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/>
  <mc:AlternateContent xmlns:mc="http://schemas.openxmlformats.org/markup-compatibility/2006">
    <mc:Choice Requires="x15">
      <x15ac:absPath xmlns:x15ac="http://schemas.microsoft.com/office/spreadsheetml/2010/11/ac" url="/Users/mariematias/Desktop/PAUSE B2B/"/>
    </mc:Choice>
  </mc:AlternateContent>
  <xr:revisionPtr revIDLastSave="0" documentId="13_ncr:1_{F41AD95D-0642-6C4E-ACB1-8053EEFCD1D6}" xr6:coauthVersionLast="47" xr6:coauthVersionMax="47" xr10:uidLastSave="{00000000-0000-0000-0000-000000000000}"/>
  <bookViews>
    <workbookView xWindow="0" yWindow="780" windowWidth="34200" windowHeight="21360" activeTab="2" xr2:uid="{01BFE7D4-09C4-4D78-8BC6-4186E4AE08BC}"/>
  </bookViews>
  <sheets>
    <sheet name="TARIF PVP" sheetId="1" r:id="rId1"/>
    <sheet name="LONG. SPECIALES-SPECIAL LENGTHS" sheetId="3" r:id="rId2"/>
    <sheet name="BON DE COMMANDE-ORDER FORM" sheetId="2" r:id="rId3"/>
    <sheet name="INFOS" sheetId="6" r:id="rId4"/>
  </sheets>
  <externalReferences>
    <externalReference r:id="rId5"/>
  </externalReferences>
  <definedNames>
    <definedName name="_xlnm._FilterDatabase" localSheetId="2" hidden="1">'BON DE COMMANDE-ORDER FORM'!$N$15:$U$15</definedName>
    <definedName name="_xlnm._FilterDatabase" localSheetId="3" hidden="1">INFOS!$A$11:$J$12</definedName>
    <definedName name="_xlnm._FilterDatabase" localSheetId="0" hidden="1">'TARIF PVP'!$H$1:$H$1070</definedName>
    <definedName name="_xlnm.Print_Titles" localSheetId="0">'TARIF PVP'!$15:$15</definedName>
    <definedName name="Segment_SPORT_PRO">#N/A</definedName>
    <definedName name="_xlnm.Print_Area" localSheetId="2">'BON DE COMMANDE-ORDER FORM'!$C:$L</definedName>
    <definedName name="_xlnm.Print_Area" localSheetId="0">'TARIF PVP'!$A$1:$G$1022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2" i="2" l="1"/>
  <c r="Q132" i="2" s="1"/>
  <c r="L132" i="2"/>
  <c r="L585" i="2"/>
  <c r="L584" i="2"/>
  <c r="L583" i="2"/>
  <c r="L582" i="2"/>
  <c r="K585" i="2"/>
  <c r="U585" i="2" s="1"/>
  <c r="K584" i="2"/>
  <c r="U584" i="2" s="1"/>
  <c r="K583" i="2"/>
  <c r="K582" i="2"/>
  <c r="U582" i="2" s="1"/>
  <c r="K16" i="2"/>
  <c r="L16" i="2"/>
  <c r="K963" i="2"/>
  <c r="S963" i="2" s="1"/>
  <c r="L963" i="2"/>
  <c r="K964" i="2"/>
  <c r="U964" i="2" s="1"/>
  <c r="L964" i="2"/>
  <c r="K965" i="2"/>
  <c r="Q965" i="2" s="1"/>
  <c r="L965" i="2"/>
  <c r="K966" i="2"/>
  <c r="Q966" i="2" s="1"/>
  <c r="L966" i="2"/>
  <c r="K967" i="2"/>
  <c r="S967" i="2" s="1"/>
  <c r="L967" i="2"/>
  <c r="K968" i="2"/>
  <c r="U968" i="2" s="1"/>
  <c r="L968" i="2"/>
  <c r="K969" i="2"/>
  <c r="Q969" i="2" s="1"/>
  <c r="L969" i="2"/>
  <c r="K970" i="2"/>
  <c r="Q970" i="2" s="1"/>
  <c r="L970" i="2"/>
  <c r="K971" i="2"/>
  <c r="S971" i="2" s="1"/>
  <c r="L971" i="2"/>
  <c r="K972" i="2"/>
  <c r="U972" i="2" s="1"/>
  <c r="L972" i="2"/>
  <c r="K973" i="2"/>
  <c r="S973" i="2" s="1"/>
  <c r="L973" i="2"/>
  <c r="K974" i="2"/>
  <c r="Q974" i="2" s="1"/>
  <c r="L974" i="2"/>
  <c r="K975" i="2"/>
  <c r="S975" i="2" s="1"/>
  <c r="L975" i="2"/>
  <c r="K976" i="2"/>
  <c r="U976" i="2" s="1"/>
  <c r="L976" i="2"/>
  <c r="K977" i="2"/>
  <c r="Q977" i="2" s="1"/>
  <c r="L977" i="2"/>
  <c r="K978" i="2"/>
  <c r="Q978" i="2" s="1"/>
  <c r="L978" i="2"/>
  <c r="K979" i="2"/>
  <c r="S979" i="2" s="1"/>
  <c r="L979" i="2"/>
  <c r="K980" i="2"/>
  <c r="U980" i="2" s="1"/>
  <c r="L980" i="2"/>
  <c r="K981" i="2"/>
  <c r="Q981" i="2" s="1"/>
  <c r="L981" i="2"/>
  <c r="K982" i="2"/>
  <c r="Q982" i="2" s="1"/>
  <c r="L982" i="2"/>
  <c r="K983" i="2"/>
  <c r="S983" i="2" s="1"/>
  <c r="L983" i="2"/>
  <c r="K984" i="2"/>
  <c r="U984" i="2" s="1"/>
  <c r="L984" i="2"/>
  <c r="K985" i="2"/>
  <c r="Q985" i="2" s="1"/>
  <c r="L985" i="2"/>
  <c r="K986" i="2"/>
  <c r="Q986" i="2" s="1"/>
  <c r="L986" i="2"/>
  <c r="K987" i="2"/>
  <c r="S987" i="2" s="1"/>
  <c r="L987" i="2"/>
  <c r="K988" i="2"/>
  <c r="U988" i="2" s="1"/>
  <c r="L988" i="2"/>
  <c r="K989" i="2"/>
  <c r="Q989" i="2" s="1"/>
  <c r="L989" i="2"/>
  <c r="K990" i="2"/>
  <c r="Q990" i="2" s="1"/>
  <c r="L990" i="2"/>
  <c r="K991" i="2"/>
  <c r="S991" i="2" s="1"/>
  <c r="L991" i="2"/>
  <c r="K992" i="2"/>
  <c r="U992" i="2" s="1"/>
  <c r="L992" i="2"/>
  <c r="K993" i="2"/>
  <c r="S993" i="2" s="1"/>
  <c r="L993" i="2"/>
  <c r="K994" i="2"/>
  <c r="Q994" i="2" s="1"/>
  <c r="L994" i="2"/>
  <c r="K995" i="2"/>
  <c r="S995" i="2" s="1"/>
  <c r="L995" i="2"/>
  <c r="K996" i="2"/>
  <c r="U996" i="2" s="1"/>
  <c r="L996" i="2"/>
  <c r="K997" i="2"/>
  <c r="U997" i="2" s="1"/>
  <c r="L997" i="2"/>
  <c r="K998" i="2"/>
  <c r="Q998" i="2" s="1"/>
  <c r="L998" i="2"/>
  <c r="K999" i="2"/>
  <c r="S999" i="2" s="1"/>
  <c r="L999" i="2"/>
  <c r="K1000" i="2"/>
  <c r="U1000" i="2" s="1"/>
  <c r="L1000" i="2"/>
  <c r="K1001" i="2"/>
  <c r="Q1001" i="2" s="1"/>
  <c r="L1001" i="2"/>
  <c r="K1002" i="2"/>
  <c r="Q1002" i="2" s="1"/>
  <c r="L1002" i="2"/>
  <c r="K1003" i="2"/>
  <c r="S1003" i="2" s="1"/>
  <c r="L1003" i="2"/>
  <c r="K1004" i="2"/>
  <c r="U1004" i="2" s="1"/>
  <c r="L1004" i="2"/>
  <c r="K1005" i="2"/>
  <c r="S1005" i="2" s="1"/>
  <c r="L1005" i="2"/>
  <c r="K1006" i="2"/>
  <c r="Q1006" i="2" s="1"/>
  <c r="L1006" i="2"/>
  <c r="K1007" i="2"/>
  <c r="S1007" i="2" s="1"/>
  <c r="L1007" i="2"/>
  <c r="K1008" i="2"/>
  <c r="U1008" i="2" s="1"/>
  <c r="L1008" i="2"/>
  <c r="K1009" i="2"/>
  <c r="Q1009" i="2" s="1"/>
  <c r="L1009" i="2"/>
  <c r="K1010" i="2"/>
  <c r="Q1010" i="2" s="1"/>
  <c r="L1010" i="2"/>
  <c r="K1011" i="2"/>
  <c r="S1011" i="2" s="1"/>
  <c r="L1011" i="2"/>
  <c r="K1012" i="2"/>
  <c r="U1012" i="2" s="1"/>
  <c r="L1012" i="2"/>
  <c r="K1013" i="2"/>
  <c r="Q1013" i="2" s="1"/>
  <c r="L1013" i="2"/>
  <c r="K1014" i="2"/>
  <c r="Q1014" i="2" s="1"/>
  <c r="L1014" i="2"/>
  <c r="K1015" i="2"/>
  <c r="S1015" i="2" s="1"/>
  <c r="L1015" i="2"/>
  <c r="K1016" i="2"/>
  <c r="U1016" i="2" s="1"/>
  <c r="L1016" i="2"/>
  <c r="K1017" i="2"/>
  <c r="Q1017" i="2" s="1"/>
  <c r="L1017" i="2"/>
  <c r="K1018" i="2"/>
  <c r="Q1018" i="2" s="1"/>
  <c r="L1018" i="2"/>
  <c r="K1019" i="2"/>
  <c r="S1019" i="2" s="1"/>
  <c r="L1019" i="2"/>
  <c r="K1020" i="2"/>
  <c r="U1020" i="2" s="1"/>
  <c r="L1020" i="2"/>
  <c r="K1021" i="2"/>
  <c r="Q1021" i="2" s="1"/>
  <c r="L1021" i="2"/>
  <c r="K1022" i="2"/>
  <c r="Q1022" i="2" s="1"/>
  <c r="L1022" i="2"/>
  <c r="K777" i="2"/>
  <c r="K776" i="2"/>
  <c r="Q776" i="2" s="1"/>
  <c r="K775" i="2"/>
  <c r="U775" i="2" s="1"/>
  <c r="K774" i="2"/>
  <c r="K773" i="2"/>
  <c r="U773" i="2" s="1"/>
  <c r="K772" i="2"/>
  <c r="S772" i="2" s="1"/>
  <c r="K771" i="2"/>
  <c r="U771" i="2" s="1"/>
  <c r="K770" i="2"/>
  <c r="K769" i="2"/>
  <c r="K768" i="2"/>
  <c r="K767" i="2"/>
  <c r="K766" i="2"/>
  <c r="K765" i="2"/>
  <c r="Q765" i="2" s="1"/>
  <c r="J24" i="3"/>
  <c r="E24" i="3"/>
  <c r="K24" i="3" s="1"/>
  <c r="M24" i="3" s="1"/>
  <c r="J23" i="3"/>
  <c r="E23" i="3"/>
  <c r="K23" i="3" s="1"/>
  <c r="M23" i="3" s="1"/>
  <c r="J22" i="3"/>
  <c r="E22" i="3"/>
  <c r="K22" i="3" s="1"/>
  <c r="M22" i="3" s="1"/>
  <c r="J21" i="3"/>
  <c r="E21" i="3"/>
  <c r="K21" i="3" s="1"/>
  <c r="M21" i="3" s="1"/>
  <c r="J20" i="3"/>
  <c r="E20" i="3"/>
  <c r="K20" i="3" s="1"/>
  <c r="M20" i="3" s="1"/>
  <c r="J19" i="3"/>
  <c r="E19" i="3"/>
  <c r="K19" i="3" s="1"/>
  <c r="M19" i="3" s="1"/>
  <c r="L962" i="2"/>
  <c r="K962" i="2"/>
  <c r="U962" i="2" s="1"/>
  <c r="B962" i="2"/>
  <c r="A962" i="2"/>
  <c r="L961" i="2"/>
  <c r="K961" i="2"/>
  <c r="U961" i="2" s="1"/>
  <c r="B961" i="2"/>
  <c r="A961" i="2"/>
  <c r="L960" i="2"/>
  <c r="K960" i="2"/>
  <c r="Q960" i="2" s="1"/>
  <c r="B960" i="2"/>
  <c r="A960" i="2"/>
  <c r="L959" i="2"/>
  <c r="K959" i="2"/>
  <c r="U959" i="2" s="1"/>
  <c r="B959" i="2"/>
  <c r="A959" i="2"/>
  <c r="L958" i="2"/>
  <c r="K958" i="2"/>
  <c r="U958" i="2" s="1"/>
  <c r="B958" i="2"/>
  <c r="A958" i="2"/>
  <c r="L957" i="2"/>
  <c r="K957" i="2"/>
  <c r="S957" i="2" s="1"/>
  <c r="B957" i="2"/>
  <c r="A957" i="2"/>
  <c r="L956" i="2"/>
  <c r="K956" i="2"/>
  <c r="Q956" i="2" s="1"/>
  <c r="B956" i="2"/>
  <c r="A956" i="2"/>
  <c r="L955" i="2"/>
  <c r="K955" i="2"/>
  <c r="U955" i="2" s="1"/>
  <c r="B955" i="2"/>
  <c r="A955" i="2"/>
  <c r="L954" i="2"/>
  <c r="K954" i="2"/>
  <c r="U954" i="2" s="1"/>
  <c r="B954" i="2"/>
  <c r="A954" i="2"/>
  <c r="L953" i="2"/>
  <c r="K953" i="2"/>
  <c r="B953" i="2"/>
  <c r="A953" i="2"/>
  <c r="L952" i="2"/>
  <c r="K952" i="2"/>
  <c r="S952" i="2" s="1"/>
  <c r="B952" i="2"/>
  <c r="A952" i="2"/>
  <c r="L951" i="2"/>
  <c r="K951" i="2"/>
  <c r="Q951" i="2" s="1"/>
  <c r="B951" i="2"/>
  <c r="A951" i="2"/>
  <c r="L950" i="2"/>
  <c r="K950" i="2"/>
  <c r="S950" i="2" s="1"/>
  <c r="B950" i="2"/>
  <c r="A950" i="2"/>
  <c r="L949" i="2"/>
  <c r="K949" i="2"/>
  <c r="Q949" i="2" s="1"/>
  <c r="B949" i="2"/>
  <c r="A949" i="2"/>
  <c r="L948" i="2"/>
  <c r="K948" i="2"/>
  <c r="Q948" i="2" s="1"/>
  <c r="B948" i="2"/>
  <c r="A948" i="2"/>
  <c r="L947" i="2"/>
  <c r="K947" i="2"/>
  <c r="Q947" i="2" s="1"/>
  <c r="B947" i="2"/>
  <c r="A947" i="2"/>
  <c r="L946" i="2"/>
  <c r="K946" i="2"/>
  <c r="U946" i="2" s="1"/>
  <c r="B946" i="2"/>
  <c r="A946" i="2"/>
  <c r="L945" i="2"/>
  <c r="K945" i="2"/>
  <c r="B945" i="2"/>
  <c r="A945" i="2"/>
  <c r="L944" i="2"/>
  <c r="K944" i="2"/>
  <c r="S944" i="2" s="1"/>
  <c r="B944" i="2"/>
  <c r="A944" i="2"/>
  <c r="L943" i="2"/>
  <c r="K943" i="2"/>
  <c r="U943" i="2" s="1"/>
  <c r="B943" i="2"/>
  <c r="A943" i="2"/>
  <c r="L942" i="2"/>
  <c r="K942" i="2"/>
  <c r="U942" i="2" s="1"/>
  <c r="B942" i="2"/>
  <c r="A942" i="2"/>
  <c r="L941" i="2"/>
  <c r="K941" i="2"/>
  <c r="S941" i="2" s="1"/>
  <c r="B941" i="2"/>
  <c r="A941" i="2"/>
  <c r="L940" i="2"/>
  <c r="K940" i="2"/>
  <c r="S940" i="2" s="1"/>
  <c r="B940" i="2"/>
  <c r="A940" i="2"/>
  <c r="L939" i="2"/>
  <c r="K939" i="2"/>
  <c r="U939" i="2" s="1"/>
  <c r="B939" i="2"/>
  <c r="A939" i="2"/>
  <c r="L938" i="2"/>
  <c r="K938" i="2"/>
  <c r="S938" i="2" s="1"/>
  <c r="B938" i="2"/>
  <c r="A938" i="2"/>
  <c r="L937" i="2"/>
  <c r="K937" i="2"/>
  <c r="B937" i="2"/>
  <c r="A937" i="2"/>
  <c r="L936" i="2"/>
  <c r="K936" i="2"/>
  <c r="S936" i="2" s="1"/>
  <c r="B936" i="2"/>
  <c r="A936" i="2"/>
  <c r="L935" i="2"/>
  <c r="K935" i="2"/>
  <c r="B935" i="2"/>
  <c r="A935" i="2"/>
  <c r="L934" i="2"/>
  <c r="K934" i="2"/>
  <c r="U934" i="2" s="1"/>
  <c r="B934" i="2"/>
  <c r="A934" i="2"/>
  <c r="L933" i="2"/>
  <c r="K933" i="2"/>
  <c r="B933" i="2"/>
  <c r="A933" i="2"/>
  <c r="L932" i="2"/>
  <c r="K932" i="2"/>
  <c r="B932" i="2"/>
  <c r="A932" i="2"/>
  <c r="L931" i="2"/>
  <c r="K931" i="2"/>
  <c r="U931" i="2" s="1"/>
  <c r="B931" i="2"/>
  <c r="A931" i="2"/>
  <c r="L930" i="2"/>
  <c r="K930" i="2"/>
  <c r="U930" i="2" s="1"/>
  <c r="B930" i="2"/>
  <c r="A930" i="2"/>
  <c r="L929" i="2"/>
  <c r="K929" i="2"/>
  <c r="B929" i="2"/>
  <c r="A929" i="2"/>
  <c r="L928" i="2"/>
  <c r="K928" i="2"/>
  <c r="S928" i="2" s="1"/>
  <c r="B928" i="2"/>
  <c r="A928" i="2"/>
  <c r="L927" i="2"/>
  <c r="K927" i="2"/>
  <c r="S927" i="2" s="1"/>
  <c r="B927" i="2"/>
  <c r="A927" i="2"/>
  <c r="L926" i="2"/>
  <c r="K926" i="2"/>
  <c r="B926" i="2"/>
  <c r="A926" i="2"/>
  <c r="L925" i="2"/>
  <c r="K925" i="2"/>
  <c r="S925" i="2" s="1"/>
  <c r="B925" i="2"/>
  <c r="A925" i="2"/>
  <c r="L924" i="2"/>
  <c r="K924" i="2"/>
  <c r="B924" i="2"/>
  <c r="A924" i="2"/>
  <c r="L923" i="2"/>
  <c r="K923" i="2"/>
  <c r="S923" i="2" s="1"/>
  <c r="B923" i="2"/>
  <c r="A923" i="2"/>
  <c r="L922" i="2"/>
  <c r="K922" i="2"/>
  <c r="B922" i="2"/>
  <c r="A922" i="2"/>
  <c r="L921" i="2"/>
  <c r="K921" i="2"/>
  <c r="B921" i="2"/>
  <c r="A921" i="2"/>
  <c r="L920" i="2"/>
  <c r="K920" i="2"/>
  <c r="U920" i="2" s="1"/>
  <c r="B920" i="2"/>
  <c r="A920" i="2"/>
  <c r="L919" i="2"/>
  <c r="K919" i="2"/>
  <c r="U919" i="2" s="1"/>
  <c r="B919" i="2"/>
  <c r="A919" i="2"/>
  <c r="L918" i="2"/>
  <c r="K918" i="2"/>
  <c r="B918" i="2"/>
  <c r="A918" i="2"/>
  <c r="L917" i="2"/>
  <c r="K917" i="2"/>
  <c r="U917" i="2" s="1"/>
  <c r="B917" i="2"/>
  <c r="A917" i="2"/>
  <c r="L916" i="2"/>
  <c r="K916" i="2"/>
  <c r="U916" i="2" s="1"/>
  <c r="B916" i="2"/>
  <c r="A916" i="2"/>
  <c r="L915" i="2"/>
  <c r="K915" i="2"/>
  <c r="B915" i="2"/>
  <c r="A915" i="2"/>
  <c r="L914" i="2"/>
  <c r="K914" i="2"/>
  <c r="B914" i="2"/>
  <c r="A914" i="2"/>
  <c r="L913" i="2"/>
  <c r="K913" i="2"/>
  <c r="Q913" i="2" s="1"/>
  <c r="B913" i="2"/>
  <c r="A913" i="2"/>
  <c r="L912" i="2"/>
  <c r="K912" i="2"/>
  <c r="U912" i="2" s="1"/>
  <c r="B912" i="2"/>
  <c r="A912" i="2"/>
  <c r="L911" i="2"/>
  <c r="K911" i="2"/>
  <c r="B911" i="2"/>
  <c r="A911" i="2"/>
  <c r="L910" i="2"/>
  <c r="K910" i="2"/>
  <c r="Q910" i="2" s="1"/>
  <c r="B910" i="2"/>
  <c r="A910" i="2"/>
  <c r="L909" i="2"/>
  <c r="K909" i="2"/>
  <c r="B909" i="2"/>
  <c r="A909" i="2"/>
  <c r="L908" i="2"/>
  <c r="K908" i="2"/>
  <c r="Q908" i="2" s="1"/>
  <c r="B908" i="2"/>
  <c r="A908" i="2"/>
  <c r="L907" i="2"/>
  <c r="K907" i="2"/>
  <c r="B907" i="2"/>
  <c r="A907" i="2"/>
  <c r="L906" i="2"/>
  <c r="K906" i="2"/>
  <c r="U906" i="2" s="1"/>
  <c r="B906" i="2"/>
  <c r="A906" i="2"/>
  <c r="L905" i="2"/>
  <c r="K905" i="2"/>
  <c r="B905" i="2"/>
  <c r="A905" i="2"/>
  <c r="L904" i="2"/>
  <c r="K904" i="2"/>
  <c r="B904" i="2"/>
  <c r="A904" i="2"/>
  <c r="L903" i="2"/>
  <c r="K903" i="2"/>
  <c r="B903" i="2"/>
  <c r="A903" i="2"/>
  <c r="L902" i="2"/>
  <c r="K902" i="2"/>
  <c r="B902" i="2"/>
  <c r="A902" i="2"/>
  <c r="L901" i="2"/>
  <c r="K901" i="2"/>
  <c r="S901" i="2" s="1"/>
  <c r="B901" i="2"/>
  <c r="A901" i="2"/>
  <c r="L900" i="2"/>
  <c r="K900" i="2"/>
  <c r="S900" i="2" s="1"/>
  <c r="B900" i="2"/>
  <c r="A900" i="2"/>
  <c r="L899" i="2"/>
  <c r="K899" i="2"/>
  <c r="B899" i="2"/>
  <c r="A899" i="2"/>
  <c r="L898" i="2"/>
  <c r="K898" i="2"/>
  <c r="Q898" i="2" s="1"/>
  <c r="B898" i="2"/>
  <c r="A898" i="2"/>
  <c r="L897" i="2"/>
  <c r="K897" i="2"/>
  <c r="U897" i="2" s="1"/>
  <c r="B897" i="2"/>
  <c r="A897" i="2"/>
  <c r="L896" i="2"/>
  <c r="K896" i="2"/>
  <c r="B896" i="2"/>
  <c r="A896" i="2"/>
  <c r="L895" i="2"/>
  <c r="K895" i="2"/>
  <c r="B895" i="2"/>
  <c r="A895" i="2"/>
  <c r="L894" i="2"/>
  <c r="K894" i="2"/>
  <c r="B894" i="2"/>
  <c r="A894" i="2"/>
  <c r="L893" i="2"/>
  <c r="K893" i="2"/>
  <c r="B893" i="2"/>
  <c r="A893" i="2"/>
  <c r="L892" i="2"/>
  <c r="K892" i="2"/>
  <c r="B892" i="2"/>
  <c r="A892" i="2"/>
  <c r="L891" i="2"/>
  <c r="K891" i="2"/>
  <c r="Q891" i="2" s="1"/>
  <c r="B891" i="2"/>
  <c r="A891" i="2"/>
  <c r="L890" i="2"/>
  <c r="K890" i="2"/>
  <c r="B890" i="2"/>
  <c r="A890" i="2"/>
  <c r="L889" i="2"/>
  <c r="K889" i="2"/>
  <c r="B889" i="2"/>
  <c r="A889" i="2"/>
  <c r="L888" i="2"/>
  <c r="K888" i="2"/>
  <c r="U888" i="2" s="1"/>
  <c r="B888" i="2"/>
  <c r="A888" i="2"/>
  <c r="L887" i="2"/>
  <c r="K887" i="2"/>
  <c r="Q887" i="2" s="1"/>
  <c r="B887" i="2"/>
  <c r="A887" i="2"/>
  <c r="L886" i="2"/>
  <c r="K886" i="2"/>
  <c r="Q886" i="2" s="1"/>
  <c r="B886" i="2"/>
  <c r="A886" i="2"/>
  <c r="L885" i="2"/>
  <c r="K885" i="2"/>
  <c r="B885" i="2"/>
  <c r="A885" i="2"/>
  <c r="L884" i="2"/>
  <c r="K884" i="2"/>
  <c r="S884" i="2" s="1"/>
  <c r="B884" i="2"/>
  <c r="A884" i="2"/>
  <c r="L883" i="2"/>
  <c r="K883" i="2"/>
  <c r="S883" i="2" s="1"/>
  <c r="B883" i="2"/>
  <c r="A883" i="2"/>
  <c r="L882" i="2"/>
  <c r="K882" i="2"/>
  <c r="U882" i="2" s="1"/>
  <c r="B882" i="2"/>
  <c r="A882" i="2"/>
  <c r="L881" i="2"/>
  <c r="K881" i="2"/>
  <c r="Q881" i="2" s="1"/>
  <c r="B881" i="2"/>
  <c r="A881" i="2"/>
  <c r="L880" i="2"/>
  <c r="K880" i="2"/>
  <c r="Q880" i="2" s="1"/>
  <c r="B880" i="2"/>
  <c r="A880" i="2"/>
  <c r="L879" i="2"/>
  <c r="K879" i="2"/>
  <c r="U879" i="2" s="1"/>
  <c r="B879" i="2"/>
  <c r="A879" i="2"/>
  <c r="L878" i="2"/>
  <c r="K878" i="2"/>
  <c r="U878" i="2" s="1"/>
  <c r="B878" i="2"/>
  <c r="A878" i="2"/>
  <c r="L877" i="2"/>
  <c r="K877" i="2"/>
  <c r="B877" i="2"/>
  <c r="A877" i="2"/>
  <c r="L876" i="2"/>
  <c r="K876" i="2"/>
  <c r="B876" i="2"/>
  <c r="A876" i="2"/>
  <c r="L875" i="2"/>
  <c r="K875" i="2"/>
  <c r="Q875" i="2" s="1"/>
  <c r="B875" i="2"/>
  <c r="A875" i="2"/>
  <c r="L874" i="2"/>
  <c r="K874" i="2"/>
  <c r="U874" i="2" s="1"/>
  <c r="B874" i="2"/>
  <c r="A874" i="2"/>
  <c r="L873" i="2"/>
  <c r="K873" i="2"/>
  <c r="U873" i="2" s="1"/>
  <c r="B873" i="2"/>
  <c r="A873" i="2"/>
  <c r="L872" i="2"/>
  <c r="K872" i="2"/>
  <c r="B872" i="2"/>
  <c r="A872" i="2"/>
  <c r="L871" i="2"/>
  <c r="K871" i="2"/>
  <c r="B871" i="2"/>
  <c r="A871" i="2"/>
  <c r="L870" i="2"/>
  <c r="K870" i="2"/>
  <c r="B870" i="2"/>
  <c r="A870" i="2"/>
  <c r="L869" i="2"/>
  <c r="K869" i="2"/>
  <c r="B869" i="2"/>
  <c r="A869" i="2"/>
  <c r="L868" i="2"/>
  <c r="K868" i="2"/>
  <c r="U868" i="2" s="1"/>
  <c r="B868" i="2"/>
  <c r="A868" i="2"/>
  <c r="L867" i="2"/>
  <c r="K867" i="2"/>
  <c r="B867" i="2"/>
  <c r="A867" i="2"/>
  <c r="L866" i="2"/>
  <c r="K866" i="2"/>
  <c r="B866" i="2"/>
  <c r="A866" i="2"/>
  <c r="L865" i="2"/>
  <c r="K865" i="2"/>
  <c r="B865" i="2"/>
  <c r="A865" i="2"/>
  <c r="L864" i="2"/>
  <c r="K864" i="2"/>
  <c r="Q864" i="2" s="1"/>
  <c r="B864" i="2"/>
  <c r="A864" i="2"/>
  <c r="L863" i="2"/>
  <c r="K863" i="2"/>
  <c r="B863" i="2"/>
  <c r="A863" i="2"/>
  <c r="L862" i="2"/>
  <c r="K862" i="2"/>
  <c r="B862" i="2"/>
  <c r="A862" i="2"/>
  <c r="B861" i="2"/>
  <c r="A861" i="2"/>
  <c r="L860" i="2"/>
  <c r="K860" i="2"/>
  <c r="B860" i="2"/>
  <c r="A860" i="2"/>
  <c r="L859" i="2"/>
  <c r="K859" i="2"/>
  <c r="U859" i="2" s="1"/>
  <c r="B859" i="2"/>
  <c r="A859" i="2"/>
  <c r="L858" i="2"/>
  <c r="K858" i="2"/>
  <c r="U858" i="2" s="1"/>
  <c r="B858" i="2"/>
  <c r="A858" i="2"/>
  <c r="L857" i="2"/>
  <c r="K857" i="2"/>
  <c r="Q857" i="2" s="1"/>
  <c r="B857" i="2"/>
  <c r="A857" i="2"/>
  <c r="L856" i="2"/>
  <c r="K856" i="2"/>
  <c r="B856" i="2"/>
  <c r="A856" i="2"/>
  <c r="L855" i="2"/>
  <c r="K855" i="2"/>
  <c r="B855" i="2"/>
  <c r="A855" i="2"/>
  <c r="L854" i="2"/>
  <c r="K854" i="2"/>
  <c r="S854" i="2" s="1"/>
  <c r="B854" i="2"/>
  <c r="A854" i="2"/>
  <c r="L853" i="2"/>
  <c r="K853" i="2"/>
  <c r="B853" i="2"/>
  <c r="A853" i="2"/>
  <c r="L852" i="2"/>
  <c r="K852" i="2"/>
  <c r="S852" i="2" s="1"/>
  <c r="B852" i="2"/>
  <c r="A852" i="2"/>
  <c r="L851" i="2"/>
  <c r="K851" i="2"/>
  <c r="U851" i="2" s="1"/>
  <c r="B851" i="2"/>
  <c r="A851" i="2"/>
  <c r="L850" i="2"/>
  <c r="K850" i="2"/>
  <c r="B850" i="2"/>
  <c r="A850" i="2"/>
  <c r="L849" i="2"/>
  <c r="K849" i="2"/>
  <c r="B849" i="2"/>
  <c r="A849" i="2"/>
  <c r="L848" i="2"/>
  <c r="K848" i="2"/>
  <c r="B848" i="2"/>
  <c r="A848" i="2"/>
  <c r="L847" i="2"/>
  <c r="K847" i="2"/>
  <c r="S847" i="2" s="1"/>
  <c r="B847" i="2"/>
  <c r="A847" i="2"/>
  <c r="L846" i="2"/>
  <c r="K846" i="2"/>
  <c r="Q846" i="2" s="1"/>
  <c r="L845" i="2"/>
  <c r="K845" i="2"/>
  <c r="S845" i="2" s="1"/>
  <c r="B845" i="2"/>
  <c r="A845" i="2"/>
  <c r="L844" i="2"/>
  <c r="K844" i="2"/>
  <c r="B844" i="2"/>
  <c r="A844" i="2"/>
  <c r="L843" i="2"/>
  <c r="K843" i="2"/>
  <c r="U843" i="2" s="1"/>
  <c r="B843" i="2"/>
  <c r="A843" i="2"/>
  <c r="L842" i="2"/>
  <c r="K842" i="2"/>
  <c r="B842" i="2"/>
  <c r="A842" i="2"/>
  <c r="L841" i="2"/>
  <c r="K841" i="2"/>
  <c r="Q841" i="2" s="1"/>
  <c r="B841" i="2"/>
  <c r="A841" i="2"/>
  <c r="L840" i="2"/>
  <c r="K840" i="2"/>
  <c r="B840" i="2"/>
  <c r="A840" i="2"/>
  <c r="L839" i="2"/>
  <c r="K839" i="2"/>
  <c r="B839" i="2"/>
  <c r="A839" i="2"/>
  <c r="L838" i="2"/>
  <c r="K838" i="2"/>
  <c r="Q838" i="2" s="1"/>
  <c r="B838" i="2"/>
  <c r="A838" i="2"/>
  <c r="L837" i="2"/>
  <c r="K837" i="2"/>
  <c r="U837" i="2" s="1"/>
  <c r="B837" i="2"/>
  <c r="A837" i="2"/>
  <c r="L836" i="2"/>
  <c r="K836" i="2"/>
  <c r="B836" i="2"/>
  <c r="A836" i="2"/>
  <c r="L835" i="2"/>
  <c r="K835" i="2"/>
  <c r="B835" i="2"/>
  <c r="A835" i="2"/>
  <c r="L834" i="2"/>
  <c r="K834" i="2"/>
  <c r="Q834" i="2" s="1"/>
  <c r="B834" i="2"/>
  <c r="A834" i="2"/>
  <c r="L833" i="2"/>
  <c r="K833" i="2"/>
  <c r="U833" i="2" s="1"/>
  <c r="B833" i="2"/>
  <c r="A833" i="2"/>
  <c r="L832" i="2"/>
  <c r="K832" i="2"/>
  <c r="U832" i="2" s="1"/>
  <c r="B832" i="2"/>
  <c r="A832" i="2"/>
  <c r="L831" i="2"/>
  <c r="K831" i="2"/>
  <c r="U831" i="2" s="1"/>
  <c r="B831" i="2"/>
  <c r="A831" i="2"/>
  <c r="L830" i="2"/>
  <c r="K830" i="2"/>
  <c r="S830" i="2" s="1"/>
  <c r="B830" i="2"/>
  <c r="A830" i="2"/>
  <c r="L829" i="2"/>
  <c r="K829" i="2"/>
  <c r="B829" i="2"/>
  <c r="A829" i="2"/>
  <c r="L828" i="2"/>
  <c r="K828" i="2"/>
  <c r="U828" i="2" s="1"/>
  <c r="B828" i="2"/>
  <c r="A828" i="2"/>
  <c r="L827" i="2"/>
  <c r="K827" i="2"/>
  <c r="B827" i="2"/>
  <c r="A827" i="2"/>
  <c r="L826" i="2"/>
  <c r="K826" i="2"/>
  <c r="U826" i="2" s="1"/>
  <c r="B826" i="2"/>
  <c r="A826" i="2"/>
  <c r="L825" i="2"/>
  <c r="K825" i="2"/>
  <c r="U825" i="2" s="1"/>
  <c r="B825" i="2"/>
  <c r="A825" i="2"/>
  <c r="L824" i="2"/>
  <c r="K824" i="2"/>
  <c r="U824" i="2" s="1"/>
  <c r="B824" i="2"/>
  <c r="A824" i="2"/>
  <c r="L823" i="2"/>
  <c r="K823" i="2"/>
  <c r="B823" i="2"/>
  <c r="A823" i="2"/>
  <c r="L822" i="2"/>
  <c r="K822" i="2"/>
  <c r="U822" i="2" s="1"/>
  <c r="B822" i="2"/>
  <c r="A822" i="2"/>
  <c r="L821" i="2"/>
  <c r="K821" i="2"/>
  <c r="Q821" i="2" s="1"/>
  <c r="B821" i="2"/>
  <c r="A821" i="2"/>
  <c r="L820" i="2"/>
  <c r="K820" i="2"/>
  <c r="B820" i="2"/>
  <c r="A820" i="2"/>
  <c r="L819" i="2"/>
  <c r="K819" i="2"/>
  <c r="Q819" i="2" s="1"/>
  <c r="B819" i="2"/>
  <c r="A819" i="2"/>
  <c r="L818" i="2"/>
  <c r="K818" i="2"/>
  <c r="Q818" i="2" s="1"/>
  <c r="B818" i="2"/>
  <c r="A818" i="2"/>
  <c r="L817" i="2"/>
  <c r="K817" i="2"/>
  <c r="S817" i="2" s="1"/>
  <c r="B817" i="2"/>
  <c r="A817" i="2"/>
  <c r="L816" i="2"/>
  <c r="K816" i="2"/>
  <c r="B816" i="2"/>
  <c r="A816" i="2"/>
  <c r="L815" i="2"/>
  <c r="K815" i="2"/>
  <c r="B815" i="2"/>
  <c r="A815" i="2"/>
  <c r="L814" i="2"/>
  <c r="K814" i="2"/>
  <c r="U814" i="2" s="1"/>
  <c r="B814" i="2"/>
  <c r="A814" i="2"/>
  <c r="L813" i="2"/>
  <c r="K813" i="2"/>
  <c r="B813" i="2"/>
  <c r="A813" i="2"/>
  <c r="L812" i="2"/>
  <c r="K812" i="2"/>
  <c r="U812" i="2" s="1"/>
  <c r="B812" i="2"/>
  <c r="A812" i="2"/>
  <c r="L811" i="2"/>
  <c r="K811" i="2"/>
  <c r="Q811" i="2" s="1"/>
  <c r="B811" i="2"/>
  <c r="A811" i="2"/>
  <c r="L810" i="2"/>
  <c r="K810" i="2"/>
  <c r="B810" i="2"/>
  <c r="A810" i="2"/>
  <c r="L809" i="2"/>
  <c r="K809" i="2"/>
  <c r="Q809" i="2" s="1"/>
  <c r="B809" i="2"/>
  <c r="A809" i="2"/>
  <c r="L808" i="2"/>
  <c r="K808" i="2"/>
  <c r="B808" i="2"/>
  <c r="A808" i="2"/>
  <c r="L807" i="2"/>
  <c r="K807" i="2"/>
  <c r="Q807" i="2" s="1"/>
  <c r="B807" i="2"/>
  <c r="A807" i="2"/>
  <c r="L806" i="2"/>
  <c r="K806" i="2"/>
  <c r="S806" i="2" s="1"/>
  <c r="B806" i="2"/>
  <c r="A806" i="2"/>
  <c r="L805" i="2"/>
  <c r="K805" i="2"/>
  <c r="U805" i="2" s="1"/>
  <c r="B805" i="2"/>
  <c r="A805" i="2"/>
  <c r="L804" i="2"/>
  <c r="K804" i="2"/>
  <c r="B804" i="2"/>
  <c r="A804" i="2"/>
  <c r="L803" i="2"/>
  <c r="K803" i="2"/>
  <c r="Q803" i="2" s="1"/>
  <c r="B803" i="2"/>
  <c r="A803" i="2"/>
  <c r="L802" i="2"/>
  <c r="K802" i="2"/>
  <c r="Q802" i="2" s="1"/>
  <c r="B802" i="2"/>
  <c r="A802" i="2"/>
  <c r="L801" i="2"/>
  <c r="K801" i="2"/>
  <c r="B801" i="2"/>
  <c r="A801" i="2"/>
  <c r="L800" i="2"/>
  <c r="K800" i="2"/>
  <c r="B800" i="2"/>
  <c r="A800" i="2"/>
  <c r="L799" i="2"/>
  <c r="K799" i="2"/>
  <c r="B799" i="2"/>
  <c r="A799" i="2"/>
  <c r="L798" i="2"/>
  <c r="K798" i="2"/>
  <c r="B798" i="2"/>
  <c r="A798" i="2"/>
  <c r="L797" i="2"/>
  <c r="K797" i="2"/>
  <c r="U797" i="2" s="1"/>
  <c r="B797" i="2"/>
  <c r="A797" i="2"/>
  <c r="L796" i="2"/>
  <c r="K796" i="2"/>
  <c r="B796" i="2"/>
  <c r="A796" i="2"/>
  <c r="L795" i="2"/>
  <c r="K795" i="2"/>
  <c r="Q795" i="2" s="1"/>
  <c r="B795" i="2"/>
  <c r="A795" i="2"/>
  <c r="L794" i="2"/>
  <c r="K794" i="2"/>
  <c r="Q794" i="2" s="1"/>
  <c r="B794" i="2"/>
  <c r="A794" i="2"/>
  <c r="L793" i="2"/>
  <c r="K793" i="2"/>
  <c r="B793" i="2"/>
  <c r="A793" i="2"/>
  <c r="L792" i="2"/>
  <c r="K792" i="2"/>
  <c r="S792" i="2" s="1"/>
  <c r="B792" i="2"/>
  <c r="A792" i="2"/>
  <c r="L791" i="2"/>
  <c r="K791" i="2"/>
  <c r="B791" i="2"/>
  <c r="A791" i="2"/>
  <c r="L790" i="2"/>
  <c r="K790" i="2"/>
  <c r="B790" i="2"/>
  <c r="A790" i="2"/>
  <c r="L789" i="2"/>
  <c r="K789" i="2"/>
  <c r="B789" i="2"/>
  <c r="A789" i="2"/>
  <c r="L788" i="2"/>
  <c r="K788" i="2"/>
  <c r="Q788" i="2" s="1"/>
  <c r="B788" i="2"/>
  <c r="A788" i="2"/>
  <c r="L787" i="2"/>
  <c r="K787" i="2"/>
  <c r="B787" i="2"/>
  <c r="A787" i="2"/>
  <c r="L786" i="2"/>
  <c r="K786" i="2"/>
  <c r="B786" i="2"/>
  <c r="A786" i="2"/>
  <c r="L785" i="2"/>
  <c r="K785" i="2"/>
  <c r="B785" i="2"/>
  <c r="A785" i="2"/>
  <c r="L784" i="2"/>
  <c r="K784" i="2"/>
  <c r="U784" i="2" s="1"/>
  <c r="B784" i="2"/>
  <c r="A784" i="2"/>
  <c r="L783" i="2"/>
  <c r="K783" i="2"/>
  <c r="B783" i="2"/>
  <c r="A783" i="2"/>
  <c r="L782" i="2"/>
  <c r="K782" i="2"/>
  <c r="B782" i="2"/>
  <c r="A782" i="2"/>
  <c r="L781" i="2"/>
  <c r="K781" i="2"/>
  <c r="U781" i="2" s="1"/>
  <c r="B781" i="2"/>
  <c r="A781" i="2"/>
  <c r="L780" i="2"/>
  <c r="K780" i="2"/>
  <c r="B780" i="2"/>
  <c r="A780" i="2"/>
  <c r="L779" i="2"/>
  <c r="K779" i="2"/>
  <c r="B779" i="2"/>
  <c r="A779" i="2"/>
  <c r="L778" i="2"/>
  <c r="K778" i="2"/>
  <c r="B778" i="2"/>
  <c r="A778" i="2"/>
  <c r="L777" i="2"/>
  <c r="B777" i="2"/>
  <c r="A777" i="2"/>
  <c r="L776" i="2"/>
  <c r="B776" i="2"/>
  <c r="A776" i="2"/>
  <c r="L775" i="2"/>
  <c r="B775" i="2"/>
  <c r="A775" i="2"/>
  <c r="L774" i="2"/>
  <c r="B774" i="2"/>
  <c r="A774" i="2"/>
  <c r="L773" i="2"/>
  <c r="B773" i="2"/>
  <c r="A773" i="2"/>
  <c r="L772" i="2"/>
  <c r="B772" i="2"/>
  <c r="A772" i="2"/>
  <c r="L771" i="2"/>
  <c r="B771" i="2"/>
  <c r="A771" i="2"/>
  <c r="L770" i="2"/>
  <c r="B770" i="2"/>
  <c r="A770" i="2"/>
  <c r="L769" i="2"/>
  <c r="B769" i="2"/>
  <c r="A769" i="2"/>
  <c r="L768" i="2"/>
  <c r="B768" i="2"/>
  <c r="A768" i="2"/>
  <c r="L767" i="2"/>
  <c r="B767" i="2"/>
  <c r="A767" i="2"/>
  <c r="L766" i="2"/>
  <c r="S766" i="2"/>
  <c r="B766" i="2"/>
  <c r="A766" i="2"/>
  <c r="L765" i="2"/>
  <c r="B765" i="2"/>
  <c r="A765" i="2"/>
  <c r="L764" i="2"/>
  <c r="K764" i="2"/>
  <c r="Q764" i="2" s="1"/>
  <c r="B764" i="2"/>
  <c r="A764" i="2"/>
  <c r="L763" i="2"/>
  <c r="K763" i="2"/>
  <c r="U763" i="2" s="1"/>
  <c r="B763" i="2"/>
  <c r="A763" i="2"/>
  <c r="L762" i="2"/>
  <c r="K762" i="2"/>
  <c r="B762" i="2"/>
  <c r="A762" i="2"/>
  <c r="L761" i="2"/>
  <c r="K761" i="2"/>
  <c r="U761" i="2" s="1"/>
  <c r="B761" i="2"/>
  <c r="A761" i="2"/>
  <c r="L760" i="2"/>
  <c r="K760" i="2"/>
  <c r="S760" i="2" s="1"/>
  <c r="B760" i="2"/>
  <c r="A760" i="2"/>
  <c r="L759" i="2"/>
  <c r="K759" i="2"/>
  <c r="B759" i="2"/>
  <c r="A759" i="2"/>
  <c r="L758" i="2"/>
  <c r="K758" i="2"/>
  <c r="B758" i="2"/>
  <c r="A758" i="2"/>
  <c r="L757" i="2"/>
  <c r="K757" i="2"/>
  <c r="U757" i="2" s="1"/>
  <c r="B757" i="2"/>
  <c r="A757" i="2"/>
  <c r="L756" i="2"/>
  <c r="K756" i="2"/>
  <c r="Q756" i="2" s="1"/>
  <c r="B756" i="2"/>
  <c r="A756" i="2"/>
  <c r="L755" i="2"/>
  <c r="K755" i="2"/>
  <c r="B755" i="2"/>
  <c r="A755" i="2"/>
  <c r="L754" i="2"/>
  <c r="K754" i="2"/>
  <c r="B754" i="2"/>
  <c r="A754" i="2"/>
  <c r="L753" i="2"/>
  <c r="K753" i="2"/>
  <c r="B753" i="2"/>
  <c r="A753" i="2"/>
  <c r="L752" i="2"/>
  <c r="K752" i="2"/>
  <c r="B752" i="2"/>
  <c r="A752" i="2"/>
  <c r="L751" i="2"/>
  <c r="K751" i="2"/>
  <c r="B751" i="2"/>
  <c r="A751" i="2"/>
  <c r="L750" i="2"/>
  <c r="K750" i="2"/>
  <c r="Q750" i="2" s="1"/>
  <c r="B750" i="2"/>
  <c r="A750" i="2"/>
  <c r="L749" i="2"/>
  <c r="K749" i="2"/>
  <c r="U749" i="2" s="1"/>
  <c r="B749" i="2"/>
  <c r="A749" i="2"/>
  <c r="L748" i="2"/>
  <c r="K748" i="2"/>
  <c r="B748" i="2"/>
  <c r="A748" i="2"/>
  <c r="L747" i="2"/>
  <c r="K747" i="2"/>
  <c r="Q747" i="2" s="1"/>
  <c r="B747" i="2"/>
  <c r="A747" i="2"/>
  <c r="L746" i="2"/>
  <c r="K746" i="2"/>
  <c r="U746" i="2" s="1"/>
  <c r="B746" i="2"/>
  <c r="A746" i="2"/>
  <c r="L745" i="2"/>
  <c r="K745" i="2"/>
  <c r="S745" i="2" s="1"/>
  <c r="B745" i="2"/>
  <c r="A745" i="2"/>
  <c r="L744" i="2"/>
  <c r="K744" i="2"/>
  <c r="S744" i="2" s="1"/>
  <c r="B744" i="2"/>
  <c r="A744" i="2"/>
  <c r="L743" i="2"/>
  <c r="K743" i="2"/>
  <c r="B743" i="2"/>
  <c r="A743" i="2"/>
  <c r="L742" i="2"/>
  <c r="K742" i="2"/>
  <c r="S742" i="2" s="1"/>
  <c r="B742" i="2"/>
  <c r="A742" i="2"/>
  <c r="L741" i="2"/>
  <c r="K741" i="2"/>
  <c r="B741" i="2"/>
  <c r="A741" i="2"/>
  <c r="L740" i="2"/>
  <c r="K740" i="2"/>
  <c r="Q740" i="2" s="1"/>
  <c r="B740" i="2"/>
  <c r="A740" i="2"/>
  <c r="L739" i="2"/>
  <c r="K739" i="2"/>
  <c r="B739" i="2"/>
  <c r="A739" i="2"/>
  <c r="L738" i="2"/>
  <c r="K738" i="2"/>
  <c r="U738" i="2" s="1"/>
  <c r="B738" i="2"/>
  <c r="A738" i="2"/>
  <c r="L737" i="2"/>
  <c r="K737" i="2"/>
  <c r="Q737" i="2" s="1"/>
  <c r="B737" i="2"/>
  <c r="A737" i="2"/>
  <c r="L736" i="2"/>
  <c r="K736" i="2"/>
  <c r="B736" i="2"/>
  <c r="A736" i="2"/>
  <c r="L735" i="2"/>
  <c r="K735" i="2"/>
  <c r="B735" i="2"/>
  <c r="A735" i="2"/>
  <c r="L734" i="2"/>
  <c r="K734" i="2"/>
  <c r="Q734" i="2" s="1"/>
  <c r="B734" i="2"/>
  <c r="A734" i="2"/>
  <c r="L733" i="2"/>
  <c r="K733" i="2"/>
  <c r="B733" i="2"/>
  <c r="A733" i="2"/>
  <c r="L732" i="2"/>
  <c r="K732" i="2"/>
  <c r="B732" i="2"/>
  <c r="A732" i="2"/>
  <c r="L731" i="2"/>
  <c r="K731" i="2"/>
  <c r="U731" i="2" s="1"/>
  <c r="B731" i="2"/>
  <c r="A731" i="2"/>
  <c r="L730" i="2"/>
  <c r="K730" i="2"/>
  <c r="U730" i="2" s="1"/>
  <c r="B730" i="2"/>
  <c r="A730" i="2"/>
  <c r="L729" i="2"/>
  <c r="K729" i="2"/>
  <c r="B729" i="2"/>
  <c r="A729" i="2"/>
  <c r="L728" i="2"/>
  <c r="K728" i="2"/>
  <c r="B728" i="2"/>
  <c r="A728" i="2"/>
  <c r="L727" i="2"/>
  <c r="K727" i="2"/>
  <c r="B727" i="2"/>
  <c r="A727" i="2"/>
  <c r="L726" i="2"/>
  <c r="K726" i="2"/>
  <c r="B726" i="2"/>
  <c r="A726" i="2"/>
  <c r="L725" i="2"/>
  <c r="K725" i="2"/>
  <c r="B725" i="2"/>
  <c r="A725" i="2"/>
  <c r="L724" i="2"/>
  <c r="K724" i="2"/>
  <c r="U724" i="2" s="1"/>
  <c r="B724" i="2"/>
  <c r="A724" i="2"/>
  <c r="L723" i="2"/>
  <c r="K723" i="2"/>
  <c r="U723" i="2" s="1"/>
  <c r="B723" i="2"/>
  <c r="A723" i="2"/>
  <c r="L722" i="2"/>
  <c r="K722" i="2"/>
  <c r="B722" i="2"/>
  <c r="A722" i="2"/>
  <c r="L721" i="2"/>
  <c r="K721" i="2"/>
  <c r="U721" i="2" s="1"/>
  <c r="B721" i="2"/>
  <c r="A721" i="2"/>
  <c r="L720" i="2"/>
  <c r="K720" i="2"/>
  <c r="B720" i="2"/>
  <c r="A720" i="2"/>
  <c r="L719" i="2"/>
  <c r="K719" i="2"/>
  <c r="U719" i="2" s="1"/>
  <c r="B719" i="2"/>
  <c r="A719" i="2"/>
  <c r="L718" i="2"/>
  <c r="K718" i="2"/>
  <c r="Q718" i="2" s="1"/>
  <c r="B718" i="2"/>
  <c r="A718" i="2"/>
  <c r="L717" i="2"/>
  <c r="K717" i="2"/>
  <c r="B717" i="2"/>
  <c r="A717" i="2"/>
  <c r="L716" i="2"/>
  <c r="K716" i="2"/>
  <c r="B716" i="2"/>
  <c r="A716" i="2"/>
  <c r="L715" i="2"/>
  <c r="K715" i="2"/>
  <c r="S715" i="2" s="1"/>
  <c r="B715" i="2"/>
  <c r="A715" i="2"/>
  <c r="L714" i="2"/>
  <c r="K714" i="2"/>
  <c r="S714" i="2" s="1"/>
  <c r="B714" i="2"/>
  <c r="A714" i="2"/>
  <c r="L713" i="2"/>
  <c r="K713" i="2"/>
  <c r="S713" i="2" s="1"/>
  <c r="B713" i="2"/>
  <c r="A713" i="2"/>
  <c r="L712" i="2"/>
  <c r="K712" i="2"/>
  <c r="B712" i="2"/>
  <c r="A712" i="2"/>
  <c r="L711" i="2"/>
  <c r="K711" i="2"/>
  <c r="Q711" i="2" s="1"/>
  <c r="B711" i="2"/>
  <c r="A711" i="2"/>
  <c r="L710" i="2"/>
  <c r="K710" i="2"/>
  <c r="Q710" i="2" s="1"/>
  <c r="B710" i="2"/>
  <c r="A710" i="2"/>
  <c r="L709" i="2"/>
  <c r="K709" i="2"/>
  <c r="U709" i="2" s="1"/>
  <c r="B709" i="2"/>
  <c r="A709" i="2"/>
  <c r="L708" i="2"/>
  <c r="K708" i="2"/>
  <c r="B708" i="2"/>
  <c r="A708" i="2"/>
  <c r="L707" i="2"/>
  <c r="K707" i="2"/>
  <c r="B707" i="2"/>
  <c r="A707" i="2"/>
  <c r="L706" i="2"/>
  <c r="K706" i="2"/>
  <c r="U706" i="2" s="1"/>
  <c r="B706" i="2"/>
  <c r="A706" i="2"/>
  <c r="L705" i="2"/>
  <c r="K705" i="2"/>
  <c r="Q705" i="2" s="1"/>
  <c r="B705" i="2"/>
  <c r="A705" i="2"/>
  <c r="L704" i="2"/>
  <c r="K704" i="2"/>
  <c r="B704" i="2"/>
  <c r="A704" i="2"/>
  <c r="L703" i="2"/>
  <c r="K703" i="2"/>
  <c r="S703" i="2" s="1"/>
  <c r="B703" i="2"/>
  <c r="A703" i="2"/>
  <c r="L702" i="2"/>
  <c r="K702" i="2"/>
  <c r="B702" i="2"/>
  <c r="A702" i="2"/>
  <c r="L701" i="2"/>
  <c r="K701" i="2"/>
  <c r="U701" i="2" s="1"/>
  <c r="B701" i="2"/>
  <c r="A701" i="2"/>
  <c r="L700" i="2"/>
  <c r="K700" i="2"/>
  <c r="S700" i="2" s="1"/>
  <c r="B700" i="2"/>
  <c r="A700" i="2"/>
  <c r="L699" i="2"/>
  <c r="K699" i="2"/>
  <c r="B699" i="2"/>
  <c r="A699" i="2"/>
  <c r="L698" i="2"/>
  <c r="K698" i="2"/>
  <c r="U698" i="2" s="1"/>
  <c r="B698" i="2"/>
  <c r="A698" i="2"/>
  <c r="L697" i="2"/>
  <c r="K697" i="2"/>
  <c r="U697" i="2" s="1"/>
  <c r="B697" i="2"/>
  <c r="A697" i="2"/>
  <c r="L696" i="2"/>
  <c r="K696" i="2"/>
  <c r="B696" i="2"/>
  <c r="A696" i="2"/>
  <c r="L695" i="2"/>
  <c r="K695" i="2"/>
  <c r="B695" i="2"/>
  <c r="A695" i="2"/>
  <c r="L694" i="2"/>
  <c r="K694" i="2"/>
  <c r="Q694" i="2" s="1"/>
  <c r="B694" i="2"/>
  <c r="A694" i="2"/>
  <c r="L693" i="2"/>
  <c r="K693" i="2"/>
  <c r="B693" i="2"/>
  <c r="A693" i="2"/>
  <c r="L692" i="2"/>
  <c r="K692" i="2"/>
  <c r="Q692" i="2" s="1"/>
  <c r="B692" i="2"/>
  <c r="A692" i="2"/>
  <c r="L691" i="2"/>
  <c r="K691" i="2"/>
  <c r="B691" i="2"/>
  <c r="A691" i="2"/>
  <c r="L690" i="2"/>
  <c r="K690" i="2"/>
  <c r="U690" i="2" s="1"/>
  <c r="B690" i="2"/>
  <c r="A690" i="2"/>
  <c r="L689" i="2"/>
  <c r="K689" i="2"/>
  <c r="B689" i="2"/>
  <c r="A689" i="2"/>
  <c r="L688" i="2"/>
  <c r="K688" i="2"/>
  <c r="B688" i="2"/>
  <c r="A688" i="2"/>
  <c r="L687" i="2"/>
  <c r="K687" i="2"/>
  <c r="S687" i="2" s="1"/>
  <c r="B687" i="2"/>
  <c r="A687" i="2"/>
  <c r="L686" i="2"/>
  <c r="K686" i="2"/>
  <c r="S686" i="2" s="1"/>
  <c r="B686" i="2"/>
  <c r="A686" i="2"/>
  <c r="L685" i="2"/>
  <c r="K685" i="2"/>
  <c r="B685" i="2"/>
  <c r="A685" i="2"/>
  <c r="L684" i="2"/>
  <c r="K684" i="2"/>
  <c r="S684" i="2" s="1"/>
  <c r="B684" i="2"/>
  <c r="A684" i="2"/>
  <c r="L683" i="2"/>
  <c r="K683" i="2"/>
  <c r="U683" i="2" s="1"/>
  <c r="B683" i="2"/>
  <c r="A683" i="2"/>
  <c r="L682" i="2"/>
  <c r="K682" i="2"/>
  <c r="U682" i="2" s="1"/>
  <c r="B682" i="2"/>
  <c r="A682" i="2"/>
  <c r="L681" i="2"/>
  <c r="K681" i="2"/>
  <c r="S681" i="2" s="1"/>
  <c r="B681" i="2"/>
  <c r="A681" i="2"/>
  <c r="L680" i="2"/>
  <c r="K680" i="2"/>
  <c r="B680" i="2"/>
  <c r="A680" i="2"/>
  <c r="L679" i="2"/>
  <c r="K679" i="2"/>
  <c r="U679" i="2" s="1"/>
  <c r="B679" i="2"/>
  <c r="A679" i="2"/>
  <c r="L678" i="2"/>
  <c r="K678" i="2"/>
  <c r="Q678" i="2" s="1"/>
  <c r="B678" i="2"/>
  <c r="A678" i="2"/>
  <c r="L677" i="2"/>
  <c r="K677" i="2"/>
  <c r="B677" i="2"/>
  <c r="A677" i="2"/>
  <c r="L676" i="2"/>
  <c r="K676" i="2"/>
  <c r="S676" i="2" s="1"/>
  <c r="B676" i="2"/>
  <c r="A676" i="2"/>
  <c r="L675" i="2"/>
  <c r="K675" i="2"/>
  <c r="B675" i="2"/>
  <c r="A675" i="2"/>
  <c r="L674" i="2"/>
  <c r="K674" i="2"/>
  <c r="U674" i="2" s="1"/>
  <c r="B674" i="2"/>
  <c r="A674" i="2"/>
  <c r="L673" i="2"/>
  <c r="K673" i="2"/>
  <c r="B673" i="2"/>
  <c r="A673" i="2"/>
  <c r="L672" i="2"/>
  <c r="K672" i="2"/>
  <c r="B672" i="2"/>
  <c r="A672" i="2"/>
  <c r="L671" i="2"/>
  <c r="K671" i="2"/>
  <c r="B671" i="2"/>
  <c r="A671" i="2"/>
  <c r="L670" i="2"/>
  <c r="K670" i="2"/>
  <c r="B670" i="2"/>
  <c r="A670" i="2"/>
  <c r="L669" i="2"/>
  <c r="K669" i="2"/>
  <c r="U669" i="2" s="1"/>
  <c r="B669" i="2"/>
  <c r="A669" i="2"/>
  <c r="L668" i="2"/>
  <c r="K668" i="2"/>
  <c r="Q668" i="2" s="1"/>
  <c r="B668" i="2"/>
  <c r="A668" i="2"/>
  <c r="L667" i="2"/>
  <c r="K667" i="2"/>
  <c r="U667" i="2" s="1"/>
  <c r="B667" i="2"/>
  <c r="A667" i="2"/>
  <c r="L666" i="2"/>
  <c r="K666" i="2"/>
  <c r="B666" i="2"/>
  <c r="A666" i="2"/>
  <c r="L665" i="2"/>
  <c r="K665" i="2"/>
  <c r="Q665" i="2" s="1"/>
  <c r="B665" i="2"/>
  <c r="A665" i="2"/>
  <c r="L664" i="2"/>
  <c r="K664" i="2"/>
  <c r="B664" i="2"/>
  <c r="A664" i="2"/>
  <c r="L663" i="2"/>
  <c r="K663" i="2"/>
  <c r="B663" i="2"/>
  <c r="A663" i="2"/>
  <c r="L662" i="2"/>
  <c r="K662" i="2"/>
  <c r="Q662" i="2" s="1"/>
  <c r="B662" i="2"/>
  <c r="A662" i="2"/>
  <c r="L661" i="2"/>
  <c r="K661" i="2"/>
  <c r="Q661" i="2" s="1"/>
  <c r="B661" i="2"/>
  <c r="A661" i="2"/>
  <c r="L660" i="2"/>
  <c r="K660" i="2"/>
  <c r="B660" i="2"/>
  <c r="A660" i="2"/>
  <c r="L659" i="2"/>
  <c r="K659" i="2"/>
  <c r="U659" i="2" s="1"/>
  <c r="B659" i="2"/>
  <c r="A659" i="2"/>
  <c r="L658" i="2"/>
  <c r="K658" i="2"/>
  <c r="U658" i="2" s="1"/>
  <c r="B658" i="2"/>
  <c r="A658" i="2"/>
  <c r="L657" i="2"/>
  <c r="K657" i="2"/>
  <c r="B657" i="2"/>
  <c r="A657" i="2"/>
  <c r="L656" i="2"/>
  <c r="K656" i="2"/>
  <c r="Q656" i="2" s="1"/>
  <c r="B656" i="2"/>
  <c r="A656" i="2"/>
  <c r="L655" i="2"/>
  <c r="K655" i="2"/>
  <c r="B655" i="2"/>
  <c r="A655" i="2"/>
  <c r="L654" i="2"/>
  <c r="K654" i="2"/>
  <c r="Q654" i="2" s="1"/>
  <c r="B654" i="2"/>
  <c r="A654" i="2"/>
  <c r="L653" i="2"/>
  <c r="K653" i="2"/>
  <c r="B653" i="2"/>
  <c r="A653" i="2"/>
  <c r="L652" i="2"/>
  <c r="K652" i="2"/>
  <c r="U652" i="2" s="1"/>
  <c r="B652" i="2"/>
  <c r="A652" i="2"/>
  <c r="L651" i="2"/>
  <c r="K651" i="2"/>
  <c r="B651" i="2"/>
  <c r="A651" i="2"/>
  <c r="L650" i="2"/>
  <c r="K650" i="2"/>
  <c r="Q650" i="2" s="1"/>
  <c r="B650" i="2"/>
  <c r="A650" i="2"/>
  <c r="L649" i="2"/>
  <c r="K649" i="2"/>
  <c r="S649" i="2" s="1"/>
  <c r="B649" i="2"/>
  <c r="A649" i="2"/>
  <c r="L648" i="2"/>
  <c r="K648" i="2"/>
  <c r="B648" i="2"/>
  <c r="A648" i="2"/>
  <c r="L647" i="2"/>
  <c r="K647" i="2"/>
  <c r="B647" i="2"/>
  <c r="A647" i="2"/>
  <c r="L646" i="2"/>
  <c r="K646" i="2"/>
  <c r="S646" i="2" s="1"/>
  <c r="B646" i="2"/>
  <c r="A646" i="2"/>
  <c r="L645" i="2"/>
  <c r="K645" i="2"/>
  <c r="B645" i="2"/>
  <c r="A645" i="2"/>
  <c r="L644" i="2"/>
  <c r="K644" i="2"/>
  <c r="B644" i="2"/>
  <c r="A644" i="2"/>
  <c r="L643" i="2"/>
  <c r="K643" i="2"/>
  <c r="B643" i="2"/>
  <c r="A643" i="2"/>
  <c r="L642" i="2"/>
  <c r="K642" i="2"/>
  <c r="Q642" i="2" s="1"/>
  <c r="B642" i="2"/>
  <c r="A642" i="2"/>
  <c r="L641" i="2"/>
  <c r="K641" i="2"/>
  <c r="U641" i="2" s="1"/>
  <c r="B641" i="2"/>
  <c r="A641" i="2"/>
  <c r="L640" i="2"/>
  <c r="K640" i="2"/>
  <c r="S640" i="2" s="1"/>
  <c r="B640" i="2"/>
  <c r="A640" i="2"/>
  <c r="L639" i="2"/>
  <c r="K639" i="2"/>
  <c r="Q639" i="2" s="1"/>
  <c r="B639" i="2"/>
  <c r="A639" i="2"/>
  <c r="L638" i="2"/>
  <c r="K638" i="2"/>
  <c r="B638" i="2"/>
  <c r="A638" i="2"/>
  <c r="L637" i="2"/>
  <c r="K637" i="2"/>
  <c r="S637" i="2" s="1"/>
  <c r="B637" i="2"/>
  <c r="A637" i="2"/>
  <c r="L636" i="2"/>
  <c r="K636" i="2"/>
  <c r="U636" i="2" s="1"/>
  <c r="B636" i="2"/>
  <c r="A636" i="2"/>
  <c r="L635" i="2"/>
  <c r="K635" i="2"/>
  <c r="B635" i="2"/>
  <c r="A635" i="2"/>
  <c r="L634" i="2"/>
  <c r="K634" i="2"/>
  <c r="B634" i="2"/>
  <c r="A634" i="2"/>
  <c r="L633" i="2"/>
  <c r="K633" i="2"/>
  <c r="U633" i="2" s="1"/>
  <c r="B633" i="2"/>
  <c r="A633" i="2"/>
  <c r="L632" i="2"/>
  <c r="K632" i="2"/>
  <c r="Q632" i="2" s="1"/>
  <c r="B632" i="2"/>
  <c r="A632" i="2"/>
  <c r="L631" i="2"/>
  <c r="K631" i="2"/>
  <c r="U631" i="2" s="1"/>
  <c r="B631" i="2"/>
  <c r="A631" i="2"/>
  <c r="L630" i="2"/>
  <c r="K630" i="2"/>
  <c r="B630" i="2"/>
  <c r="A630" i="2"/>
  <c r="L629" i="2"/>
  <c r="K629" i="2"/>
  <c r="B629" i="2"/>
  <c r="A629" i="2"/>
  <c r="L628" i="2"/>
  <c r="K628" i="2"/>
  <c r="S628" i="2" s="1"/>
  <c r="B628" i="2"/>
  <c r="A628" i="2"/>
  <c r="L627" i="2"/>
  <c r="K627" i="2"/>
  <c r="B627" i="2"/>
  <c r="A627" i="2"/>
  <c r="L626" i="2"/>
  <c r="K626" i="2"/>
  <c r="B626" i="2"/>
  <c r="A626" i="2"/>
  <c r="L625" i="2"/>
  <c r="K625" i="2"/>
  <c r="B625" i="2"/>
  <c r="A625" i="2"/>
  <c r="L624" i="2"/>
  <c r="K624" i="2"/>
  <c r="S624" i="2" s="1"/>
  <c r="B624" i="2"/>
  <c r="A624" i="2"/>
  <c r="L623" i="2"/>
  <c r="K623" i="2"/>
  <c r="B623" i="2"/>
  <c r="A623" i="2"/>
  <c r="L622" i="2"/>
  <c r="K622" i="2"/>
  <c r="B622" i="2"/>
  <c r="A622" i="2"/>
  <c r="L621" i="2"/>
  <c r="K621" i="2"/>
  <c r="U621" i="2" s="1"/>
  <c r="B621" i="2"/>
  <c r="A621" i="2"/>
  <c r="L620" i="2"/>
  <c r="K620" i="2"/>
  <c r="Q620" i="2" s="1"/>
  <c r="B620" i="2"/>
  <c r="A620" i="2"/>
  <c r="L619" i="2"/>
  <c r="K619" i="2"/>
  <c r="B619" i="2"/>
  <c r="A619" i="2"/>
  <c r="L618" i="2"/>
  <c r="K618" i="2"/>
  <c r="Q618" i="2" s="1"/>
  <c r="B618" i="2"/>
  <c r="A618" i="2"/>
  <c r="L617" i="2"/>
  <c r="K617" i="2"/>
  <c r="U617" i="2" s="1"/>
  <c r="B617" i="2"/>
  <c r="A617" i="2"/>
  <c r="L616" i="2"/>
  <c r="K616" i="2"/>
  <c r="B616" i="2"/>
  <c r="A616" i="2"/>
  <c r="L615" i="2"/>
  <c r="K615" i="2"/>
  <c r="B615" i="2"/>
  <c r="A615" i="2"/>
  <c r="L614" i="2"/>
  <c r="K614" i="2"/>
  <c r="B614" i="2"/>
  <c r="A614" i="2"/>
  <c r="L613" i="2"/>
  <c r="K613" i="2"/>
  <c r="B613" i="2"/>
  <c r="A613" i="2"/>
  <c r="L612" i="2"/>
  <c r="K612" i="2"/>
  <c r="B612" i="2"/>
  <c r="A612" i="2"/>
  <c r="L611" i="2"/>
  <c r="K611" i="2"/>
  <c r="B611" i="2"/>
  <c r="A611" i="2"/>
  <c r="L610" i="2"/>
  <c r="K610" i="2"/>
  <c r="Q610" i="2" s="1"/>
  <c r="B610" i="2"/>
  <c r="A610" i="2"/>
  <c r="L609" i="2"/>
  <c r="K609" i="2"/>
  <c r="U609" i="2" s="1"/>
  <c r="B609" i="2"/>
  <c r="A609" i="2"/>
  <c r="L608" i="2"/>
  <c r="K608" i="2"/>
  <c r="B608" i="2"/>
  <c r="A608" i="2"/>
  <c r="L607" i="2"/>
  <c r="K607" i="2"/>
  <c r="B607" i="2"/>
  <c r="A607" i="2"/>
  <c r="L606" i="2"/>
  <c r="K606" i="2"/>
  <c r="S606" i="2" s="1"/>
  <c r="B606" i="2"/>
  <c r="A606" i="2"/>
  <c r="L605" i="2"/>
  <c r="K605" i="2"/>
  <c r="B605" i="2"/>
  <c r="A605" i="2"/>
  <c r="L604" i="2"/>
  <c r="K604" i="2"/>
  <c r="U604" i="2" s="1"/>
  <c r="B604" i="2"/>
  <c r="A604" i="2"/>
  <c r="L603" i="2"/>
  <c r="K603" i="2"/>
  <c r="Q603" i="2" s="1"/>
  <c r="B603" i="2"/>
  <c r="A603" i="2"/>
  <c r="L602" i="2"/>
  <c r="K602" i="2"/>
  <c r="B602" i="2"/>
  <c r="A602" i="2"/>
  <c r="L601" i="2"/>
  <c r="K601" i="2"/>
  <c r="U601" i="2" s="1"/>
  <c r="B601" i="2"/>
  <c r="A601" i="2"/>
  <c r="L600" i="2"/>
  <c r="K600" i="2"/>
  <c r="B600" i="2"/>
  <c r="A600" i="2"/>
  <c r="L599" i="2"/>
  <c r="K599" i="2"/>
  <c r="B599" i="2"/>
  <c r="A599" i="2"/>
  <c r="L598" i="2"/>
  <c r="K598" i="2"/>
  <c r="U598" i="2" s="1"/>
  <c r="B598" i="2"/>
  <c r="A598" i="2"/>
  <c r="L597" i="2"/>
  <c r="K597" i="2"/>
  <c r="U597" i="2" s="1"/>
  <c r="B597" i="2"/>
  <c r="A597" i="2"/>
  <c r="L596" i="2"/>
  <c r="K596" i="2"/>
  <c r="B596" i="2"/>
  <c r="A596" i="2"/>
  <c r="L595" i="2"/>
  <c r="K595" i="2"/>
  <c r="S595" i="2" s="1"/>
  <c r="B595" i="2"/>
  <c r="A595" i="2"/>
  <c r="L594" i="2"/>
  <c r="K594" i="2"/>
  <c r="B594" i="2"/>
  <c r="A594" i="2"/>
  <c r="L593" i="2"/>
  <c r="K593" i="2"/>
  <c r="B593" i="2"/>
  <c r="A593" i="2"/>
  <c r="L592" i="2"/>
  <c r="K592" i="2"/>
  <c r="Q592" i="2" s="1"/>
  <c r="B592" i="2"/>
  <c r="A592" i="2"/>
  <c r="L591" i="2"/>
  <c r="K591" i="2"/>
  <c r="U591" i="2" s="1"/>
  <c r="B591" i="2"/>
  <c r="A591" i="2"/>
  <c r="L590" i="2"/>
  <c r="K590" i="2"/>
  <c r="B590" i="2"/>
  <c r="A590" i="2"/>
  <c r="L589" i="2"/>
  <c r="K589" i="2"/>
  <c r="S589" i="2" s="1"/>
  <c r="B589" i="2"/>
  <c r="A589" i="2"/>
  <c r="L588" i="2"/>
  <c r="K588" i="2"/>
  <c r="B588" i="2"/>
  <c r="A588" i="2"/>
  <c r="L587" i="2"/>
  <c r="K587" i="2"/>
  <c r="B587" i="2"/>
  <c r="A587" i="2"/>
  <c r="Q586" i="2"/>
  <c r="B586" i="2"/>
  <c r="A586" i="2"/>
  <c r="B585" i="2"/>
  <c r="A585" i="2"/>
  <c r="B584" i="2"/>
  <c r="A584" i="2"/>
  <c r="B583" i="2"/>
  <c r="A583" i="2"/>
  <c r="B582" i="2"/>
  <c r="A582" i="2"/>
  <c r="L581" i="2"/>
  <c r="K581" i="2"/>
  <c r="B581" i="2"/>
  <c r="A581" i="2"/>
  <c r="L580" i="2"/>
  <c r="K580" i="2"/>
  <c r="B580" i="2"/>
  <c r="A580" i="2"/>
  <c r="L579" i="2"/>
  <c r="K579" i="2"/>
  <c r="B579" i="2"/>
  <c r="A579" i="2"/>
  <c r="L578" i="2"/>
  <c r="K578" i="2"/>
  <c r="Q578" i="2" s="1"/>
  <c r="B578" i="2"/>
  <c r="A578" i="2"/>
  <c r="L577" i="2"/>
  <c r="K577" i="2"/>
  <c r="U577" i="2" s="1"/>
  <c r="B577" i="2"/>
  <c r="A577" i="2"/>
  <c r="L576" i="2"/>
  <c r="K576" i="2"/>
  <c r="S576" i="2" s="1"/>
  <c r="B576" i="2"/>
  <c r="A576" i="2"/>
  <c r="L575" i="2"/>
  <c r="K575" i="2"/>
  <c r="S575" i="2" s="1"/>
  <c r="B575" i="2"/>
  <c r="A575" i="2"/>
  <c r="Q574" i="2"/>
  <c r="B574" i="2"/>
  <c r="A574" i="2"/>
  <c r="L573" i="2"/>
  <c r="K573" i="2"/>
  <c r="Q573" i="2" s="1"/>
  <c r="B573" i="2"/>
  <c r="A573" i="2"/>
  <c r="L572" i="2"/>
  <c r="K572" i="2"/>
  <c r="B572" i="2"/>
  <c r="A572" i="2"/>
  <c r="L571" i="2"/>
  <c r="K571" i="2"/>
  <c r="B571" i="2"/>
  <c r="A571" i="2"/>
  <c r="L570" i="2"/>
  <c r="K570" i="2"/>
  <c r="B570" i="2"/>
  <c r="A570" i="2"/>
  <c r="L569" i="2"/>
  <c r="K569" i="2"/>
  <c r="U569" i="2" s="1"/>
  <c r="B569" i="2"/>
  <c r="A569" i="2"/>
  <c r="L568" i="2"/>
  <c r="K568" i="2"/>
  <c r="B568" i="2"/>
  <c r="A568" i="2"/>
  <c r="L567" i="2"/>
  <c r="K567" i="2"/>
  <c r="S567" i="2" s="1"/>
  <c r="B567" i="2"/>
  <c r="A567" i="2"/>
  <c r="L566" i="2"/>
  <c r="K566" i="2"/>
  <c r="B566" i="2"/>
  <c r="A566" i="2"/>
  <c r="L565" i="2"/>
  <c r="K565" i="2"/>
  <c r="B565" i="2"/>
  <c r="A565" i="2"/>
  <c r="L564" i="2"/>
  <c r="K564" i="2"/>
  <c r="U564" i="2" s="1"/>
  <c r="B564" i="2"/>
  <c r="A564" i="2"/>
  <c r="L563" i="2"/>
  <c r="K563" i="2"/>
  <c r="B563" i="2"/>
  <c r="A563" i="2"/>
  <c r="L562" i="2"/>
  <c r="K562" i="2"/>
  <c r="B562" i="2"/>
  <c r="A562" i="2"/>
  <c r="L561" i="2"/>
  <c r="K561" i="2"/>
  <c r="B561" i="2"/>
  <c r="A561" i="2"/>
  <c r="L560" i="2"/>
  <c r="K560" i="2"/>
  <c r="Q560" i="2" s="1"/>
  <c r="B560" i="2"/>
  <c r="A560" i="2"/>
  <c r="L559" i="2"/>
  <c r="K559" i="2"/>
  <c r="Q559" i="2" s="1"/>
  <c r="B559" i="2"/>
  <c r="A559" i="2"/>
  <c r="L558" i="2"/>
  <c r="K558" i="2"/>
  <c r="Q558" i="2" s="1"/>
  <c r="B558" i="2"/>
  <c r="A558" i="2"/>
  <c r="L557" i="2"/>
  <c r="K557" i="2"/>
  <c r="B557" i="2"/>
  <c r="A557" i="2"/>
  <c r="L556" i="2"/>
  <c r="K556" i="2"/>
  <c r="Q556" i="2" s="1"/>
  <c r="B556" i="2"/>
  <c r="A556" i="2"/>
  <c r="L555" i="2"/>
  <c r="K555" i="2"/>
  <c r="B555" i="2"/>
  <c r="A555" i="2"/>
  <c r="L554" i="2"/>
  <c r="K554" i="2"/>
  <c r="Q554" i="2" s="1"/>
  <c r="B554" i="2"/>
  <c r="A554" i="2"/>
  <c r="L553" i="2"/>
  <c r="K553" i="2"/>
  <c r="U553" i="2" s="1"/>
  <c r="B553" i="2"/>
  <c r="A553" i="2"/>
  <c r="L552" i="2"/>
  <c r="K552" i="2"/>
  <c r="B552" i="2"/>
  <c r="A552" i="2"/>
  <c r="L551" i="2"/>
  <c r="K551" i="2"/>
  <c r="U551" i="2" s="1"/>
  <c r="B551" i="2"/>
  <c r="A551" i="2"/>
  <c r="L550" i="2"/>
  <c r="K550" i="2"/>
  <c r="Q550" i="2" s="1"/>
  <c r="B550" i="2"/>
  <c r="A550" i="2"/>
  <c r="L549" i="2"/>
  <c r="K549" i="2"/>
  <c r="B549" i="2"/>
  <c r="A549" i="2"/>
  <c r="L548" i="2"/>
  <c r="K548" i="2"/>
  <c r="B548" i="2"/>
  <c r="A548" i="2"/>
  <c r="L547" i="2"/>
  <c r="K547" i="2"/>
  <c r="B547" i="2"/>
  <c r="A547" i="2"/>
  <c r="L546" i="2"/>
  <c r="K546" i="2"/>
  <c r="Q546" i="2" s="1"/>
  <c r="B546" i="2"/>
  <c r="A546" i="2"/>
  <c r="L545" i="2"/>
  <c r="K545" i="2"/>
  <c r="U545" i="2" s="1"/>
  <c r="B545" i="2"/>
  <c r="A545" i="2"/>
  <c r="L544" i="2"/>
  <c r="K544" i="2"/>
  <c r="B544" i="2"/>
  <c r="A544" i="2"/>
  <c r="L543" i="2"/>
  <c r="K543" i="2"/>
  <c r="Q543" i="2" s="1"/>
  <c r="B543" i="2"/>
  <c r="A543" i="2"/>
  <c r="L542" i="2"/>
  <c r="K542" i="2"/>
  <c r="B542" i="2"/>
  <c r="A542" i="2"/>
  <c r="L541" i="2"/>
  <c r="K541" i="2"/>
  <c r="B541" i="2"/>
  <c r="A541" i="2"/>
  <c r="L540" i="2"/>
  <c r="K540" i="2"/>
  <c r="B540" i="2"/>
  <c r="A540" i="2"/>
  <c r="L539" i="2"/>
  <c r="K539" i="2"/>
  <c r="Q539" i="2" s="1"/>
  <c r="B539" i="2"/>
  <c r="A539" i="2"/>
  <c r="L538" i="2"/>
  <c r="K538" i="2"/>
  <c r="B538" i="2"/>
  <c r="A538" i="2"/>
  <c r="L537" i="2"/>
  <c r="K537" i="2"/>
  <c r="U537" i="2" s="1"/>
  <c r="B537" i="2"/>
  <c r="A537" i="2"/>
  <c r="L536" i="2"/>
  <c r="K536" i="2"/>
  <c r="B536" i="2"/>
  <c r="A536" i="2"/>
  <c r="L535" i="2"/>
  <c r="K535" i="2"/>
  <c r="B535" i="2"/>
  <c r="A535" i="2"/>
  <c r="L534" i="2"/>
  <c r="K534" i="2"/>
  <c r="B534" i="2"/>
  <c r="A534" i="2"/>
  <c r="L533" i="2"/>
  <c r="K533" i="2"/>
  <c r="U533" i="2" s="1"/>
  <c r="B533" i="2"/>
  <c r="A533" i="2"/>
  <c r="L532" i="2"/>
  <c r="K532" i="2"/>
  <c r="S532" i="2" s="1"/>
  <c r="B532" i="2"/>
  <c r="A532" i="2"/>
  <c r="L531" i="2"/>
  <c r="K531" i="2"/>
  <c r="B531" i="2"/>
  <c r="A531" i="2"/>
  <c r="L530" i="2"/>
  <c r="K530" i="2"/>
  <c r="B530" i="2"/>
  <c r="A530" i="2"/>
  <c r="L529" i="2"/>
  <c r="K529" i="2"/>
  <c r="B529" i="2"/>
  <c r="A529" i="2"/>
  <c r="L528" i="2"/>
  <c r="K528" i="2"/>
  <c r="Q528" i="2" s="1"/>
  <c r="B528" i="2"/>
  <c r="A528" i="2"/>
  <c r="L527" i="2"/>
  <c r="K527" i="2"/>
  <c r="S527" i="2" s="1"/>
  <c r="B527" i="2"/>
  <c r="A527" i="2"/>
  <c r="L526" i="2"/>
  <c r="K526" i="2"/>
  <c r="B526" i="2"/>
  <c r="A526" i="2"/>
  <c r="B525" i="2"/>
  <c r="A525" i="2"/>
  <c r="L524" i="2"/>
  <c r="K524" i="2"/>
  <c r="B524" i="2"/>
  <c r="A524" i="2"/>
  <c r="L523" i="2"/>
  <c r="K523" i="2"/>
  <c r="B523" i="2"/>
  <c r="A523" i="2"/>
  <c r="L522" i="2"/>
  <c r="K522" i="2"/>
  <c r="Q522" i="2" s="1"/>
  <c r="B522" i="2"/>
  <c r="A522" i="2"/>
  <c r="L521" i="2"/>
  <c r="K521" i="2"/>
  <c r="U521" i="2" s="1"/>
  <c r="B521" i="2"/>
  <c r="A521" i="2"/>
  <c r="L520" i="2"/>
  <c r="K520" i="2"/>
  <c r="U520" i="2" s="1"/>
  <c r="B520" i="2"/>
  <c r="A520" i="2"/>
  <c r="L519" i="2"/>
  <c r="K519" i="2"/>
  <c r="B519" i="2"/>
  <c r="A519" i="2"/>
  <c r="L518" i="2"/>
  <c r="K518" i="2"/>
  <c r="B518" i="2"/>
  <c r="A518" i="2"/>
  <c r="L517" i="2"/>
  <c r="K517" i="2"/>
  <c r="B517" i="2"/>
  <c r="A517" i="2"/>
  <c r="L516" i="2"/>
  <c r="K516" i="2"/>
  <c r="B516" i="2"/>
  <c r="A516" i="2"/>
  <c r="L515" i="2"/>
  <c r="K515" i="2"/>
  <c r="B515" i="2"/>
  <c r="A515" i="2"/>
  <c r="L514" i="2"/>
  <c r="K514" i="2"/>
  <c r="Q514" i="2" s="1"/>
  <c r="B514" i="2"/>
  <c r="A514" i="2"/>
  <c r="L513" i="2"/>
  <c r="K513" i="2"/>
  <c r="U513" i="2" s="1"/>
  <c r="B513" i="2"/>
  <c r="A513" i="2"/>
  <c r="L512" i="2"/>
  <c r="K512" i="2"/>
  <c r="S512" i="2" s="1"/>
  <c r="B512" i="2"/>
  <c r="A512" i="2"/>
  <c r="L511" i="2"/>
  <c r="K511" i="2"/>
  <c r="S511" i="2" s="1"/>
  <c r="B511" i="2"/>
  <c r="A511" i="2"/>
  <c r="L510" i="2"/>
  <c r="K510" i="2"/>
  <c r="S510" i="2" s="1"/>
  <c r="B510" i="2"/>
  <c r="A510" i="2"/>
  <c r="L509" i="2"/>
  <c r="K509" i="2"/>
  <c r="U509" i="2" s="1"/>
  <c r="B509" i="2"/>
  <c r="A509" i="2"/>
  <c r="L508" i="2"/>
  <c r="K508" i="2"/>
  <c r="S508" i="2" s="1"/>
  <c r="B508" i="2"/>
  <c r="A508" i="2"/>
  <c r="L507" i="2"/>
  <c r="K507" i="2"/>
  <c r="B507" i="2"/>
  <c r="A507" i="2"/>
  <c r="L506" i="2"/>
  <c r="K506" i="2"/>
  <c r="B506" i="2"/>
  <c r="A506" i="2"/>
  <c r="L505" i="2"/>
  <c r="K505" i="2"/>
  <c r="U505" i="2" s="1"/>
  <c r="B505" i="2"/>
  <c r="A505" i="2"/>
  <c r="Q504" i="2"/>
  <c r="B504" i="2"/>
  <c r="A504" i="2"/>
  <c r="S503" i="2"/>
  <c r="B503" i="2"/>
  <c r="A503" i="2"/>
  <c r="B502" i="2"/>
  <c r="A502" i="2"/>
  <c r="B501" i="2"/>
  <c r="A501" i="2"/>
  <c r="L500" i="2"/>
  <c r="K500" i="2"/>
  <c r="Q500" i="2" s="1"/>
  <c r="B500" i="2"/>
  <c r="A500" i="2"/>
  <c r="L499" i="2"/>
  <c r="K499" i="2"/>
  <c r="B499" i="2"/>
  <c r="A499" i="2"/>
  <c r="L498" i="2"/>
  <c r="K498" i="2"/>
  <c r="B498" i="2"/>
  <c r="A498" i="2"/>
  <c r="L497" i="2"/>
  <c r="K497" i="2"/>
  <c r="B497" i="2"/>
  <c r="A497" i="2"/>
  <c r="L496" i="2"/>
  <c r="K496" i="2"/>
  <c r="B496" i="2"/>
  <c r="A496" i="2"/>
  <c r="L495" i="2"/>
  <c r="K495" i="2"/>
  <c r="B495" i="2"/>
  <c r="A495" i="2"/>
  <c r="L494" i="2"/>
  <c r="K494" i="2"/>
  <c r="B494" i="2"/>
  <c r="A494" i="2"/>
  <c r="L493" i="2"/>
  <c r="K493" i="2"/>
  <c r="B493" i="2"/>
  <c r="A493" i="2"/>
  <c r="L492" i="2"/>
  <c r="K492" i="2"/>
  <c r="Q492" i="2" s="1"/>
  <c r="B492" i="2"/>
  <c r="A492" i="2"/>
  <c r="L491" i="2"/>
  <c r="K491" i="2"/>
  <c r="B491" i="2"/>
  <c r="A491" i="2"/>
  <c r="L490" i="2"/>
  <c r="K490" i="2"/>
  <c r="Q490" i="2" s="1"/>
  <c r="B490" i="2"/>
  <c r="A490" i="2"/>
  <c r="L489" i="2"/>
  <c r="K489" i="2"/>
  <c r="U489" i="2" s="1"/>
  <c r="B489" i="2"/>
  <c r="A489" i="2"/>
  <c r="L488" i="2"/>
  <c r="K488" i="2"/>
  <c r="B488" i="2"/>
  <c r="A488" i="2"/>
  <c r="L487" i="2"/>
  <c r="K487" i="2"/>
  <c r="B487" i="2"/>
  <c r="A487" i="2"/>
  <c r="L486" i="2"/>
  <c r="K486" i="2"/>
  <c r="U486" i="2" s="1"/>
  <c r="B486" i="2"/>
  <c r="A486" i="2"/>
  <c r="L485" i="2"/>
  <c r="K485" i="2"/>
  <c r="Q485" i="2" s="1"/>
  <c r="B485" i="2"/>
  <c r="A485" i="2"/>
  <c r="L484" i="2"/>
  <c r="K484" i="2"/>
  <c r="U484" i="2" s="1"/>
  <c r="B484" i="2"/>
  <c r="A484" i="2"/>
  <c r="L483" i="2"/>
  <c r="K483" i="2"/>
  <c r="B483" i="2"/>
  <c r="A483" i="2"/>
  <c r="L482" i="2"/>
  <c r="K482" i="2"/>
  <c r="Q482" i="2" s="1"/>
  <c r="B482" i="2"/>
  <c r="A482" i="2"/>
  <c r="L481" i="2"/>
  <c r="K481" i="2"/>
  <c r="U481" i="2" s="1"/>
  <c r="B481" i="2"/>
  <c r="A481" i="2"/>
  <c r="L480" i="2"/>
  <c r="K480" i="2"/>
  <c r="B480" i="2"/>
  <c r="A480" i="2"/>
  <c r="L479" i="2"/>
  <c r="K479" i="2"/>
  <c r="U479" i="2" s="1"/>
  <c r="B479" i="2"/>
  <c r="A479" i="2"/>
  <c r="L478" i="2"/>
  <c r="K478" i="2"/>
  <c r="B478" i="2"/>
  <c r="A478" i="2"/>
  <c r="L477" i="2"/>
  <c r="K477" i="2"/>
  <c r="U477" i="2" s="1"/>
  <c r="B477" i="2"/>
  <c r="A477" i="2"/>
  <c r="L476" i="2"/>
  <c r="K476" i="2"/>
  <c r="U476" i="2" s="1"/>
  <c r="B476" i="2"/>
  <c r="A476" i="2"/>
  <c r="L475" i="2"/>
  <c r="K475" i="2"/>
  <c r="B475" i="2"/>
  <c r="A475" i="2"/>
  <c r="L474" i="2"/>
  <c r="K474" i="2"/>
  <c r="B474" i="2"/>
  <c r="A474" i="2"/>
  <c r="L473" i="2"/>
  <c r="K473" i="2"/>
  <c r="U473" i="2" s="1"/>
  <c r="B473" i="2"/>
  <c r="A473" i="2"/>
  <c r="L472" i="2"/>
  <c r="K472" i="2"/>
  <c r="B472" i="2"/>
  <c r="A472" i="2"/>
  <c r="L471" i="2"/>
  <c r="K471" i="2"/>
  <c r="U471" i="2" s="1"/>
  <c r="B471" i="2"/>
  <c r="A471" i="2"/>
  <c r="L470" i="2"/>
  <c r="K470" i="2"/>
  <c r="Q470" i="2" s="1"/>
  <c r="B470" i="2"/>
  <c r="A470" i="2"/>
  <c r="L469" i="2"/>
  <c r="K469" i="2"/>
  <c r="U469" i="2" s="1"/>
  <c r="B469" i="2"/>
  <c r="A469" i="2"/>
  <c r="L468" i="2"/>
  <c r="K468" i="2"/>
  <c r="S468" i="2" s="1"/>
  <c r="B468" i="2"/>
  <c r="A468" i="2"/>
  <c r="L467" i="2"/>
  <c r="K467" i="2"/>
  <c r="Q467" i="2" s="1"/>
  <c r="B467" i="2"/>
  <c r="A467" i="2"/>
  <c r="L466" i="2"/>
  <c r="K466" i="2"/>
  <c r="B466" i="2"/>
  <c r="A466" i="2"/>
  <c r="L465" i="2"/>
  <c r="K465" i="2"/>
  <c r="B465" i="2"/>
  <c r="A465" i="2"/>
  <c r="L464" i="2"/>
  <c r="K464" i="2"/>
  <c r="B464" i="2"/>
  <c r="A464" i="2"/>
  <c r="L463" i="2"/>
  <c r="K463" i="2"/>
  <c r="B463" i="2"/>
  <c r="A463" i="2"/>
  <c r="L462" i="2"/>
  <c r="K462" i="2"/>
  <c r="B462" i="2"/>
  <c r="A462" i="2"/>
  <c r="L461" i="2"/>
  <c r="K461" i="2"/>
  <c r="S461" i="2" s="1"/>
  <c r="B461" i="2"/>
  <c r="A461" i="2"/>
  <c r="L460" i="2"/>
  <c r="K460" i="2"/>
  <c r="B460" i="2"/>
  <c r="A460" i="2"/>
  <c r="L459" i="2"/>
  <c r="K459" i="2"/>
  <c r="B459" i="2"/>
  <c r="A459" i="2"/>
  <c r="L458" i="2"/>
  <c r="K458" i="2"/>
  <c r="B458" i="2"/>
  <c r="A458" i="2"/>
  <c r="L457" i="2"/>
  <c r="K457" i="2"/>
  <c r="U457" i="2" s="1"/>
  <c r="B457" i="2"/>
  <c r="A457" i="2"/>
  <c r="L456" i="2"/>
  <c r="K456" i="2"/>
  <c r="U456" i="2" s="1"/>
  <c r="B456" i="2"/>
  <c r="A456" i="2"/>
  <c r="L455" i="2"/>
  <c r="K455" i="2"/>
  <c r="B455" i="2"/>
  <c r="A455" i="2"/>
  <c r="L454" i="2"/>
  <c r="K454" i="2"/>
  <c r="B454" i="2"/>
  <c r="A454" i="2"/>
  <c r="L453" i="2"/>
  <c r="K453" i="2"/>
  <c r="B453" i="2"/>
  <c r="A453" i="2"/>
  <c r="L452" i="2"/>
  <c r="K452" i="2"/>
  <c r="B452" i="2"/>
  <c r="A452" i="2"/>
  <c r="L451" i="2"/>
  <c r="K451" i="2"/>
  <c r="B451" i="2"/>
  <c r="A451" i="2"/>
  <c r="L450" i="2"/>
  <c r="K450" i="2"/>
  <c r="Q450" i="2" s="1"/>
  <c r="B450" i="2"/>
  <c r="A450" i="2"/>
  <c r="L449" i="2"/>
  <c r="K449" i="2"/>
  <c r="U449" i="2" s="1"/>
  <c r="B449" i="2"/>
  <c r="A449" i="2"/>
  <c r="L448" i="2"/>
  <c r="K448" i="2"/>
  <c r="S448" i="2" s="1"/>
  <c r="B448" i="2"/>
  <c r="A448" i="2"/>
  <c r="L447" i="2"/>
  <c r="K447" i="2"/>
  <c r="B447" i="2"/>
  <c r="A447" i="2"/>
  <c r="L446" i="2"/>
  <c r="K446" i="2"/>
  <c r="B446" i="2"/>
  <c r="A446" i="2"/>
  <c r="L445" i="2"/>
  <c r="K445" i="2"/>
  <c r="L444" i="2"/>
  <c r="K444" i="2"/>
  <c r="Q444" i="2" s="1"/>
  <c r="B444" i="2"/>
  <c r="A444" i="2"/>
  <c r="L443" i="2"/>
  <c r="K443" i="2"/>
  <c r="U443" i="2" s="1"/>
  <c r="B443" i="2"/>
  <c r="A443" i="2"/>
  <c r="L442" i="2"/>
  <c r="K442" i="2"/>
  <c r="U442" i="2" s="1"/>
  <c r="B442" i="2"/>
  <c r="A442" i="2"/>
  <c r="L441" i="2"/>
  <c r="K441" i="2"/>
  <c r="Q441" i="2" s="1"/>
  <c r="B441" i="2"/>
  <c r="A441" i="2"/>
  <c r="L440" i="2"/>
  <c r="K440" i="2"/>
  <c r="U440" i="2" s="1"/>
  <c r="B440" i="2"/>
  <c r="A440" i="2"/>
  <c r="L439" i="2"/>
  <c r="K439" i="2"/>
  <c r="Q439" i="2" s="1"/>
  <c r="B439" i="2"/>
  <c r="A439" i="2"/>
  <c r="L438" i="2"/>
  <c r="K438" i="2"/>
  <c r="U438" i="2" s="1"/>
  <c r="B438" i="2"/>
  <c r="A438" i="2"/>
  <c r="L437" i="2"/>
  <c r="K437" i="2"/>
  <c r="B437" i="2"/>
  <c r="A437" i="2"/>
  <c r="L436" i="2"/>
  <c r="K436" i="2"/>
  <c r="Q436" i="2" s="1"/>
  <c r="B436" i="2"/>
  <c r="A436" i="2"/>
  <c r="L435" i="2"/>
  <c r="K435" i="2"/>
  <c r="B435" i="2"/>
  <c r="A435" i="2"/>
  <c r="L434" i="2"/>
  <c r="K434" i="2"/>
  <c r="B434" i="2"/>
  <c r="A434" i="2"/>
  <c r="L433" i="2"/>
  <c r="K433" i="2"/>
  <c r="U433" i="2" s="1"/>
  <c r="B433" i="2"/>
  <c r="A433" i="2"/>
  <c r="L432" i="2"/>
  <c r="K432" i="2"/>
  <c r="B432" i="2"/>
  <c r="A432" i="2"/>
  <c r="B431" i="2"/>
  <c r="A431" i="2"/>
  <c r="B430" i="2"/>
  <c r="A430" i="2"/>
  <c r="L429" i="2"/>
  <c r="K429" i="2"/>
  <c r="B429" i="2"/>
  <c r="A429" i="2"/>
  <c r="L428" i="2"/>
  <c r="K428" i="2"/>
  <c r="Q428" i="2" s="1"/>
  <c r="B428" i="2"/>
  <c r="A428" i="2"/>
  <c r="L427" i="2"/>
  <c r="K427" i="2"/>
  <c r="B427" i="2"/>
  <c r="A427" i="2"/>
  <c r="L426" i="2"/>
  <c r="K426" i="2"/>
  <c r="B426" i="2"/>
  <c r="A426" i="2"/>
  <c r="L425" i="2"/>
  <c r="K425" i="2"/>
  <c r="B425" i="2"/>
  <c r="A425" i="2"/>
  <c r="L424" i="2"/>
  <c r="K424" i="2"/>
  <c r="U424" i="2" s="1"/>
  <c r="B424" i="2"/>
  <c r="A424" i="2"/>
  <c r="L423" i="2"/>
  <c r="K423" i="2"/>
  <c r="B423" i="2"/>
  <c r="A423" i="2"/>
  <c r="L422" i="2"/>
  <c r="K422" i="2"/>
  <c r="Q422" i="2" s="1"/>
  <c r="B422" i="2"/>
  <c r="A422" i="2"/>
  <c r="L421" i="2"/>
  <c r="K421" i="2"/>
  <c r="U421" i="2" s="1"/>
  <c r="B421" i="2"/>
  <c r="A421" i="2"/>
  <c r="L420" i="2"/>
  <c r="K420" i="2"/>
  <c r="B420" i="2"/>
  <c r="A420" i="2"/>
  <c r="L419" i="2"/>
  <c r="K419" i="2"/>
  <c r="U419" i="2" s="1"/>
  <c r="B419" i="2"/>
  <c r="A419" i="2"/>
  <c r="L418" i="2"/>
  <c r="K418" i="2"/>
  <c r="S418" i="2" s="1"/>
  <c r="B418" i="2"/>
  <c r="A418" i="2"/>
  <c r="L417" i="2"/>
  <c r="K417" i="2"/>
  <c r="U417" i="2" s="1"/>
  <c r="B417" i="2"/>
  <c r="A417" i="2"/>
  <c r="L416" i="2"/>
  <c r="K416" i="2"/>
  <c r="B416" i="2"/>
  <c r="A416" i="2"/>
  <c r="L415" i="2"/>
  <c r="K415" i="2"/>
  <c r="B415" i="2"/>
  <c r="A415" i="2"/>
  <c r="L414" i="2"/>
  <c r="K414" i="2"/>
  <c r="U414" i="2" s="1"/>
  <c r="B414" i="2"/>
  <c r="A414" i="2"/>
  <c r="L413" i="2"/>
  <c r="K413" i="2"/>
  <c r="Q413" i="2" s="1"/>
  <c r="B413" i="2"/>
  <c r="A413" i="2"/>
  <c r="L412" i="2"/>
  <c r="K412" i="2"/>
  <c r="B412" i="2"/>
  <c r="A412" i="2"/>
  <c r="L411" i="2"/>
  <c r="K411" i="2"/>
  <c r="U411" i="2" s="1"/>
  <c r="B411" i="2"/>
  <c r="A411" i="2"/>
  <c r="L410" i="2"/>
  <c r="K410" i="2"/>
  <c r="B410" i="2"/>
  <c r="A410" i="2"/>
  <c r="L409" i="2"/>
  <c r="K409" i="2"/>
  <c r="U409" i="2" s="1"/>
  <c r="B409" i="2"/>
  <c r="A409" i="2"/>
  <c r="L408" i="2"/>
  <c r="K408" i="2"/>
  <c r="U408" i="2" s="1"/>
  <c r="B408" i="2"/>
  <c r="A408" i="2"/>
  <c r="L407" i="2"/>
  <c r="K407" i="2"/>
  <c r="Q407" i="2" s="1"/>
  <c r="B407" i="2"/>
  <c r="A407" i="2"/>
  <c r="L406" i="2"/>
  <c r="K406" i="2"/>
  <c r="U406" i="2" s="1"/>
  <c r="B406" i="2"/>
  <c r="A406" i="2"/>
  <c r="L405" i="2"/>
  <c r="K405" i="2"/>
  <c r="U405" i="2" s="1"/>
  <c r="B405" i="2"/>
  <c r="A405" i="2"/>
  <c r="L404" i="2"/>
  <c r="K404" i="2"/>
  <c r="Q404" i="2" s="1"/>
  <c r="B404" i="2"/>
  <c r="A404" i="2"/>
  <c r="L403" i="2"/>
  <c r="K403" i="2"/>
  <c r="B403" i="2"/>
  <c r="A403" i="2"/>
  <c r="L402" i="2"/>
  <c r="K402" i="2"/>
  <c r="U402" i="2" s="1"/>
  <c r="B402" i="2"/>
  <c r="A402" i="2"/>
  <c r="L401" i="2"/>
  <c r="K401" i="2"/>
  <c r="S401" i="2" s="1"/>
  <c r="B401" i="2"/>
  <c r="A401" i="2"/>
  <c r="L400" i="2"/>
  <c r="K400" i="2"/>
  <c r="S400" i="2" s="1"/>
  <c r="B400" i="2"/>
  <c r="A400" i="2"/>
  <c r="L399" i="2"/>
  <c r="K399" i="2"/>
  <c r="S399" i="2" s="1"/>
  <c r="B399" i="2"/>
  <c r="A399" i="2"/>
  <c r="L398" i="2"/>
  <c r="K398" i="2"/>
  <c r="B398" i="2"/>
  <c r="A398" i="2"/>
  <c r="L397" i="2"/>
  <c r="K397" i="2"/>
  <c r="B397" i="2"/>
  <c r="A397" i="2"/>
  <c r="L396" i="2"/>
  <c r="K396" i="2"/>
  <c r="Q396" i="2" s="1"/>
  <c r="B396" i="2"/>
  <c r="A396" i="2"/>
  <c r="L395" i="2"/>
  <c r="K395" i="2"/>
  <c r="B395" i="2"/>
  <c r="A395" i="2"/>
  <c r="L394" i="2"/>
  <c r="K394" i="2"/>
  <c r="B394" i="2"/>
  <c r="A394" i="2"/>
  <c r="L393" i="2"/>
  <c r="K393" i="2"/>
  <c r="U393" i="2" s="1"/>
  <c r="B393" i="2"/>
  <c r="A393" i="2"/>
  <c r="L392" i="2"/>
  <c r="K392" i="2"/>
  <c r="B392" i="2"/>
  <c r="A392" i="2"/>
  <c r="L391" i="2"/>
  <c r="K391" i="2"/>
  <c r="B391" i="2"/>
  <c r="A391" i="2"/>
  <c r="L390" i="2"/>
  <c r="K390" i="2"/>
  <c r="B390" i="2"/>
  <c r="A390" i="2"/>
  <c r="L389" i="2"/>
  <c r="K389" i="2"/>
  <c r="B389" i="2"/>
  <c r="A389" i="2"/>
  <c r="L388" i="2"/>
  <c r="K388" i="2"/>
  <c r="B388" i="2"/>
  <c r="A388" i="2"/>
  <c r="L387" i="2"/>
  <c r="K387" i="2"/>
  <c r="B387" i="2"/>
  <c r="A387" i="2"/>
  <c r="L386" i="2"/>
  <c r="K386" i="2"/>
  <c r="Q386" i="2" s="1"/>
  <c r="B386" i="2"/>
  <c r="A386" i="2"/>
  <c r="L385" i="2"/>
  <c r="K385" i="2"/>
  <c r="Q385" i="2" s="1"/>
  <c r="B385" i="2"/>
  <c r="A385" i="2"/>
  <c r="L384" i="2"/>
  <c r="K384" i="2"/>
  <c r="S384" i="2" s="1"/>
  <c r="B384" i="2"/>
  <c r="A384" i="2"/>
  <c r="L383" i="2"/>
  <c r="K383" i="2"/>
  <c r="S383" i="2" s="1"/>
  <c r="B383" i="2"/>
  <c r="A383" i="2"/>
  <c r="L382" i="2"/>
  <c r="K382" i="2"/>
  <c r="B382" i="2"/>
  <c r="A382" i="2"/>
  <c r="L381" i="2"/>
  <c r="K381" i="2"/>
  <c r="U381" i="2" s="1"/>
  <c r="B381" i="2"/>
  <c r="A381" i="2"/>
  <c r="L380" i="2"/>
  <c r="K380" i="2"/>
  <c r="Q380" i="2" s="1"/>
  <c r="B380" i="2"/>
  <c r="A380" i="2"/>
  <c r="L379" i="2"/>
  <c r="K379" i="2"/>
  <c r="U379" i="2" s="1"/>
  <c r="B379" i="2"/>
  <c r="A379" i="2"/>
  <c r="L378" i="2"/>
  <c r="K378" i="2"/>
  <c r="B378" i="2"/>
  <c r="A378" i="2"/>
  <c r="L377" i="2"/>
  <c r="K377" i="2"/>
  <c r="U377" i="2" s="1"/>
  <c r="B377" i="2"/>
  <c r="A377" i="2"/>
  <c r="L376" i="2"/>
  <c r="K376" i="2"/>
  <c r="B376" i="2"/>
  <c r="A376" i="2"/>
  <c r="L375" i="2"/>
  <c r="K375" i="2"/>
  <c r="Q375" i="2" s="1"/>
  <c r="B375" i="2"/>
  <c r="A375" i="2"/>
  <c r="L374" i="2"/>
  <c r="K374" i="2"/>
  <c r="U374" i="2" s="1"/>
  <c r="B374" i="2"/>
  <c r="A374" i="2"/>
  <c r="L373" i="2"/>
  <c r="K373" i="2"/>
  <c r="U373" i="2" s="1"/>
  <c r="B373" i="2"/>
  <c r="A373" i="2"/>
  <c r="L372" i="2"/>
  <c r="K372" i="2"/>
  <c r="B372" i="2"/>
  <c r="A372" i="2"/>
  <c r="L371" i="2"/>
  <c r="K371" i="2"/>
  <c r="B371" i="2"/>
  <c r="A371" i="2"/>
  <c r="L370" i="2"/>
  <c r="K370" i="2"/>
  <c r="Q370" i="2" s="1"/>
  <c r="B370" i="2"/>
  <c r="A370" i="2"/>
  <c r="L369" i="2"/>
  <c r="K369" i="2"/>
  <c r="B369" i="2"/>
  <c r="A369" i="2"/>
  <c r="L368" i="2"/>
  <c r="K368" i="2"/>
  <c r="Q368" i="2" s="1"/>
  <c r="B368" i="2"/>
  <c r="A368" i="2"/>
  <c r="L367" i="2"/>
  <c r="K367" i="2"/>
  <c r="U367" i="2" s="1"/>
  <c r="B367" i="2"/>
  <c r="A367" i="2"/>
  <c r="L366" i="2"/>
  <c r="K366" i="2"/>
  <c r="Q366" i="2" s="1"/>
  <c r="B366" i="2"/>
  <c r="A366" i="2"/>
  <c r="L365" i="2"/>
  <c r="K365" i="2"/>
  <c r="B365" i="2"/>
  <c r="A365" i="2"/>
  <c r="L364" i="2"/>
  <c r="K364" i="2"/>
  <c r="Q364" i="2" s="1"/>
  <c r="B364" i="2"/>
  <c r="A364" i="2"/>
  <c r="L363" i="2"/>
  <c r="K363" i="2"/>
  <c r="B363" i="2"/>
  <c r="A363" i="2"/>
  <c r="L362" i="2"/>
  <c r="K362" i="2"/>
  <c r="B362" i="2"/>
  <c r="A362" i="2"/>
  <c r="L361" i="2"/>
  <c r="K361" i="2"/>
  <c r="U361" i="2" s="1"/>
  <c r="B361" i="2"/>
  <c r="A361" i="2"/>
  <c r="L360" i="2"/>
  <c r="K360" i="2"/>
  <c r="B360" i="2"/>
  <c r="A360" i="2"/>
  <c r="L359" i="2"/>
  <c r="K359" i="2"/>
  <c r="Q359" i="2" s="1"/>
  <c r="B359" i="2"/>
  <c r="A359" i="2"/>
  <c r="L358" i="2"/>
  <c r="K358" i="2"/>
  <c r="Q358" i="2" s="1"/>
  <c r="B358" i="2"/>
  <c r="A358" i="2"/>
  <c r="L357" i="2"/>
  <c r="K357" i="2"/>
  <c r="B357" i="2"/>
  <c r="A357" i="2"/>
  <c r="L356" i="2"/>
  <c r="K356" i="2"/>
  <c r="S356" i="2" s="1"/>
  <c r="B356" i="2"/>
  <c r="A356" i="2"/>
  <c r="L355" i="2"/>
  <c r="K355" i="2"/>
  <c r="U355" i="2" s="1"/>
  <c r="B355" i="2"/>
  <c r="A355" i="2"/>
  <c r="L354" i="2"/>
  <c r="K354" i="2"/>
  <c r="B354" i="2"/>
  <c r="A354" i="2"/>
  <c r="L353" i="2"/>
  <c r="K353" i="2"/>
  <c r="Q353" i="2" s="1"/>
  <c r="B353" i="2"/>
  <c r="A353" i="2"/>
  <c r="L352" i="2"/>
  <c r="K352" i="2"/>
  <c r="B352" i="2"/>
  <c r="A352" i="2"/>
  <c r="L351" i="2"/>
  <c r="K351" i="2"/>
  <c r="U351" i="2" s="1"/>
  <c r="B351" i="2"/>
  <c r="A351" i="2"/>
  <c r="L350" i="2"/>
  <c r="K350" i="2"/>
  <c r="B350" i="2"/>
  <c r="A350" i="2"/>
  <c r="L349" i="2"/>
  <c r="K349" i="2"/>
  <c r="B349" i="2"/>
  <c r="A349" i="2"/>
  <c r="L348" i="2"/>
  <c r="K348" i="2"/>
  <c r="S348" i="2" s="1"/>
  <c r="B348" i="2"/>
  <c r="A348" i="2"/>
  <c r="L347" i="2"/>
  <c r="K347" i="2"/>
  <c r="B347" i="2"/>
  <c r="A347" i="2"/>
  <c r="L346" i="2"/>
  <c r="K346" i="2"/>
  <c r="U346" i="2" s="1"/>
  <c r="B346" i="2"/>
  <c r="A346" i="2"/>
  <c r="L345" i="2"/>
  <c r="K345" i="2"/>
  <c r="U345" i="2" s="1"/>
  <c r="B345" i="2"/>
  <c r="A345" i="2"/>
  <c r="L344" i="2"/>
  <c r="K344" i="2"/>
  <c r="U344" i="2" s="1"/>
  <c r="B344" i="2"/>
  <c r="A344" i="2"/>
  <c r="L343" i="2"/>
  <c r="K343" i="2"/>
  <c r="B343" i="2"/>
  <c r="A343" i="2"/>
  <c r="L342" i="2"/>
  <c r="K342" i="2"/>
  <c r="Q342" i="2" s="1"/>
  <c r="B342" i="2"/>
  <c r="A342" i="2"/>
  <c r="L341" i="2"/>
  <c r="K341" i="2"/>
  <c r="B341" i="2"/>
  <c r="A341" i="2"/>
  <c r="L340" i="2"/>
  <c r="K340" i="2"/>
  <c r="B340" i="2"/>
  <c r="A340" i="2"/>
  <c r="L339" i="2"/>
  <c r="K339" i="2"/>
  <c r="B339" i="2"/>
  <c r="A339" i="2"/>
  <c r="L338" i="2"/>
  <c r="K338" i="2"/>
  <c r="S338" i="2" s="1"/>
  <c r="B338" i="2"/>
  <c r="A338" i="2"/>
  <c r="L337" i="2"/>
  <c r="K337" i="2"/>
  <c r="U337" i="2" s="1"/>
  <c r="B337" i="2"/>
  <c r="A337" i="2"/>
  <c r="L336" i="2"/>
  <c r="K336" i="2"/>
  <c r="B336" i="2"/>
  <c r="A336" i="2"/>
  <c r="L335" i="2"/>
  <c r="K335" i="2"/>
  <c r="B335" i="2"/>
  <c r="A335" i="2"/>
  <c r="L334" i="2"/>
  <c r="K334" i="2"/>
  <c r="Q334" i="2" s="1"/>
  <c r="B334" i="2"/>
  <c r="A334" i="2"/>
  <c r="L333" i="2"/>
  <c r="K333" i="2"/>
  <c r="B333" i="2"/>
  <c r="A333" i="2"/>
  <c r="L332" i="2"/>
  <c r="K332" i="2"/>
  <c r="S332" i="2" s="1"/>
  <c r="B332" i="2"/>
  <c r="A332" i="2"/>
  <c r="L331" i="2"/>
  <c r="K331" i="2"/>
  <c r="Q331" i="2" s="1"/>
  <c r="B331" i="2"/>
  <c r="A331" i="2"/>
  <c r="L330" i="2"/>
  <c r="K330" i="2"/>
  <c r="B330" i="2"/>
  <c r="A330" i="2"/>
  <c r="L329" i="2"/>
  <c r="K329" i="2"/>
  <c r="B329" i="2"/>
  <c r="A329" i="2"/>
  <c r="L328" i="2"/>
  <c r="K328" i="2"/>
  <c r="U328" i="2" s="1"/>
  <c r="B328" i="2"/>
  <c r="A328" i="2"/>
  <c r="L327" i="2"/>
  <c r="K327" i="2"/>
  <c r="Q327" i="2" s="1"/>
  <c r="B327" i="2"/>
  <c r="A327" i="2"/>
  <c r="L326" i="2"/>
  <c r="K326" i="2"/>
  <c r="Q326" i="2" s="1"/>
  <c r="B326" i="2"/>
  <c r="A326" i="2"/>
  <c r="L325" i="2"/>
  <c r="K325" i="2"/>
  <c r="B325" i="2"/>
  <c r="A325" i="2"/>
  <c r="L324" i="2"/>
  <c r="K324" i="2"/>
  <c r="S324" i="2" s="1"/>
  <c r="B324" i="2"/>
  <c r="A324" i="2"/>
  <c r="L323" i="2"/>
  <c r="K323" i="2"/>
  <c r="Q323" i="2" s="1"/>
  <c r="B323" i="2"/>
  <c r="A323" i="2"/>
  <c r="L322" i="2"/>
  <c r="K322" i="2"/>
  <c r="B322" i="2"/>
  <c r="A322" i="2"/>
  <c r="L321" i="2"/>
  <c r="K321" i="2"/>
  <c r="B321" i="2"/>
  <c r="A321" i="2"/>
  <c r="L320" i="2"/>
  <c r="K320" i="2"/>
  <c r="B320" i="2"/>
  <c r="A320" i="2"/>
  <c r="L319" i="2"/>
  <c r="K319" i="2"/>
  <c r="B319" i="2"/>
  <c r="A319" i="2"/>
  <c r="L318" i="2"/>
  <c r="K318" i="2"/>
  <c r="U318" i="2" s="1"/>
  <c r="B318" i="2"/>
  <c r="A318" i="2"/>
  <c r="L317" i="2"/>
  <c r="K317" i="2"/>
  <c r="B317" i="2"/>
  <c r="A317" i="2"/>
  <c r="L316" i="2"/>
  <c r="K316" i="2"/>
  <c r="B316" i="2"/>
  <c r="A316" i="2"/>
  <c r="L315" i="2"/>
  <c r="K315" i="2"/>
  <c r="Q315" i="2" s="1"/>
  <c r="B315" i="2"/>
  <c r="A315" i="2"/>
  <c r="L314" i="2"/>
  <c r="K314" i="2"/>
  <c r="U314" i="2" s="1"/>
  <c r="B314" i="2"/>
  <c r="A314" i="2"/>
  <c r="L313" i="2"/>
  <c r="K313" i="2"/>
  <c r="B313" i="2"/>
  <c r="A313" i="2"/>
  <c r="L312" i="2"/>
  <c r="K312" i="2"/>
  <c r="S312" i="2" s="1"/>
  <c r="B312" i="2"/>
  <c r="A312" i="2"/>
  <c r="L311" i="2"/>
  <c r="K311" i="2"/>
  <c r="B311" i="2"/>
  <c r="A311" i="2"/>
  <c r="L310" i="2"/>
  <c r="K310" i="2"/>
  <c r="U310" i="2" s="1"/>
  <c r="B310" i="2"/>
  <c r="A310" i="2"/>
  <c r="L309" i="2"/>
  <c r="K309" i="2"/>
  <c r="U309" i="2" s="1"/>
  <c r="B309" i="2"/>
  <c r="A309" i="2"/>
  <c r="L308" i="2"/>
  <c r="K308" i="2"/>
  <c r="B308" i="2"/>
  <c r="A308" i="2"/>
  <c r="L307" i="2"/>
  <c r="K307" i="2"/>
  <c r="B307" i="2"/>
  <c r="A307" i="2"/>
  <c r="L306" i="2"/>
  <c r="K306" i="2"/>
  <c r="B306" i="2"/>
  <c r="A306" i="2"/>
  <c r="L305" i="2"/>
  <c r="K305" i="2"/>
  <c r="Q305" i="2" s="1"/>
  <c r="B305" i="2"/>
  <c r="A305" i="2"/>
  <c r="L304" i="2"/>
  <c r="K304" i="2"/>
  <c r="Q304" i="2" s="1"/>
  <c r="B304" i="2"/>
  <c r="A304" i="2"/>
  <c r="L303" i="2"/>
  <c r="K303" i="2"/>
  <c r="U303" i="2" s="1"/>
  <c r="B303" i="2"/>
  <c r="A303" i="2"/>
  <c r="L302" i="2"/>
  <c r="K302" i="2"/>
  <c r="B302" i="2"/>
  <c r="A302" i="2"/>
  <c r="L301" i="2"/>
  <c r="K301" i="2"/>
  <c r="U301" i="2" s="1"/>
  <c r="B301" i="2"/>
  <c r="A301" i="2"/>
  <c r="L300" i="2"/>
  <c r="K300" i="2"/>
  <c r="U300" i="2" s="1"/>
  <c r="B300" i="2"/>
  <c r="A300" i="2"/>
  <c r="L299" i="2"/>
  <c r="K299" i="2"/>
  <c r="Q299" i="2" s="1"/>
  <c r="B299" i="2"/>
  <c r="A299" i="2"/>
  <c r="L298" i="2"/>
  <c r="K298" i="2"/>
  <c r="U298" i="2" s="1"/>
  <c r="B298" i="2"/>
  <c r="A298" i="2"/>
  <c r="L297" i="2"/>
  <c r="K297" i="2"/>
  <c r="Q297" i="2" s="1"/>
  <c r="B297" i="2"/>
  <c r="A297" i="2"/>
  <c r="L296" i="2"/>
  <c r="K296" i="2"/>
  <c r="Q296" i="2" s="1"/>
  <c r="B296" i="2"/>
  <c r="A296" i="2"/>
  <c r="L295" i="2"/>
  <c r="K295" i="2"/>
  <c r="Q295" i="2" s="1"/>
  <c r="B295" i="2"/>
  <c r="A295" i="2"/>
  <c r="L294" i="2"/>
  <c r="K294" i="2"/>
  <c r="B294" i="2"/>
  <c r="A294" i="2"/>
  <c r="L293" i="2"/>
  <c r="K293" i="2"/>
  <c r="B293" i="2"/>
  <c r="A293" i="2"/>
  <c r="L292" i="2"/>
  <c r="K292" i="2"/>
  <c r="U292" i="2" s="1"/>
  <c r="B292" i="2"/>
  <c r="A292" i="2"/>
  <c r="L291" i="2"/>
  <c r="K291" i="2"/>
  <c r="Q291" i="2" s="1"/>
  <c r="B291" i="2"/>
  <c r="A291" i="2"/>
  <c r="L290" i="2"/>
  <c r="K290" i="2"/>
  <c r="B290" i="2"/>
  <c r="A290" i="2"/>
  <c r="L289" i="2"/>
  <c r="K289" i="2"/>
  <c r="Q289" i="2" s="1"/>
  <c r="B289" i="2"/>
  <c r="A289" i="2"/>
  <c r="L288" i="2"/>
  <c r="K288" i="2"/>
  <c r="U288" i="2" s="1"/>
  <c r="B288" i="2"/>
  <c r="A288" i="2"/>
  <c r="L287" i="2"/>
  <c r="K287" i="2"/>
  <c r="S287" i="2" s="1"/>
  <c r="B287" i="2"/>
  <c r="A287" i="2"/>
  <c r="L286" i="2"/>
  <c r="K286" i="2"/>
  <c r="Q286" i="2" s="1"/>
  <c r="B286" i="2"/>
  <c r="A286" i="2"/>
  <c r="L285" i="2"/>
  <c r="K285" i="2"/>
  <c r="B285" i="2"/>
  <c r="A285" i="2"/>
  <c r="L284" i="2"/>
  <c r="K284" i="2"/>
  <c r="B284" i="2"/>
  <c r="A284" i="2"/>
  <c r="L283" i="2"/>
  <c r="K283" i="2"/>
  <c r="Q283" i="2" s="1"/>
  <c r="B283" i="2"/>
  <c r="A283" i="2"/>
  <c r="L282" i="2"/>
  <c r="K282" i="2"/>
  <c r="U282" i="2" s="1"/>
  <c r="B282" i="2"/>
  <c r="A282" i="2"/>
  <c r="L281" i="2"/>
  <c r="K281" i="2"/>
  <c r="B281" i="2"/>
  <c r="A281" i="2"/>
  <c r="L280" i="2"/>
  <c r="K280" i="2"/>
  <c r="B280" i="2"/>
  <c r="A280" i="2"/>
  <c r="L279" i="2"/>
  <c r="K279" i="2"/>
  <c r="Q279" i="2" s="1"/>
  <c r="B279" i="2"/>
  <c r="A279" i="2"/>
  <c r="L278" i="2"/>
  <c r="K278" i="2"/>
  <c r="B278" i="2"/>
  <c r="A278" i="2"/>
  <c r="L277" i="2"/>
  <c r="K277" i="2"/>
  <c r="B277" i="2"/>
  <c r="A277" i="2"/>
  <c r="L276" i="2"/>
  <c r="K276" i="2"/>
  <c r="U276" i="2" s="1"/>
  <c r="B276" i="2"/>
  <c r="A276" i="2"/>
  <c r="L275" i="2"/>
  <c r="K275" i="2"/>
  <c r="B275" i="2"/>
  <c r="A275" i="2"/>
  <c r="L274" i="2"/>
  <c r="K274" i="2"/>
  <c r="B274" i="2"/>
  <c r="A274" i="2"/>
  <c r="L273" i="2"/>
  <c r="K273" i="2"/>
  <c r="B273" i="2"/>
  <c r="A273" i="2"/>
  <c r="L272" i="2"/>
  <c r="K272" i="2"/>
  <c r="Q272" i="2" s="1"/>
  <c r="B272" i="2"/>
  <c r="A272" i="2"/>
  <c r="L271" i="2"/>
  <c r="K271" i="2"/>
  <c r="B271" i="2"/>
  <c r="A271" i="2"/>
  <c r="L270" i="2"/>
  <c r="K270" i="2"/>
  <c r="B270" i="2"/>
  <c r="A270" i="2"/>
  <c r="L269" i="2"/>
  <c r="K269" i="2"/>
  <c r="B269" i="2"/>
  <c r="A269" i="2"/>
  <c r="L268" i="2"/>
  <c r="K268" i="2"/>
  <c r="U268" i="2" s="1"/>
  <c r="B268" i="2"/>
  <c r="A268" i="2"/>
  <c r="L267" i="2"/>
  <c r="K267" i="2"/>
  <c r="Q267" i="2" s="1"/>
  <c r="B267" i="2"/>
  <c r="A267" i="2"/>
  <c r="L266" i="2"/>
  <c r="K266" i="2"/>
  <c r="U266" i="2" s="1"/>
  <c r="B266" i="2"/>
  <c r="A266" i="2"/>
  <c r="L265" i="2"/>
  <c r="K265" i="2"/>
  <c r="Q265" i="2" s="1"/>
  <c r="B265" i="2"/>
  <c r="A265" i="2"/>
  <c r="L264" i="2"/>
  <c r="K264" i="2"/>
  <c r="B264" i="2"/>
  <c r="A264" i="2"/>
  <c r="L263" i="2"/>
  <c r="K263" i="2"/>
  <c r="U263" i="2" s="1"/>
  <c r="B263" i="2"/>
  <c r="A263" i="2"/>
  <c r="L262" i="2"/>
  <c r="K262" i="2"/>
  <c r="Q262" i="2" s="1"/>
  <c r="B262" i="2"/>
  <c r="A262" i="2"/>
  <c r="L261" i="2"/>
  <c r="K261" i="2"/>
  <c r="B261" i="2"/>
  <c r="A261" i="2"/>
  <c r="L260" i="2"/>
  <c r="K260" i="2"/>
  <c r="B260" i="2"/>
  <c r="A260" i="2"/>
  <c r="L259" i="2"/>
  <c r="K259" i="2"/>
  <c r="Q259" i="2" s="1"/>
  <c r="B259" i="2"/>
  <c r="A259" i="2"/>
  <c r="L258" i="2"/>
  <c r="K258" i="2"/>
  <c r="B258" i="2"/>
  <c r="A258" i="2"/>
  <c r="L257" i="2"/>
  <c r="K257" i="2"/>
  <c r="Q257" i="2" s="1"/>
  <c r="B257" i="2"/>
  <c r="A257" i="2"/>
  <c r="L256" i="2"/>
  <c r="K256" i="2"/>
  <c r="Q256" i="2" s="1"/>
  <c r="B256" i="2"/>
  <c r="A256" i="2"/>
  <c r="L255" i="2"/>
  <c r="K255" i="2"/>
  <c r="B255" i="2"/>
  <c r="A255" i="2"/>
  <c r="L254" i="2"/>
  <c r="K254" i="2"/>
  <c r="B254" i="2"/>
  <c r="A254" i="2"/>
  <c r="L253" i="2"/>
  <c r="K253" i="2"/>
  <c r="B253" i="2"/>
  <c r="A253" i="2"/>
  <c r="L252" i="2"/>
  <c r="K252" i="2"/>
  <c r="B252" i="2"/>
  <c r="A252" i="2"/>
  <c r="L251" i="2"/>
  <c r="K251" i="2"/>
  <c r="Q251" i="2" s="1"/>
  <c r="B251" i="2"/>
  <c r="A251" i="2"/>
  <c r="L250" i="2"/>
  <c r="K250" i="2"/>
  <c r="U250" i="2" s="1"/>
  <c r="B250" i="2"/>
  <c r="A250" i="2"/>
  <c r="L249" i="2"/>
  <c r="K249" i="2"/>
  <c r="B249" i="2"/>
  <c r="A249" i="2"/>
  <c r="L248" i="2"/>
  <c r="K248" i="2"/>
  <c r="S248" i="2" s="1"/>
  <c r="B248" i="2"/>
  <c r="A248" i="2"/>
  <c r="L247" i="2"/>
  <c r="K247" i="2"/>
  <c r="Q247" i="2" s="1"/>
  <c r="B247" i="2"/>
  <c r="A247" i="2"/>
  <c r="L246" i="2"/>
  <c r="K246" i="2"/>
  <c r="U246" i="2" s="1"/>
  <c r="B246" i="2"/>
  <c r="A246" i="2"/>
  <c r="L245" i="2"/>
  <c r="K245" i="2"/>
  <c r="B245" i="2"/>
  <c r="A245" i="2"/>
  <c r="L244" i="2"/>
  <c r="K244" i="2"/>
  <c r="U244" i="2" s="1"/>
  <c r="B244" i="2"/>
  <c r="A244" i="2"/>
  <c r="L243" i="2"/>
  <c r="K243" i="2"/>
  <c r="B243" i="2"/>
  <c r="A243" i="2"/>
  <c r="L242" i="2"/>
  <c r="K242" i="2"/>
  <c r="B242" i="2"/>
  <c r="A242" i="2"/>
  <c r="L241" i="2"/>
  <c r="K241" i="2"/>
  <c r="Q241" i="2" s="1"/>
  <c r="B241" i="2"/>
  <c r="A241" i="2"/>
  <c r="L240" i="2"/>
  <c r="K240" i="2"/>
  <c r="B240" i="2"/>
  <c r="A240" i="2"/>
  <c r="L239" i="2"/>
  <c r="K239" i="2"/>
  <c r="U239" i="2" s="1"/>
  <c r="B239" i="2"/>
  <c r="A239" i="2"/>
  <c r="L238" i="2"/>
  <c r="K238" i="2"/>
  <c r="B238" i="2"/>
  <c r="A238" i="2"/>
  <c r="L237" i="2"/>
  <c r="K237" i="2"/>
  <c r="U237" i="2" s="1"/>
  <c r="B237" i="2"/>
  <c r="A237" i="2"/>
  <c r="L236" i="2"/>
  <c r="K236" i="2"/>
  <c r="U236" i="2" s="1"/>
  <c r="B236" i="2"/>
  <c r="A236" i="2"/>
  <c r="L235" i="2"/>
  <c r="K235" i="2"/>
  <c r="Q235" i="2" s="1"/>
  <c r="B235" i="2"/>
  <c r="A235" i="2"/>
  <c r="L234" i="2"/>
  <c r="K234" i="2"/>
  <c r="U234" i="2" s="1"/>
  <c r="B234" i="2"/>
  <c r="A234" i="2"/>
  <c r="L233" i="2"/>
  <c r="K233" i="2"/>
  <c r="Q233" i="2" s="1"/>
  <c r="B233" i="2"/>
  <c r="A233" i="2"/>
  <c r="L232" i="2"/>
  <c r="K232" i="2"/>
  <c r="B232" i="2"/>
  <c r="A232" i="2"/>
  <c r="L231" i="2"/>
  <c r="K231" i="2"/>
  <c r="S231" i="2" s="1"/>
  <c r="B231" i="2"/>
  <c r="A231" i="2"/>
  <c r="L230" i="2"/>
  <c r="K230" i="2"/>
  <c r="Q230" i="2" s="1"/>
  <c r="B230" i="2"/>
  <c r="A230" i="2"/>
  <c r="L229" i="2"/>
  <c r="K229" i="2"/>
  <c r="B229" i="2"/>
  <c r="A229" i="2"/>
  <c r="L228" i="2"/>
  <c r="K228" i="2"/>
  <c r="B228" i="2"/>
  <c r="A228" i="2"/>
  <c r="L227" i="2"/>
  <c r="K227" i="2"/>
  <c r="Q227" i="2" s="1"/>
  <c r="B227" i="2"/>
  <c r="A227" i="2"/>
  <c r="L226" i="2"/>
  <c r="K226" i="2"/>
  <c r="B226" i="2"/>
  <c r="A226" i="2"/>
  <c r="L225" i="2"/>
  <c r="K225" i="2"/>
  <c r="Q225" i="2" s="1"/>
  <c r="B225" i="2"/>
  <c r="A225" i="2"/>
  <c r="L224" i="2"/>
  <c r="K224" i="2"/>
  <c r="S224" i="2" s="1"/>
  <c r="B224" i="2"/>
  <c r="A224" i="2"/>
  <c r="L223" i="2"/>
  <c r="K223" i="2"/>
  <c r="B223" i="2"/>
  <c r="A223" i="2"/>
  <c r="L222" i="2"/>
  <c r="K222" i="2"/>
  <c r="U222" i="2" s="1"/>
  <c r="B222" i="2"/>
  <c r="A222" i="2"/>
  <c r="L221" i="2"/>
  <c r="K221" i="2"/>
  <c r="B221" i="2"/>
  <c r="A221" i="2"/>
  <c r="L220" i="2"/>
  <c r="K220" i="2"/>
  <c r="B220" i="2"/>
  <c r="A220" i="2"/>
  <c r="L219" i="2"/>
  <c r="K219" i="2"/>
  <c r="Q219" i="2" s="1"/>
  <c r="B219" i="2"/>
  <c r="A219" i="2"/>
  <c r="L218" i="2"/>
  <c r="K218" i="2"/>
  <c r="U218" i="2" s="1"/>
  <c r="B218" i="2"/>
  <c r="A218" i="2"/>
  <c r="L217" i="2"/>
  <c r="K217" i="2"/>
  <c r="B217" i="2"/>
  <c r="A217" i="2"/>
  <c r="L216" i="2"/>
  <c r="K216" i="2"/>
  <c r="U216" i="2" s="1"/>
  <c r="B216" i="2"/>
  <c r="A216" i="2"/>
  <c r="L215" i="2"/>
  <c r="K215" i="2"/>
  <c r="B215" i="2"/>
  <c r="A215" i="2"/>
  <c r="L214" i="2"/>
  <c r="K214" i="2"/>
  <c r="B214" i="2"/>
  <c r="A214" i="2"/>
  <c r="L213" i="2"/>
  <c r="K213" i="2"/>
  <c r="B213" i="2"/>
  <c r="A213" i="2"/>
  <c r="L212" i="2"/>
  <c r="K212" i="2"/>
  <c r="B212" i="2"/>
  <c r="A212" i="2"/>
  <c r="L211" i="2"/>
  <c r="K211" i="2"/>
  <c r="B211" i="2"/>
  <c r="A211" i="2"/>
  <c r="L210" i="2"/>
  <c r="K210" i="2"/>
  <c r="B210" i="2"/>
  <c r="A210" i="2"/>
  <c r="L209" i="2"/>
  <c r="K209" i="2"/>
  <c r="Q209" i="2" s="1"/>
  <c r="B209" i="2"/>
  <c r="A209" i="2"/>
  <c r="L208" i="2"/>
  <c r="K208" i="2"/>
  <c r="U208" i="2" s="1"/>
  <c r="B208" i="2"/>
  <c r="A208" i="2"/>
  <c r="L207" i="2"/>
  <c r="K207" i="2"/>
  <c r="B207" i="2"/>
  <c r="A207" i="2"/>
  <c r="L206" i="2"/>
  <c r="K206" i="2"/>
  <c r="B206" i="2"/>
  <c r="A206" i="2"/>
  <c r="L205" i="2"/>
  <c r="K205" i="2"/>
  <c r="U205" i="2" s="1"/>
  <c r="B205" i="2"/>
  <c r="A205" i="2"/>
  <c r="L204" i="2"/>
  <c r="K204" i="2"/>
  <c r="U204" i="2" s="1"/>
  <c r="B204" i="2"/>
  <c r="A204" i="2"/>
  <c r="L203" i="2"/>
  <c r="K203" i="2"/>
  <c r="B203" i="2"/>
  <c r="A203" i="2"/>
  <c r="L202" i="2"/>
  <c r="K202" i="2"/>
  <c r="U202" i="2" s="1"/>
  <c r="B202" i="2"/>
  <c r="A202" i="2"/>
  <c r="L201" i="2"/>
  <c r="K201" i="2"/>
  <c r="B201" i="2"/>
  <c r="A201" i="2"/>
  <c r="L200" i="2"/>
  <c r="K200" i="2"/>
  <c r="B200" i="2"/>
  <c r="A200" i="2"/>
  <c r="L199" i="2"/>
  <c r="K199" i="2"/>
  <c r="S199" i="2" s="1"/>
  <c r="B199" i="2"/>
  <c r="A199" i="2"/>
  <c r="L198" i="2"/>
  <c r="K198" i="2"/>
  <c r="Q198" i="2" s="1"/>
  <c r="B198" i="2"/>
  <c r="A198" i="2"/>
  <c r="L197" i="2"/>
  <c r="K197" i="2"/>
  <c r="B197" i="2"/>
  <c r="A197" i="2"/>
  <c r="L196" i="2"/>
  <c r="K196" i="2"/>
  <c r="Q196" i="2" s="1"/>
  <c r="B196" i="2"/>
  <c r="A196" i="2"/>
  <c r="L195" i="2"/>
  <c r="K195" i="2"/>
  <c r="Q195" i="2" s="1"/>
  <c r="B195" i="2"/>
  <c r="A195" i="2"/>
  <c r="L194" i="2"/>
  <c r="K194" i="2"/>
  <c r="B194" i="2"/>
  <c r="A194" i="2"/>
  <c r="L193" i="2"/>
  <c r="K193" i="2"/>
  <c r="Q193" i="2" s="1"/>
  <c r="B193" i="2"/>
  <c r="A193" i="2"/>
  <c r="L192" i="2"/>
  <c r="K192" i="2"/>
  <c r="S192" i="2" s="1"/>
  <c r="B192" i="2"/>
  <c r="A192" i="2"/>
  <c r="L191" i="2"/>
  <c r="K191" i="2"/>
  <c r="B191" i="2"/>
  <c r="A191" i="2"/>
  <c r="L190" i="2"/>
  <c r="K190" i="2"/>
  <c r="B190" i="2"/>
  <c r="A190" i="2"/>
  <c r="L189" i="2"/>
  <c r="K189" i="2"/>
  <c r="U189" i="2" s="1"/>
  <c r="B189" i="2"/>
  <c r="A189" i="2"/>
  <c r="L188" i="2"/>
  <c r="K188" i="2"/>
  <c r="B188" i="2"/>
  <c r="A188" i="2"/>
  <c r="L187" i="2"/>
  <c r="K187" i="2"/>
  <c r="Q187" i="2" s="1"/>
  <c r="B187" i="2"/>
  <c r="A187" i="2"/>
  <c r="L186" i="2"/>
  <c r="K186" i="2"/>
  <c r="U186" i="2" s="1"/>
  <c r="B186" i="2"/>
  <c r="A186" i="2"/>
  <c r="L185" i="2"/>
  <c r="K185" i="2"/>
  <c r="B185" i="2"/>
  <c r="A185" i="2"/>
  <c r="L184" i="2"/>
  <c r="K184" i="2"/>
  <c r="U184" i="2" s="1"/>
  <c r="B184" i="2"/>
  <c r="A184" i="2"/>
  <c r="L183" i="2"/>
  <c r="K183" i="2"/>
  <c r="U183" i="2" s="1"/>
  <c r="B183" i="2"/>
  <c r="A183" i="2"/>
  <c r="L182" i="2"/>
  <c r="K182" i="2"/>
  <c r="S182" i="2" s="1"/>
  <c r="B182" i="2"/>
  <c r="A182" i="2"/>
  <c r="L181" i="2"/>
  <c r="K181" i="2"/>
  <c r="Q181" i="2" s="1"/>
  <c r="B181" i="2"/>
  <c r="A181" i="2"/>
  <c r="L180" i="2"/>
  <c r="K180" i="2"/>
  <c r="U180" i="2" s="1"/>
  <c r="B180" i="2"/>
  <c r="A180" i="2"/>
  <c r="L179" i="2"/>
  <c r="K179" i="2"/>
  <c r="B179" i="2"/>
  <c r="A179" i="2"/>
  <c r="L178" i="2"/>
  <c r="K178" i="2"/>
  <c r="B178" i="2"/>
  <c r="A178" i="2"/>
  <c r="L177" i="2"/>
  <c r="K177" i="2"/>
  <c r="Q177" i="2" s="1"/>
  <c r="B177" i="2"/>
  <c r="A177" i="2"/>
  <c r="L176" i="2"/>
  <c r="K176" i="2"/>
  <c r="B176" i="2"/>
  <c r="A176" i="2"/>
  <c r="L175" i="2"/>
  <c r="K175" i="2"/>
  <c r="S175" i="2" s="1"/>
  <c r="B175" i="2"/>
  <c r="A175" i="2"/>
  <c r="L174" i="2"/>
  <c r="K174" i="2"/>
  <c r="Q174" i="2" s="1"/>
  <c r="B174" i="2"/>
  <c r="A174" i="2"/>
  <c r="L173" i="2"/>
  <c r="K173" i="2"/>
  <c r="U173" i="2" s="1"/>
  <c r="B173" i="2"/>
  <c r="A173" i="2"/>
  <c r="L172" i="2"/>
  <c r="K172" i="2"/>
  <c r="U172" i="2" s="1"/>
  <c r="B172" i="2"/>
  <c r="A172" i="2"/>
  <c r="L171" i="2"/>
  <c r="K171" i="2"/>
  <c r="Q171" i="2" s="1"/>
  <c r="B171" i="2"/>
  <c r="A171" i="2"/>
  <c r="L170" i="2"/>
  <c r="K170" i="2"/>
  <c r="U170" i="2" s="1"/>
  <c r="B170" i="2"/>
  <c r="A170" i="2"/>
  <c r="L169" i="2"/>
  <c r="K169" i="2"/>
  <c r="B169" i="2"/>
  <c r="A169" i="2"/>
  <c r="L168" i="2"/>
  <c r="K168" i="2"/>
  <c r="U168" i="2" s="1"/>
  <c r="B168" i="2"/>
  <c r="A168" i="2"/>
  <c r="L167" i="2"/>
  <c r="K167" i="2"/>
  <c r="S167" i="2" s="1"/>
  <c r="B167" i="2"/>
  <c r="A167" i="2"/>
  <c r="L166" i="2"/>
  <c r="K166" i="2"/>
  <c r="U166" i="2" s="1"/>
  <c r="B166" i="2"/>
  <c r="A166" i="2"/>
  <c r="L165" i="2"/>
  <c r="K165" i="2"/>
  <c r="B165" i="2"/>
  <c r="A165" i="2"/>
  <c r="L164" i="2"/>
  <c r="K164" i="2"/>
  <c r="U164" i="2" s="1"/>
  <c r="B164" i="2"/>
  <c r="A164" i="2"/>
  <c r="L163" i="2"/>
  <c r="K163" i="2"/>
  <c r="Q163" i="2" s="1"/>
  <c r="B163" i="2"/>
  <c r="A163" i="2"/>
  <c r="L162" i="2"/>
  <c r="K162" i="2"/>
  <c r="U162" i="2" s="1"/>
  <c r="B162" i="2"/>
  <c r="A162" i="2"/>
  <c r="L161" i="2"/>
  <c r="K161" i="2"/>
  <c r="Q161" i="2" s="1"/>
  <c r="B161" i="2"/>
  <c r="A161" i="2"/>
  <c r="L160" i="2"/>
  <c r="K160" i="2"/>
  <c r="S160" i="2" s="1"/>
  <c r="B160" i="2"/>
  <c r="A160" i="2"/>
  <c r="L159" i="2"/>
  <c r="K159" i="2"/>
  <c r="B159" i="2"/>
  <c r="A159" i="2"/>
  <c r="L158" i="2"/>
  <c r="K158" i="2"/>
  <c r="U158" i="2" s="1"/>
  <c r="B158" i="2"/>
  <c r="A158" i="2"/>
  <c r="L157" i="2"/>
  <c r="K157" i="2"/>
  <c r="U157" i="2" s="1"/>
  <c r="B157" i="2"/>
  <c r="A157" i="2"/>
  <c r="L156" i="2"/>
  <c r="K156" i="2"/>
  <c r="B156" i="2"/>
  <c r="A156" i="2"/>
  <c r="L155" i="2"/>
  <c r="K155" i="2"/>
  <c r="Q155" i="2" s="1"/>
  <c r="B155" i="2"/>
  <c r="A155" i="2"/>
  <c r="L154" i="2"/>
  <c r="K154" i="2"/>
  <c r="B154" i="2"/>
  <c r="A154" i="2"/>
  <c r="L153" i="2"/>
  <c r="K153" i="2"/>
  <c r="B153" i="2"/>
  <c r="A153" i="2"/>
  <c r="L152" i="2"/>
  <c r="K152" i="2"/>
  <c r="U152" i="2" s="1"/>
  <c r="B152" i="2"/>
  <c r="A152" i="2"/>
  <c r="L151" i="2"/>
  <c r="K151" i="2"/>
  <c r="U151" i="2" s="1"/>
  <c r="B151" i="2"/>
  <c r="A151" i="2"/>
  <c r="L150" i="2"/>
  <c r="K150" i="2"/>
  <c r="S150" i="2" s="1"/>
  <c r="B150" i="2"/>
  <c r="A150" i="2"/>
  <c r="L149" i="2"/>
  <c r="K149" i="2"/>
  <c r="U149" i="2" s="1"/>
  <c r="B149" i="2"/>
  <c r="A149" i="2"/>
  <c r="L148" i="2"/>
  <c r="K148" i="2"/>
  <c r="U148" i="2" s="1"/>
  <c r="B148" i="2"/>
  <c r="A148" i="2"/>
  <c r="L147" i="2"/>
  <c r="K147" i="2"/>
  <c r="B147" i="2"/>
  <c r="A147" i="2"/>
  <c r="L146" i="2"/>
  <c r="K146" i="2"/>
  <c r="B146" i="2"/>
  <c r="A146" i="2"/>
  <c r="L145" i="2"/>
  <c r="K145" i="2"/>
  <c r="Q145" i="2" s="1"/>
  <c r="B145" i="2"/>
  <c r="A145" i="2"/>
  <c r="L144" i="2"/>
  <c r="K144" i="2"/>
  <c r="B144" i="2"/>
  <c r="A144" i="2"/>
  <c r="L143" i="2"/>
  <c r="K143" i="2"/>
  <c r="S143" i="2" s="1"/>
  <c r="B143" i="2"/>
  <c r="A143" i="2"/>
  <c r="L142" i="2"/>
  <c r="K142" i="2"/>
  <c r="S142" i="2" s="1"/>
  <c r="B142" i="2"/>
  <c r="A142" i="2"/>
  <c r="L141" i="2"/>
  <c r="K141" i="2"/>
  <c r="B141" i="2"/>
  <c r="A141" i="2"/>
  <c r="L140" i="2"/>
  <c r="K140" i="2"/>
  <c r="U140" i="2" s="1"/>
  <c r="B140" i="2"/>
  <c r="A140" i="2"/>
  <c r="L139" i="2"/>
  <c r="K139" i="2"/>
  <c r="B139" i="2"/>
  <c r="A139" i="2"/>
  <c r="L138" i="2"/>
  <c r="K138" i="2"/>
  <c r="U138" i="2" s="1"/>
  <c r="B138" i="2"/>
  <c r="A138" i="2"/>
  <c r="L137" i="2"/>
  <c r="K137" i="2"/>
  <c r="Q137" i="2" s="1"/>
  <c r="B137" i="2"/>
  <c r="A137" i="2"/>
  <c r="L136" i="2"/>
  <c r="K136" i="2"/>
  <c r="B136" i="2"/>
  <c r="A136" i="2"/>
  <c r="L135" i="2"/>
  <c r="K135" i="2"/>
  <c r="S135" i="2" s="1"/>
  <c r="B135" i="2"/>
  <c r="A135" i="2"/>
  <c r="L134" i="2"/>
  <c r="K134" i="2"/>
  <c r="S134" i="2" s="1"/>
  <c r="B134" i="2"/>
  <c r="A134" i="2"/>
  <c r="L133" i="2"/>
  <c r="K133" i="2"/>
  <c r="Q133" i="2" s="1"/>
  <c r="B133" i="2"/>
  <c r="A133" i="2"/>
  <c r="L131" i="2"/>
  <c r="K131" i="2"/>
  <c r="B131" i="2"/>
  <c r="A131" i="2"/>
  <c r="L130" i="2"/>
  <c r="K130" i="2"/>
  <c r="Q130" i="2" s="1"/>
  <c r="B130" i="2"/>
  <c r="A130" i="2"/>
  <c r="L129" i="2"/>
  <c r="K129" i="2"/>
  <c r="U129" i="2" s="1"/>
  <c r="B129" i="2"/>
  <c r="A129" i="2"/>
  <c r="L128" i="2"/>
  <c r="K128" i="2"/>
  <c r="Q128" i="2" s="1"/>
  <c r="B128" i="2"/>
  <c r="A128" i="2"/>
  <c r="L127" i="2"/>
  <c r="K127" i="2"/>
  <c r="U127" i="2" s="1"/>
  <c r="B127" i="2"/>
  <c r="A127" i="2"/>
  <c r="L126" i="2"/>
  <c r="K126" i="2"/>
  <c r="S126" i="2" s="1"/>
  <c r="B126" i="2"/>
  <c r="A126" i="2"/>
  <c r="L125" i="2"/>
  <c r="K125" i="2"/>
  <c r="S125" i="2" s="1"/>
  <c r="B125" i="2"/>
  <c r="A125" i="2"/>
  <c r="L124" i="2"/>
  <c r="K124" i="2"/>
  <c r="U124" i="2" s="1"/>
  <c r="B124" i="2"/>
  <c r="A124" i="2"/>
  <c r="L123" i="2"/>
  <c r="K123" i="2"/>
  <c r="U123" i="2" s="1"/>
  <c r="B123" i="2"/>
  <c r="A123" i="2"/>
  <c r="L122" i="2"/>
  <c r="K122" i="2"/>
  <c r="Q122" i="2" s="1"/>
  <c r="B122" i="2"/>
  <c r="A122" i="2"/>
  <c r="L121" i="2"/>
  <c r="K121" i="2"/>
  <c r="B121" i="2"/>
  <c r="A121" i="2"/>
  <c r="L120" i="2"/>
  <c r="K120" i="2"/>
  <c r="Q120" i="2" s="1"/>
  <c r="B120" i="2"/>
  <c r="A120" i="2"/>
  <c r="L119" i="2"/>
  <c r="K119" i="2"/>
  <c r="Q119" i="2" s="1"/>
  <c r="B119" i="2"/>
  <c r="A119" i="2"/>
  <c r="L118" i="2"/>
  <c r="K118" i="2"/>
  <c r="Q118" i="2" s="1"/>
  <c r="B118" i="2"/>
  <c r="A118" i="2"/>
  <c r="L117" i="2"/>
  <c r="K117" i="2"/>
  <c r="U117" i="2" s="1"/>
  <c r="B117" i="2"/>
  <c r="A117" i="2"/>
  <c r="L116" i="2"/>
  <c r="K116" i="2"/>
  <c r="U116" i="2" s="1"/>
  <c r="B116" i="2"/>
  <c r="A116" i="2"/>
  <c r="L115" i="2"/>
  <c r="K115" i="2"/>
  <c r="U115" i="2" s="1"/>
  <c r="B115" i="2"/>
  <c r="A115" i="2"/>
  <c r="L114" i="2"/>
  <c r="K114" i="2"/>
  <c r="Q114" i="2" s="1"/>
  <c r="B114" i="2"/>
  <c r="A114" i="2"/>
  <c r="L113" i="2"/>
  <c r="K113" i="2"/>
  <c r="B113" i="2"/>
  <c r="A113" i="2"/>
  <c r="L112" i="2"/>
  <c r="K112" i="2"/>
  <c r="Q112" i="2" s="1"/>
  <c r="B112" i="2"/>
  <c r="A112" i="2"/>
  <c r="L111" i="2"/>
  <c r="K111" i="2"/>
  <c r="B111" i="2"/>
  <c r="A111" i="2"/>
  <c r="L110" i="2"/>
  <c r="K110" i="2"/>
  <c r="U110" i="2" s="1"/>
  <c r="B110" i="2"/>
  <c r="A110" i="2"/>
  <c r="L109" i="2"/>
  <c r="K109" i="2"/>
  <c r="S109" i="2" s="1"/>
  <c r="B109" i="2"/>
  <c r="A109" i="2"/>
  <c r="L108" i="2"/>
  <c r="K108" i="2"/>
  <c r="U108" i="2" s="1"/>
  <c r="B108" i="2"/>
  <c r="A108" i="2"/>
  <c r="L107" i="2"/>
  <c r="K107" i="2"/>
  <c r="U107" i="2" s="1"/>
  <c r="B107" i="2"/>
  <c r="A107" i="2"/>
  <c r="L106" i="2"/>
  <c r="K106" i="2"/>
  <c r="U106" i="2" s="1"/>
  <c r="B106" i="2"/>
  <c r="A106" i="2"/>
  <c r="L105" i="2"/>
  <c r="K105" i="2"/>
  <c r="S105" i="2" s="1"/>
  <c r="B105" i="2"/>
  <c r="A105" i="2"/>
  <c r="L104" i="2"/>
  <c r="K104" i="2"/>
  <c r="Q104" i="2" s="1"/>
  <c r="B104" i="2"/>
  <c r="A104" i="2"/>
  <c r="L103" i="2"/>
  <c r="K103" i="2"/>
  <c r="B103" i="2"/>
  <c r="A103" i="2"/>
  <c r="L102" i="2"/>
  <c r="K102" i="2"/>
  <c r="U102" i="2" s="1"/>
  <c r="B102" i="2"/>
  <c r="A102" i="2"/>
  <c r="L101" i="2"/>
  <c r="K101" i="2"/>
  <c r="U101" i="2" s="1"/>
  <c r="B101" i="2"/>
  <c r="A101" i="2"/>
  <c r="L100" i="2"/>
  <c r="K100" i="2"/>
  <c r="S100" i="2" s="1"/>
  <c r="B100" i="2"/>
  <c r="A100" i="2"/>
  <c r="L99" i="2"/>
  <c r="K99" i="2"/>
  <c r="U99" i="2" s="1"/>
  <c r="B99" i="2"/>
  <c r="A99" i="2"/>
  <c r="L98" i="2"/>
  <c r="K98" i="2"/>
  <c r="S98" i="2" s="1"/>
  <c r="B98" i="2"/>
  <c r="A98" i="2"/>
  <c r="L97" i="2"/>
  <c r="K97" i="2"/>
  <c r="U97" i="2" s="1"/>
  <c r="B97" i="2"/>
  <c r="A97" i="2"/>
  <c r="L96" i="2"/>
  <c r="K96" i="2"/>
  <c r="B96" i="2"/>
  <c r="A96" i="2"/>
  <c r="L95" i="2"/>
  <c r="K95" i="2"/>
  <c r="Q95" i="2" s="1"/>
  <c r="B95" i="2"/>
  <c r="A95" i="2"/>
  <c r="L94" i="2"/>
  <c r="K94" i="2"/>
  <c r="U94" i="2" s="1"/>
  <c r="B94" i="2"/>
  <c r="A94" i="2"/>
  <c r="L93" i="2"/>
  <c r="K93" i="2"/>
  <c r="U93" i="2" s="1"/>
  <c r="B93" i="2"/>
  <c r="A93" i="2"/>
  <c r="L92" i="2"/>
  <c r="K92" i="2"/>
  <c r="Q92" i="2" s="1"/>
  <c r="B92" i="2"/>
  <c r="A92" i="2"/>
  <c r="L91" i="2"/>
  <c r="K91" i="2"/>
  <c r="U91" i="2" s="1"/>
  <c r="B91" i="2"/>
  <c r="A91" i="2"/>
  <c r="L90" i="2"/>
  <c r="K90" i="2"/>
  <c r="B90" i="2"/>
  <c r="A90" i="2"/>
  <c r="L89" i="2"/>
  <c r="K89" i="2"/>
  <c r="U89" i="2" s="1"/>
  <c r="B89" i="2"/>
  <c r="A89" i="2"/>
  <c r="L88" i="2"/>
  <c r="K88" i="2"/>
  <c r="B88" i="2"/>
  <c r="A88" i="2"/>
  <c r="L87" i="2"/>
  <c r="K87" i="2"/>
  <c r="B87" i="2"/>
  <c r="A87" i="2"/>
  <c r="L86" i="2"/>
  <c r="K86" i="2"/>
  <c r="U86" i="2" s="1"/>
  <c r="B86" i="2"/>
  <c r="A86" i="2"/>
  <c r="L85" i="2"/>
  <c r="K85" i="2"/>
  <c r="U85" i="2" s="1"/>
  <c r="B85" i="2"/>
  <c r="A85" i="2"/>
  <c r="L84" i="2"/>
  <c r="K84" i="2"/>
  <c r="S84" i="2" s="1"/>
  <c r="B84" i="2"/>
  <c r="A84" i="2"/>
  <c r="L83" i="2"/>
  <c r="K83" i="2"/>
  <c r="U83" i="2" s="1"/>
  <c r="B83" i="2"/>
  <c r="A83" i="2"/>
  <c r="L82" i="2"/>
  <c r="K82" i="2"/>
  <c r="S82" i="2" s="1"/>
  <c r="B82" i="2"/>
  <c r="A82" i="2"/>
  <c r="L81" i="2"/>
  <c r="K81" i="2"/>
  <c r="B81" i="2"/>
  <c r="A81" i="2"/>
  <c r="L80" i="2"/>
  <c r="K80" i="2"/>
  <c r="Q80" i="2" s="1"/>
  <c r="B80" i="2"/>
  <c r="A80" i="2"/>
  <c r="L79" i="2"/>
  <c r="K79" i="2"/>
  <c r="Q79" i="2" s="1"/>
  <c r="B79" i="2"/>
  <c r="A79" i="2"/>
  <c r="L78" i="2"/>
  <c r="K78" i="2"/>
  <c r="U78" i="2" s="1"/>
  <c r="B78" i="2"/>
  <c r="A78" i="2"/>
  <c r="L77" i="2"/>
  <c r="K77" i="2"/>
  <c r="U77" i="2" s="1"/>
  <c r="B77" i="2"/>
  <c r="A77" i="2"/>
  <c r="L76" i="2"/>
  <c r="K76" i="2"/>
  <c r="B76" i="2"/>
  <c r="A76" i="2"/>
  <c r="L75" i="2"/>
  <c r="K75" i="2"/>
  <c r="U75" i="2" s="1"/>
  <c r="B75" i="2"/>
  <c r="A75" i="2"/>
  <c r="L74" i="2"/>
  <c r="K74" i="2"/>
  <c r="B74" i="2"/>
  <c r="A74" i="2"/>
  <c r="L73" i="2"/>
  <c r="K73" i="2"/>
  <c r="B73" i="2"/>
  <c r="A73" i="2"/>
  <c r="L72" i="2"/>
  <c r="K72" i="2"/>
  <c r="S72" i="2" s="1"/>
  <c r="B72" i="2"/>
  <c r="A72" i="2"/>
  <c r="L71" i="2"/>
  <c r="K71" i="2"/>
  <c r="U71" i="2" s="1"/>
  <c r="B71" i="2"/>
  <c r="A71" i="2"/>
  <c r="L70" i="2"/>
  <c r="K70" i="2"/>
  <c r="U70" i="2" s="1"/>
  <c r="B70" i="2"/>
  <c r="A70" i="2"/>
  <c r="L69" i="2"/>
  <c r="K69" i="2"/>
  <c r="U69" i="2" s="1"/>
  <c r="B69" i="2"/>
  <c r="A69" i="2"/>
  <c r="L68" i="2"/>
  <c r="K68" i="2"/>
  <c r="S68" i="2" s="1"/>
  <c r="B68" i="2"/>
  <c r="A68" i="2"/>
  <c r="L67" i="2"/>
  <c r="K67" i="2"/>
  <c r="U67" i="2" s="1"/>
  <c r="B67" i="2"/>
  <c r="A67" i="2"/>
  <c r="L66" i="2"/>
  <c r="K66" i="2"/>
  <c r="B66" i="2"/>
  <c r="A66" i="2"/>
  <c r="L65" i="2"/>
  <c r="K65" i="2"/>
  <c r="S65" i="2" s="1"/>
  <c r="B65" i="2"/>
  <c r="A65" i="2"/>
  <c r="L64" i="2"/>
  <c r="K64" i="2"/>
  <c r="Q64" i="2" s="1"/>
  <c r="B64" i="2"/>
  <c r="A64" i="2"/>
  <c r="L63" i="2"/>
  <c r="K63" i="2"/>
  <c r="B63" i="2"/>
  <c r="A63" i="2"/>
  <c r="L62" i="2"/>
  <c r="K62" i="2"/>
  <c r="U62" i="2" s="1"/>
  <c r="B62" i="2"/>
  <c r="A62" i="2"/>
  <c r="L61" i="2"/>
  <c r="K61" i="2"/>
  <c r="U61" i="2" s="1"/>
  <c r="B61" i="2"/>
  <c r="A61" i="2"/>
  <c r="L60" i="2"/>
  <c r="K60" i="2"/>
  <c r="B60" i="2"/>
  <c r="A60" i="2"/>
  <c r="L59" i="2"/>
  <c r="K59" i="2"/>
  <c r="U59" i="2" s="1"/>
  <c r="B59" i="2"/>
  <c r="A59" i="2"/>
  <c r="L58" i="2"/>
  <c r="K58" i="2"/>
  <c r="S58" i="2" s="1"/>
  <c r="B58" i="2"/>
  <c r="A58" i="2"/>
  <c r="L57" i="2"/>
  <c r="K57" i="2"/>
  <c r="B57" i="2"/>
  <c r="A57" i="2"/>
  <c r="L56" i="2"/>
  <c r="K56" i="2"/>
  <c r="U56" i="2" s="1"/>
  <c r="B56" i="2"/>
  <c r="A56" i="2"/>
  <c r="L55" i="2"/>
  <c r="K55" i="2"/>
  <c r="S55" i="2" s="1"/>
  <c r="B55" i="2"/>
  <c r="A55" i="2"/>
  <c r="L54" i="2"/>
  <c r="K54" i="2"/>
  <c r="U54" i="2" s="1"/>
  <c r="B54" i="2"/>
  <c r="A54" i="2"/>
  <c r="L53" i="2"/>
  <c r="K53" i="2"/>
  <c r="U53" i="2" s="1"/>
  <c r="B53" i="2"/>
  <c r="A53" i="2"/>
  <c r="L52" i="2"/>
  <c r="K52" i="2"/>
  <c r="B52" i="2"/>
  <c r="A52" i="2"/>
  <c r="L51" i="2"/>
  <c r="K51" i="2"/>
  <c r="U51" i="2" s="1"/>
  <c r="B51" i="2"/>
  <c r="A51" i="2"/>
  <c r="L50" i="2"/>
  <c r="K50" i="2"/>
  <c r="S50" i="2" s="1"/>
  <c r="B50" i="2"/>
  <c r="A50" i="2"/>
  <c r="L49" i="2"/>
  <c r="K49" i="2"/>
  <c r="B49" i="2"/>
  <c r="A49" i="2"/>
  <c r="L48" i="2"/>
  <c r="K48" i="2"/>
  <c r="S48" i="2" s="1"/>
  <c r="B48" i="2"/>
  <c r="A48" i="2"/>
  <c r="L47" i="2"/>
  <c r="K47" i="2"/>
  <c r="B47" i="2"/>
  <c r="A47" i="2"/>
  <c r="L46" i="2"/>
  <c r="K46" i="2"/>
  <c r="U46" i="2" s="1"/>
  <c r="B46" i="2"/>
  <c r="A46" i="2"/>
  <c r="L45" i="2"/>
  <c r="K45" i="2"/>
  <c r="U45" i="2" s="1"/>
  <c r="B45" i="2"/>
  <c r="A45" i="2"/>
  <c r="L44" i="2"/>
  <c r="K44" i="2"/>
  <c r="U44" i="2" s="1"/>
  <c r="B44" i="2"/>
  <c r="A44" i="2"/>
  <c r="L43" i="2"/>
  <c r="K43" i="2"/>
  <c r="B43" i="2"/>
  <c r="A43" i="2"/>
  <c r="L42" i="2"/>
  <c r="K42" i="2"/>
  <c r="S42" i="2" s="1"/>
  <c r="B42" i="2"/>
  <c r="A42" i="2"/>
  <c r="L41" i="2"/>
  <c r="K41" i="2"/>
  <c r="Q41" i="2" s="1"/>
  <c r="B41" i="2"/>
  <c r="A41" i="2"/>
  <c r="L40" i="2"/>
  <c r="K40" i="2"/>
  <c r="B40" i="2"/>
  <c r="A40" i="2"/>
  <c r="L39" i="2"/>
  <c r="K39" i="2"/>
  <c r="B39" i="2"/>
  <c r="A39" i="2"/>
  <c r="L38" i="2"/>
  <c r="K38" i="2"/>
  <c r="U38" i="2" s="1"/>
  <c r="B38" i="2"/>
  <c r="A38" i="2"/>
  <c r="L37" i="2"/>
  <c r="K37" i="2"/>
  <c r="B37" i="2"/>
  <c r="A37" i="2"/>
  <c r="L36" i="2"/>
  <c r="K36" i="2"/>
  <c r="U36" i="2" s="1"/>
  <c r="B36" i="2"/>
  <c r="A36" i="2"/>
  <c r="L35" i="2"/>
  <c r="K35" i="2"/>
  <c r="U35" i="2" s="1"/>
  <c r="B35" i="2"/>
  <c r="A35" i="2"/>
  <c r="L34" i="2"/>
  <c r="K34" i="2"/>
  <c r="S34" i="2" s="1"/>
  <c r="B34" i="2"/>
  <c r="A34" i="2"/>
  <c r="L33" i="2"/>
  <c r="K33" i="2"/>
  <c r="U33" i="2" s="1"/>
  <c r="B33" i="2"/>
  <c r="A33" i="2"/>
  <c r="L32" i="2"/>
  <c r="K32" i="2"/>
  <c r="B32" i="2"/>
  <c r="A32" i="2"/>
  <c r="L31" i="2"/>
  <c r="K31" i="2"/>
  <c r="U31" i="2" s="1"/>
  <c r="B31" i="2"/>
  <c r="A31" i="2"/>
  <c r="L30" i="2"/>
  <c r="K30" i="2"/>
  <c r="U30" i="2" s="1"/>
  <c r="B30" i="2"/>
  <c r="A30" i="2"/>
  <c r="L29" i="2"/>
  <c r="K29" i="2"/>
  <c r="U29" i="2" s="1"/>
  <c r="B29" i="2"/>
  <c r="A29" i="2"/>
  <c r="L28" i="2"/>
  <c r="K28" i="2"/>
  <c r="U28" i="2" s="1"/>
  <c r="B28" i="2"/>
  <c r="A28" i="2"/>
  <c r="L27" i="2"/>
  <c r="K27" i="2"/>
  <c r="U27" i="2" s="1"/>
  <c r="B27" i="2"/>
  <c r="A27" i="2"/>
  <c r="L26" i="2"/>
  <c r="K26" i="2"/>
  <c r="S26" i="2" s="1"/>
  <c r="B26" i="2"/>
  <c r="A26" i="2"/>
  <c r="L25" i="2"/>
  <c r="K25" i="2"/>
  <c r="B25" i="2"/>
  <c r="A25" i="2"/>
  <c r="L24" i="2"/>
  <c r="K24" i="2"/>
  <c r="U24" i="2" s="1"/>
  <c r="B24" i="2"/>
  <c r="A24" i="2"/>
  <c r="L23" i="2"/>
  <c r="K23" i="2"/>
  <c r="Q23" i="2" s="1"/>
  <c r="B23" i="2"/>
  <c r="A23" i="2"/>
  <c r="L22" i="2"/>
  <c r="K22" i="2"/>
  <c r="U22" i="2" s="1"/>
  <c r="B22" i="2"/>
  <c r="A22" i="2"/>
  <c r="L21" i="2"/>
  <c r="K21" i="2"/>
  <c r="S21" i="2" s="1"/>
  <c r="B21" i="2"/>
  <c r="A21" i="2"/>
  <c r="L20" i="2"/>
  <c r="K20" i="2"/>
  <c r="U20" i="2" s="1"/>
  <c r="B20" i="2"/>
  <c r="A20" i="2"/>
  <c r="L19" i="2"/>
  <c r="K19" i="2"/>
  <c r="U19" i="2" s="1"/>
  <c r="B19" i="2"/>
  <c r="A19" i="2"/>
  <c r="L18" i="2"/>
  <c r="K18" i="2"/>
  <c r="S18" i="2" s="1"/>
  <c r="B18" i="2"/>
  <c r="A18" i="2"/>
  <c r="L17" i="2"/>
  <c r="K17" i="2"/>
  <c r="Q17" i="2" s="1"/>
  <c r="B17" i="2"/>
  <c r="A17" i="2"/>
  <c r="U16" i="2"/>
  <c r="B16" i="2"/>
  <c r="A16" i="2"/>
  <c r="Q963" i="2" l="1"/>
  <c r="U132" i="2"/>
  <c r="S132" i="2"/>
  <c r="Q1019" i="2"/>
  <c r="Q995" i="2"/>
  <c r="Q987" i="2"/>
  <c r="U983" i="2"/>
  <c r="Q983" i="2"/>
  <c r="Q1015" i="2"/>
  <c r="S994" i="2"/>
  <c r="U1018" i="2"/>
  <c r="S1018" i="2"/>
  <c r="U986" i="2"/>
  <c r="S986" i="2"/>
  <c r="U1010" i="2"/>
  <c r="U991" i="2"/>
  <c r="Q991" i="2"/>
  <c r="S1009" i="2"/>
  <c r="Q993" i="2"/>
  <c r="Q1007" i="2"/>
  <c r="U1017" i="2"/>
  <c r="S1016" i="2"/>
  <c r="U1015" i="2"/>
  <c r="U1009" i="2"/>
  <c r="U985" i="2"/>
  <c r="S981" i="2"/>
  <c r="Q1005" i="2"/>
  <c r="U989" i="2"/>
  <c r="Q973" i="2"/>
  <c r="U1021" i="2"/>
  <c r="U1013" i="2"/>
  <c r="U1001" i="2"/>
  <c r="S1013" i="2"/>
  <c r="S997" i="2"/>
  <c r="U975" i="2"/>
  <c r="Q975" i="2"/>
  <c r="Q967" i="2"/>
  <c r="S964" i="2"/>
  <c r="Q979" i="2"/>
  <c r="U977" i="2"/>
  <c r="U981" i="2"/>
  <c r="Q997" i="2"/>
  <c r="Q964" i="2"/>
  <c r="S977" i="2"/>
  <c r="S978" i="2"/>
  <c r="S965" i="2"/>
  <c r="S1002" i="2"/>
  <c r="S976" i="2"/>
  <c r="S1001" i="2"/>
  <c r="S1010" i="2"/>
  <c r="S996" i="2"/>
  <c r="S968" i="2"/>
  <c r="S1012" i="2"/>
  <c r="Q996" i="2"/>
  <c r="S988" i="2"/>
  <c r="Q1003" i="2"/>
  <c r="Q988" i="2"/>
  <c r="S1020" i="2"/>
  <c r="S992" i="2"/>
  <c r="S980" i="2"/>
  <c r="Q1020" i="2"/>
  <c r="S1008" i="2"/>
  <c r="S984" i="2"/>
  <c r="S972" i="2"/>
  <c r="U969" i="2"/>
  <c r="S1021" i="2"/>
  <c r="S1017" i="2"/>
  <c r="S989" i="2"/>
  <c r="S985" i="2"/>
  <c r="Q1011" i="2"/>
  <c r="U1005" i="2"/>
  <c r="Q999" i="2"/>
  <c r="U993" i="2"/>
  <c r="U973" i="2"/>
  <c r="U967" i="2"/>
  <c r="U965" i="2"/>
  <c r="Q971" i="2"/>
  <c r="S969" i="2"/>
  <c r="S970" i="2"/>
  <c r="U978" i="2"/>
  <c r="S1004" i="2"/>
  <c r="S1000" i="2"/>
  <c r="Q1004" i="2"/>
  <c r="U999" i="2"/>
  <c r="U994" i="2"/>
  <c r="Q972" i="2"/>
  <c r="Q1012" i="2"/>
  <c r="U1007" i="2"/>
  <c r="U1002" i="2"/>
  <c r="Q980" i="2"/>
  <c r="U970" i="2"/>
  <c r="U1019" i="2"/>
  <c r="Q1016" i="2"/>
  <c r="U1011" i="2"/>
  <c r="Q1008" i="2"/>
  <c r="U1003" i="2"/>
  <c r="Q1000" i="2"/>
  <c r="U995" i="2"/>
  <c r="Q992" i="2"/>
  <c r="U987" i="2"/>
  <c r="Q984" i="2"/>
  <c r="U979" i="2"/>
  <c r="Q976" i="2"/>
  <c r="U971" i="2"/>
  <c r="Q968" i="2"/>
  <c r="U963" i="2"/>
  <c r="U1022" i="2"/>
  <c r="U1014" i="2"/>
  <c r="U1006" i="2"/>
  <c r="U998" i="2"/>
  <c r="U990" i="2"/>
  <c r="U982" i="2"/>
  <c r="U974" i="2"/>
  <c r="U966" i="2"/>
  <c r="S1022" i="2"/>
  <c r="S1014" i="2"/>
  <c r="S1006" i="2"/>
  <c r="S998" i="2"/>
  <c r="S990" i="2"/>
  <c r="S982" i="2"/>
  <c r="S974" i="2"/>
  <c r="S966" i="2"/>
  <c r="S656" i="2"/>
  <c r="U656" i="2"/>
  <c r="U559" i="2"/>
  <c r="S838" i="2"/>
  <c r="Q858" i="2"/>
  <c r="U838" i="2"/>
  <c r="S858" i="2"/>
  <c r="S559" i="2"/>
  <c r="U272" i="2"/>
  <c r="S887" i="2"/>
  <c r="Q928" i="2"/>
  <c r="S71" i="2"/>
  <c r="U225" i="2"/>
  <c r="Q825" i="2"/>
  <c r="Q216" i="2"/>
  <c r="Q408" i="2"/>
  <c r="S825" i="2"/>
  <c r="S216" i="2"/>
  <c r="S408" i="2"/>
  <c r="S36" i="2"/>
  <c r="U327" i="2"/>
  <c r="S661" i="2"/>
  <c r="U650" i="2"/>
  <c r="U661" i="2"/>
  <c r="S44" i="2"/>
  <c r="S304" i="2"/>
  <c r="Q631" i="2"/>
  <c r="S802" i="2"/>
  <c r="Q184" i="2"/>
  <c r="S189" i="2"/>
  <c r="S184" i="2"/>
  <c r="S279" i="2"/>
  <c r="S366" i="2"/>
  <c r="U279" i="2"/>
  <c r="U366" i="2"/>
  <c r="U65" i="2"/>
  <c r="S151" i="2"/>
  <c r="S272" i="2"/>
  <c r="S659" i="2"/>
  <c r="Q955" i="2"/>
  <c r="Q859" i="2"/>
  <c r="Q942" i="2"/>
  <c r="S919" i="2"/>
  <c r="Q56" i="2"/>
  <c r="S237" i="2"/>
  <c r="Q401" i="2"/>
  <c r="Q484" i="2"/>
  <c r="U637" i="2"/>
  <c r="Q24" i="2"/>
  <c r="Q106" i="2"/>
  <c r="U134" i="2"/>
  <c r="U167" i="2"/>
  <c r="S361" i="2"/>
  <c r="U401" i="2"/>
  <c r="S484" i="2"/>
  <c r="U649" i="2"/>
  <c r="Q667" i="2"/>
  <c r="U715" i="2"/>
  <c r="S24" i="2"/>
  <c r="Q89" i="2"/>
  <c r="S108" i="2"/>
  <c r="S173" i="2"/>
  <c r="S209" i="2"/>
  <c r="U287" i="2"/>
  <c r="S737" i="2"/>
  <c r="U772" i="2"/>
  <c r="S110" i="2"/>
  <c r="U348" i="2"/>
  <c r="Q440" i="2"/>
  <c r="Q479" i="2"/>
  <c r="U632" i="2"/>
  <c r="Q72" i="2"/>
  <c r="S97" i="2"/>
  <c r="U192" i="2"/>
  <c r="S286" i="2"/>
  <c r="Q373" i="2"/>
  <c r="S440" i="2"/>
  <c r="U504" i="2"/>
  <c r="S560" i="2"/>
  <c r="Q683" i="2"/>
  <c r="S788" i="2"/>
  <c r="U809" i="2"/>
  <c r="Q36" i="2"/>
  <c r="Q65" i="2"/>
  <c r="U72" i="2"/>
  <c r="S244" i="2"/>
  <c r="U286" i="2"/>
  <c r="S327" i="2"/>
  <c r="S373" i="2"/>
  <c r="U560" i="2"/>
  <c r="S683" i="2"/>
  <c r="U788" i="2"/>
  <c r="Q906" i="2"/>
  <c r="Q923" i="2"/>
  <c r="U957" i="2"/>
  <c r="U923" i="2"/>
  <c r="U941" i="2"/>
  <c r="U928" i="2"/>
  <c r="S955" i="2"/>
  <c r="Q526" i="2"/>
  <c r="U526" i="2"/>
  <c r="S526" i="2"/>
  <c r="S255" i="2"/>
  <c r="Q255" i="2"/>
  <c r="S376" i="2"/>
  <c r="U376" i="2"/>
  <c r="Q378" i="2"/>
  <c r="S378" i="2"/>
  <c r="Q669" i="2"/>
  <c r="S669" i="2"/>
  <c r="S23" i="2"/>
  <c r="S41" i="2"/>
  <c r="S56" i="2"/>
  <c r="S73" i="2"/>
  <c r="U73" i="2"/>
  <c r="U87" i="2"/>
  <c r="S87" i="2"/>
  <c r="S177" i="2"/>
  <c r="Q190" i="2"/>
  <c r="U190" i="2"/>
  <c r="S190" i="2"/>
  <c r="Q551" i="2"/>
  <c r="U567" i="2"/>
  <c r="Q567" i="2"/>
  <c r="Q636" i="2"/>
  <c r="S667" i="2"/>
  <c r="U737" i="2"/>
  <c r="S764" i="2"/>
  <c r="U802" i="2"/>
  <c r="Q812" i="2"/>
  <c r="S812" i="2"/>
  <c r="Q201" i="2"/>
  <c r="U201" i="2"/>
  <c r="S201" i="2"/>
  <c r="U311" i="2"/>
  <c r="S311" i="2"/>
  <c r="Q311" i="2"/>
  <c r="U23" i="2"/>
  <c r="U41" i="2"/>
  <c r="U49" i="2"/>
  <c r="S49" i="2"/>
  <c r="U255" i="2"/>
  <c r="Q276" i="2"/>
  <c r="U369" i="2"/>
  <c r="S369" i="2"/>
  <c r="Q502" i="2"/>
  <c r="S502" i="2"/>
  <c r="U780" i="2"/>
  <c r="S780" i="2"/>
  <c r="Q780" i="2"/>
  <c r="Q343" i="2"/>
  <c r="U343" i="2"/>
  <c r="S362" i="2"/>
  <c r="Q362" i="2"/>
  <c r="U478" i="2"/>
  <c r="S478" i="2"/>
  <c r="S479" i="2"/>
  <c r="S622" i="2"/>
  <c r="U622" i="2"/>
  <c r="U100" i="2"/>
  <c r="Q109" i="2"/>
  <c r="S128" i="2"/>
  <c r="Q142" i="2"/>
  <c r="S165" i="2"/>
  <c r="Q165" i="2"/>
  <c r="Q273" i="2"/>
  <c r="U273" i="2"/>
  <c r="S273" i="2"/>
  <c r="U386" i="2"/>
  <c r="U502" i="2"/>
  <c r="Q679" i="2"/>
  <c r="S692" i="2"/>
  <c r="S705" i="2"/>
  <c r="U744" i="2"/>
  <c r="Q744" i="2"/>
  <c r="Q159" i="2"/>
  <c r="U159" i="2"/>
  <c r="S631" i="2"/>
  <c r="U18" i="2"/>
  <c r="S95" i="2"/>
  <c r="S104" i="2"/>
  <c r="U109" i="2"/>
  <c r="U119" i="2"/>
  <c r="S119" i="2"/>
  <c r="S133" i="2"/>
  <c r="U142" i="2"/>
  <c r="S159" i="2"/>
  <c r="S204" i="2"/>
  <c r="Q214" i="2"/>
  <c r="U214" i="2"/>
  <c r="S214" i="2"/>
  <c r="U256" i="2"/>
  <c r="S256" i="2"/>
  <c r="S318" i="2"/>
  <c r="S343" i="2"/>
  <c r="U362" i="2"/>
  <c r="U385" i="2"/>
  <c r="S385" i="2"/>
  <c r="Q402" i="2"/>
  <c r="S402" i="2"/>
  <c r="S441" i="2"/>
  <c r="Q478" i="2"/>
  <c r="Q527" i="2"/>
  <c r="S541" i="2"/>
  <c r="U541" i="2"/>
  <c r="Q541" i="2"/>
  <c r="U575" i="2"/>
  <c r="Q622" i="2"/>
  <c r="S679" i="2"/>
  <c r="U692" i="2"/>
  <c r="U705" i="2"/>
  <c r="S824" i="2"/>
  <c r="U870" i="2"/>
  <c r="S870" i="2"/>
  <c r="Q870" i="2"/>
  <c r="S915" i="2"/>
  <c r="U915" i="2"/>
  <c r="Q915" i="2"/>
  <c r="S232" i="2"/>
  <c r="U232" i="2"/>
  <c r="Q232" i="2"/>
  <c r="U278" i="2"/>
  <c r="S278" i="2"/>
  <c r="U550" i="2"/>
  <c r="S550" i="2"/>
  <c r="S551" i="2"/>
  <c r="S636" i="2"/>
  <c r="U764" i="2"/>
  <c r="S276" i="2"/>
  <c r="S92" i="2"/>
  <c r="U92" i="2"/>
  <c r="U95" i="2"/>
  <c r="U133" i="2"/>
  <c r="S152" i="2"/>
  <c r="Q152" i="2"/>
  <c r="U165" i="2"/>
  <c r="U289" i="2"/>
  <c r="U324" i="2"/>
  <c r="U441" i="2"/>
  <c r="S477" i="2"/>
  <c r="Q477" i="2"/>
  <c r="U508" i="2"/>
  <c r="U527" i="2"/>
  <c r="U574" i="2"/>
  <c r="S574" i="2"/>
  <c r="Q613" i="2"/>
  <c r="U613" i="2"/>
  <c r="U725" i="2"/>
  <c r="S725" i="2"/>
  <c r="S888" i="2"/>
  <c r="Q888" i="2"/>
  <c r="Q938" i="2"/>
  <c r="U938" i="2"/>
  <c r="S949" i="2"/>
  <c r="S956" i="2"/>
  <c r="U956" i="2"/>
  <c r="U887" i="2"/>
  <c r="S906" i="2"/>
  <c r="U948" i="2"/>
  <c r="Q958" i="2"/>
  <c r="Q878" i="2"/>
  <c r="S958" i="2"/>
  <c r="S878" i="2"/>
  <c r="S908" i="2"/>
  <c r="Q213" i="2"/>
  <c r="U213" i="2"/>
  <c r="U525" i="2"/>
  <c r="S525" i="2"/>
  <c r="Q32" i="2"/>
  <c r="U32" i="2"/>
  <c r="U176" i="2"/>
  <c r="S176" i="2"/>
  <c r="U808" i="2"/>
  <c r="Q808" i="2"/>
  <c r="S808" i="2"/>
  <c r="Q48" i="2"/>
  <c r="Q63" i="2"/>
  <c r="U63" i="2"/>
  <c r="S63" i="2"/>
  <c r="S79" i="2"/>
  <c r="U81" i="2"/>
  <c r="S81" i="2"/>
  <c r="Q81" i="2"/>
  <c r="U212" i="2"/>
  <c r="S212" i="2"/>
  <c r="Q245" i="2"/>
  <c r="U245" i="2"/>
  <c r="U320" i="2"/>
  <c r="S320" i="2"/>
  <c r="Q320" i="2"/>
  <c r="Q415" i="2"/>
  <c r="U415" i="2"/>
  <c r="S415" i="2"/>
  <c r="U462" i="2"/>
  <c r="S462" i="2"/>
  <c r="Q462" i="2"/>
  <c r="Q494" i="2"/>
  <c r="U494" i="2"/>
  <c r="S494" i="2"/>
  <c r="S535" i="2"/>
  <c r="U535" i="2"/>
  <c r="Q535" i="2"/>
  <c r="U558" i="2"/>
  <c r="S558" i="2"/>
  <c r="U583" i="2"/>
  <c r="S583" i="2"/>
  <c r="Q583" i="2"/>
  <c r="Q748" i="2"/>
  <c r="U748" i="2"/>
  <c r="S748" i="2"/>
  <c r="S756" i="2"/>
  <c r="U756" i="2"/>
  <c r="U821" i="2"/>
  <c r="S821" i="2"/>
  <c r="Q907" i="2"/>
  <c r="S907" i="2"/>
  <c r="U907" i="2"/>
  <c r="S495" i="2"/>
  <c r="U495" i="2"/>
  <c r="Q540" i="2"/>
  <c r="U540" i="2"/>
  <c r="U753" i="2"/>
  <c r="S753" i="2"/>
  <c r="Q753" i="2"/>
  <c r="U778" i="2"/>
  <c r="Q778" i="2"/>
  <c r="U39" i="2"/>
  <c r="S39" i="2"/>
  <c r="Q39" i="2"/>
  <c r="U55" i="2"/>
  <c r="U391" i="2"/>
  <c r="S391" i="2"/>
  <c r="Q391" i="2"/>
  <c r="S566" i="2"/>
  <c r="Q566" i="2"/>
  <c r="U566" i="2"/>
  <c r="S612" i="2"/>
  <c r="U612" i="2"/>
  <c r="Q612" i="2"/>
  <c r="S849" i="2"/>
  <c r="U849" i="2"/>
  <c r="S32" i="2"/>
  <c r="U43" i="2"/>
  <c r="Q43" i="2"/>
  <c r="U48" i="2"/>
  <c r="U52" i="2"/>
  <c r="S52" i="2"/>
  <c r="U79" i="2"/>
  <c r="S111" i="2"/>
  <c r="U111" i="2"/>
  <c r="Q111" i="2"/>
  <c r="Q169" i="2"/>
  <c r="S169" i="2"/>
  <c r="U260" i="2"/>
  <c r="Q260" i="2"/>
  <c r="S260" i="2"/>
  <c r="U285" i="2"/>
  <c r="Q285" i="2"/>
  <c r="S285" i="2"/>
  <c r="U329" i="2"/>
  <c r="S329" i="2"/>
  <c r="U335" i="2"/>
  <c r="S335" i="2"/>
  <c r="U423" i="2"/>
  <c r="Q423" i="2"/>
  <c r="S423" i="2"/>
  <c r="S797" i="2"/>
  <c r="Q849" i="2"/>
  <c r="U904" i="2"/>
  <c r="Q904" i="2"/>
  <c r="U254" i="2"/>
  <c r="S254" i="2"/>
  <c r="U844" i="2"/>
  <c r="S844" i="2"/>
  <c r="Q844" i="2"/>
  <c r="S295" i="2"/>
  <c r="U295" i="2"/>
  <c r="S127" i="2"/>
  <c r="U131" i="2"/>
  <c r="Q131" i="2"/>
  <c r="U518" i="2"/>
  <c r="S518" i="2"/>
  <c r="Q518" i="2"/>
  <c r="U639" i="2"/>
  <c r="S639" i="2"/>
  <c r="Q47" i="2"/>
  <c r="U47" i="2"/>
  <c r="S47" i="2"/>
  <c r="S76" i="2"/>
  <c r="U76" i="2"/>
  <c r="Q76" i="2"/>
  <c r="U196" i="2"/>
  <c r="S196" i="2"/>
  <c r="U207" i="2"/>
  <c r="S207" i="2"/>
  <c r="Q207" i="2"/>
  <c r="U221" i="2"/>
  <c r="S221" i="2"/>
  <c r="Q223" i="2"/>
  <c r="U223" i="2"/>
  <c r="S223" i="2"/>
  <c r="S326" i="2"/>
  <c r="U326" i="2"/>
  <c r="U358" i="2"/>
  <c r="S358" i="2"/>
  <c r="U794" i="2"/>
  <c r="S794" i="2"/>
  <c r="Q277" i="2"/>
  <c r="U277" i="2"/>
  <c r="U308" i="2"/>
  <c r="Q308" i="2"/>
  <c r="Q321" i="2"/>
  <c r="U321" i="2"/>
  <c r="S416" i="2"/>
  <c r="U416" i="2"/>
  <c r="U630" i="2"/>
  <c r="S630" i="2"/>
  <c r="Q191" i="2"/>
  <c r="S191" i="2"/>
  <c r="U191" i="2"/>
  <c r="U84" i="2"/>
  <c r="S88" i="2"/>
  <c r="U88" i="2"/>
  <c r="Q88" i="2"/>
  <c r="U228" i="2"/>
  <c r="S228" i="2"/>
  <c r="Q228" i="2"/>
  <c r="Q25" i="2"/>
  <c r="U25" i="2"/>
  <c r="S25" i="2"/>
  <c r="U103" i="2"/>
  <c r="S103" i="2"/>
  <c r="U200" i="2"/>
  <c r="S200" i="2"/>
  <c r="Q231" i="2"/>
  <c r="U231" i="2"/>
  <c r="Q240" i="2"/>
  <c r="U240" i="2"/>
  <c r="S240" i="2"/>
  <c r="U317" i="2"/>
  <c r="S317" i="2"/>
  <c r="Q317" i="2"/>
  <c r="S360" i="2"/>
  <c r="Q360" i="2"/>
  <c r="U365" i="2"/>
  <c r="Q365" i="2"/>
  <c r="Q392" i="2"/>
  <c r="U392" i="2"/>
  <c r="S392" i="2"/>
  <c r="U437" i="2"/>
  <c r="Q437" i="2"/>
  <c r="S437" i="2"/>
  <c r="Q628" i="2"/>
  <c r="U628" i="2"/>
  <c r="S638" i="2"/>
  <c r="U638" i="2"/>
  <c r="Q638" i="2"/>
  <c r="U691" i="2"/>
  <c r="S691" i="2"/>
  <c r="Q691" i="2"/>
  <c r="U704" i="2"/>
  <c r="S704" i="2"/>
  <c r="Q704" i="2"/>
  <c r="S796" i="2"/>
  <c r="U796" i="2"/>
  <c r="Q796" i="2"/>
  <c r="S872" i="2"/>
  <c r="U872" i="2"/>
  <c r="Q872" i="2"/>
  <c r="U867" i="2"/>
  <c r="Q867" i="2"/>
  <c r="S867" i="2"/>
  <c r="U889" i="2"/>
  <c r="Q889" i="2"/>
  <c r="S889" i="2"/>
  <c r="U280" i="2"/>
  <c r="S280" i="2"/>
  <c r="Q280" i="2"/>
  <c r="U463" i="2"/>
  <c r="S463" i="2"/>
  <c r="Q549" i="2"/>
  <c r="S549" i="2"/>
  <c r="U549" i="2"/>
  <c r="U144" i="2"/>
  <c r="S144" i="2"/>
  <c r="Q144" i="2"/>
  <c r="Q269" i="2"/>
  <c r="U269" i="2"/>
  <c r="S269" i="2"/>
  <c r="U342" i="2"/>
  <c r="S342" i="2"/>
  <c r="U571" i="2"/>
  <c r="Q571" i="2"/>
  <c r="S571" i="2"/>
  <c r="Q680" i="2"/>
  <c r="S680" i="2"/>
  <c r="U680" i="2"/>
  <c r="S66" i="2"/>
  <c r="U66" i="2"/>
  <c r="U82" i="2"/>
  <c r="S89" i="2"/>
  <c r="S118" i="2"/>
  <c r="U118" i="2"/>
  <c r="U141" i="2"/>
  <c r="S141" i="2"/>
  <c r="S183" i="2"/>
  <c r="Q208" i="2"/>
  <c r="S208" i="2"/>
  <c r="Q215" i="2"/>
  <c r="U215" i="2"/>
  <c r="S215" i="2"/>
  <c r="S321" i="2"/>
  <c r="Q345" i="2"/>
  <c r="U349" i="2"/>
  <c r="Q349" i="2"/>
  <c r="Q416" i="2"/>
  <c r="U432" i="2"/>
  <c r="Q432" i="2"/>
  <c r="S432" i="2"/>
  <c r="Q463" i="2"/>
  <c r="Q495" i="2"/>
  <c r="S540" i="2"/>
  <c r="Q699" i="2"/>
  <c r="U699" i="2"/>
  <c r="S699" i="2"/>
  <c r="Q714" i="2"/>
  <c r="U714" i="2"/>
  <c r="S778" i="2"/>
  <c r="U271" i="2"/>
  <c r="S271" i="2"/>
  <c r="U733" i="2"/>
  <c r="Q733" i="2"/>
  <c r="Q264" i="2"/>
  <c r="S264" i="2"/>
  <c r="S319" i="2"/>
  <c r="U319" i="2"/>
  <c r="Q339" i="2"/>
  <c r="U339" i="2"/>
  <c r="U607" i="2"/>
  <c r="S607" i="2"/>
  <c r="U627" i="2"/>
  <c r="S627" i="2"/>
  <c r="S815" i="2"/>
  <c r="Q815" i="2"/>
  <c r="Q901" i="2"/>
  <c r="Q916" i="2"/>
  <c r="S916" i="2"/>
  <c r="U563" i="2"/>
  <c r="Q563" i="2"/>
  <c r="U820" i="2"/>
  <c r="Q820" i="2"/>
  <c r="S247" i="2"/>
  <c r="S301" i="2"/>
  <c r="Q337" i="2"/>
  <c r="Q405" i="2"/>
  <c r="S422" i="2"/>
  <c r="U461" i="2"/>
  <c r="Q461" i="2"/>
  <c r="S485" i="2"/>
  <c r="S528" i="2"/>
  <c r="S563" i="2"/>
  <c r="S733" i="2"/>
  <c r="Q738" i="2"/>
  <c r="U803" i="2"/>
  <c r="S820" i="2"/>
  <c r="U901" i="2"/>
  <c r="Q355" i="2"/>
  <c r="S355" i="2"/>
  <c r="Q713" i="2"/>
  <c r="U713" i="2"/>
  <c r="Q29" i="2"/>
  <c r="U34" i="2"/>
  <c r="Q44" i="2"/>
  <c r="U68" i="2"/>
  <c r="Q73" i="2"/>
  <c r="U98" i="2"/>
  <c r="Q110" i="2"/>
  <c r="U143" i="2"/>
  <c r="Q143" i="2"/>
  <c r="Q173" i="2"/>
  <c r="S180" i="2"/>
  <c r="Q244" i="2"/>
  <c r="U247" i="2"/>
  <c r="U253" i="2"/>
  <c r="S253" i="2"/>
  <c r="U257" i="2"/>
  <c r="U264" i="2"/>
  <c r="Q287" i="2"/>
  <c r="U296" i="2"/>
  <c r="S296" i="2"/>
  <c r="Q309" i="2"/>
  <c r="S309" i="2"/>
  <c r="Q319" i="2"/>
  <c r="Q381" i="2"/>
  <c r="S386" i="2"/>
  <c r="S405" i="2"/>
  <c r="U422" i="2"/>
  <c r="Q442" i="2"/>
  <c r="S442" i="2"/>
  <c r="U485" i="2"/>
  <c r="Q503" i="2"/>
  <c r="Q508" i="2"/>
  <c r="Q511" i="2"/>
  <c r="U528" i="2"/>
  <c r="Q575" i="2"/>
  <c r="Q582" i="2"/>
  <c r="Q598" i="2"/>
  <c r="Q607" i="2"/>
  <c r="Q649" i="2"/>
  <c r="S652" i="2"/>
  <c r="Q674" i="2"/>
  <c r="Q686" i="2"/>
  <c r="Q698" i="2"/>
  <c r="Q730" i="2"/>
  <c r="S738" i="2"/>
  <c r="S750" i="2"/>
  <c r="Q772" i="2"/>
  <c r="Q784" i="2"/>
  <c r="U815" i="2"/>
  <c r="Q832" i="2"/>
  <c r="Q871" i="2"/>
  <c r="S871" i="2"/>
  <c r="Q874" i="2"/>
  <c r="U894" i="2"/>
  <c r="Q894" i="2"/>
  <c r="S933" i="2"/>
  <c r="U933" i="2"/>
  <c r="Q933" i="2"/>
  <c r="U136" i="2"/>
  <c r="S136" i="2"/>
  <c r="U503" i="2"/>
  <c r="Q510" i="2"/>
  <c r="U510" i="2"/>
  <c r="U511" i="2"/>
  <c r="S582" i="2"/>
  <c r="U595" i="2"/>
  <c r="Q595" i="2"/>
  <c r="S598" i="2"/>
  <c r="Q659" i="2"/>
  <c r="S674" i="2"/>
  <c r="U686" i="2"/>
  <c r="U695" i="2"/>
  <c r="S695" i="2"/>
  <c r="S698" i="2"/>
  <c r="S730" i="2"/>
  <c r="U750" i="2"/>
  <c r="Q781" i="2"/>
  <c r="S781" i="2"/>
  <c r="S784" i="2"/>
  <c r="S832" i="2"/>
  <c r="U841" i="2"/>
  <c r="Q847" i="2"/>
  <c r="U847" i="2"/>
  <c r="U854" i="2"/>
  <c r="Q854" i="2"/>
  <c r="Q924" i="2"/>
  <c r="U924" i="2"/>
  <c r="S924" i="2"/>
  <c r="Q921" i="2"/>
  <c r="U921" i="2"/>
  <c r="S921" i="2"/>
  <c r="U950" i="2"/>
  <c r="S939" i="2"/>
  <c r="S942" i="2"/>
  <c r="U949" i="2"/>
  <c r="Q957" i="2"/>
  <c r="Q941" i="2"/>
  <c r="S948" i="2"/>
  <c r="S17" i="2"/>
  <c r="U26" i="2"/>
  <c r="Q31" i="2"/>
  <c r="Q16" i="2"/>
  <c r="U17" i="2"/>
  <c r="Q28" i="2"/>
  <c r="S31" i="2"/>
  <c r="U57" i="2"/>
  <c r="S57" i="2"/>
  <c r="Q57" i="2"/>
  <c r="S28" i="2"/>
  <c r="S90" i="2"/>
  <c r="U90" i="2"/>
  <c r="S16" i="2"/>
  <c r="S74" i="2"/>
  <c r="U74" i="2"/>
  <c r="Q20" i="2"/>
  <c r="Q33" i="2"/>
  <c r="S33" i="2"/>
  <c r="U60" i="2"/>
  <c r="S60" i="2"/>
  <c r="Q60" i="2"/>
  <c r="U40" i="2"/>
  <c r="S40" i="2"/>
  <c r="Q40" i="2"/>
  <c r="S96" i="2"/>
  <c r="Q96" i="2"/>
  <c r="U96" i="2"/>
  <c r="U37" i="2"/>
  <c r="Q37" i="2"/>
  <c r="S64" i="2"/>
  <c r="U64" i="2"/>
  <c r="S80" i="2"/>
  <c r="U80" i="2"/>
  <c r="S120" i="2"/>
  <c r="Q125" i="2"/>
  <c r="U126" i="2"/>
  <c r="U135" i="2"/>
  <c r="U150" i="2"/>
  <c r="Q158" i="2"/>
  <c r="U160" i="2"/>
  <c r="Q168" i="2"/>
  <c r="U175" i="2"/>
  <c r="S181" i="2"/>
  <c r="U182" i="2"/>
  <c r="S193" i="2"/>
  <c r="U199" i="2"/>
  <c r="Q205" i="2"/>
  <c r="Q222" i="2"/>
  <c r="U224" i="2"/>
  <c r="S233" i="2"/>
  <c r="S236" i="2"/>
  <c r="Q239" i="2"/>
  <c r="Q246" i="2"/>
  <c r="U248" i="2"/>
  <c r="Q263" i="2"/>
  <c r="Q288" i="2"/>
  <c r="S300" i="2"/>
  <c r="Q303" i="2"/>
  <c r="Q310" i="2"/>
  <c r="U312" i="2"/>
  <c r="S331" i="2"/>
  <c r="S337" i="2"/>
  <c r="U338" i="2"/>
  <c r="Q344" i="2"/>
  <c r="S345" i="2"/>
  <c r="S353" i="2"/>
  <c r="Q356" i="2"/>
  <c r="S359" i="2"/>
  <c r="U360" i="2"/>
  <c r="Q367" i="2"/>
  <c r="U368" i="2"/>
  <c r="Q377" i="2"/>
  <c r="U378" i="2"/>
  <c r="S381" i="2"/>
  <c r="U384" i="2"/>
  <c r="U389" i="2"/>
  <c r="S389" i="2"/>
  <c r="Q389" i="2"/>
  <c r="U400" i="2"/>
  <c r="Q414" i="2"/>
  <c r="S433" i="2"/>
  <c r="Q433" i="2"/>
  <c r="U446" i="2"/>
  <c r="S446" i="2"/>
  <c r="Q446" i="2"/>
  <c r="U455" i="2"/>
  <c r="S455" i="2"/>
  <c r="Q455" i="2"/>
  <c r="Q471" i="2"/>
  <c r="Q509" i="2"/>
  <c r="Q568" i="2"/>
  <c r="U568" i="2"/>
  <c r="Q591" i="2"/>
  <c r="Q599" i="2"/>
  <c r="U599" i="2"/>
  <c r="S599" i="2"/>
  <c r="U614" i="2"/>
  <c r="S614" i="2"/>
  <c r="Q614" i="2"/>
  <c r="Q621" i="2"/>
  <c r="U689" i="2"/>
  <c r="Q689" i="2"/>
  <c r="S689" i="2"/>
  <c r="S724" i="2"/>
  <c r="S757" i="2"/>
  <c r="U768" i="2"/>
  <c r="S768" i="2"/>
  <c r="Q768" i="2"/>
  <c r="U789" i="2"/>
  <c r="S789" i="2"/>
  <c r="Q843" i="2"/>
  <c r="S891" i="2"/>
  <c r="S895" i="2"/>
  <c r="Q895" i="2"/>
  <c r="U120" i="2"/>
  <c r="U125" i="2"/>
  <c r="S158" i="2"/>
  <c r="Q167" i="2"/>
  <c r="S168" i="2"/>
  <c r="U181" i="2"/>
  <c r="Q192" i="2"/>
  <c r="U193" i="2"/>
  <c r="S205" i="2"/>
  <c r="S222" i="2"/>
  <c r="U233" i="2"/>
  <c r="S239" i="2"/>
  <c r="S246" i="2"/>
  <c r="S263" i="2"/>
  <c r="S288" i="2"/>
  <c r="S303" i="2"/>
  <c r="U304" i="2"/>
  <c r="S310" i="2"/>
  <c r="Q324" i="2"/>
  <c r="U331" i="2"/>
  <c r="S344" i="2"/>
  <c r="U353" i="2"/>
  <c r="U356" i="2"/>
  <c r="U359" i="2"/>
  <c r="S367" i="2"/>
  <c r="Q376" i="2"/>
  <c r="S377" i="2"/>
  <c r="U413" i="2"/>
  <c r="S413" i="2"/>
  <c r="S414" i="2"/>
  <c r="U430" i="2"/>
  <c r="S430" i="2"/>
  <c r="Q430" i="2"/>
  <c r="U470" i="2"/>
  <c r="S470" i="2"/>
  <c r="S471" i="2"/>
  <c r="S509" i="2"/>
  <c r="Q519" i="2"/>
  <c r="U519" i="2"/>
  <c r="S519" i="2"/>
  <c r="S591" i="2"/>
  <c r="Q606" i="2"/>
  <c r="S621" i="2"/>
  <c r="Q646" i="2"/>
  <c r="S651" i="2"/>
  <c r="U651" i="2"/>
  <c r="Q651" i="2"/>
  <c r="U666" i="2"/>
  <c r="S666" i="2"/>
  <c r="Q666" i="2"/>
  <c r="Q676" i="2"/>
  <c r="U676" i="2"/>
  <c r="U703" i="2"/>
  <c r="Q703" i="2"/>
  <c r="Q721" i="2"/>
  <c r="S734" i="2"/>
  <c r="S783" i="2"/>
  <c r="U783" i="2"/>
  <c r="S791" i="2"/>
  <c r="U791" i="2"/>
  <c r="Q791" i="2"/>
  <c r="S804" i="2"/>
  <c r="U804" i="2"/>
  <c r="Q804" i="2"/>
  <c r="S843" i="2"/>
  <c r="S848" i="2"/>
  <c r="Q848" i="2"/>
  <c r="S861" i="2"/>
  <c r="U861" i="2"/>
  <c r="Q861" i="2"/>
  <c r="U899" i="2"/>
  <c r="S899" i="2"/>
  <c r="Q899" i="2"/>
  <c r="U50" i="2"/>
  <c r="Q55" i="2"/>
  <c r="Q180" i="2"/>
  <c r="U209" i="2"/>
  <c r="Q221" i="2"/>
  <c r="S245" i="2"/>
  <c r="S257" i="2"/>
  <c r="U297" i="2"/>
  <c r="S417" i="2"/>
  <c r="Q417" i="2"/>
  <c r="U467" i="2"/>
  <c r="S467" i="2"/>
  <c r="S500" i="2"/>
  <c r="Q564" i="2"/>
  <c r="S564" i="2"/>
  <c r="U572" i="2"/>
  <c r="S572" i="2"/>
  <c r="Q572" i="2"/>
  <c r="U590" i="2"/>
  <c r="S590" i="2"/>
  <c r="Q590" i="2"/>
  <c r="U606" i="2"/>
  <c r="U623" i="2"/>
  <c r="S623" i="2"/>
  <c r="Q623" i="2"/>
  <c r="Q637" i="2"/>
  <c r="U646" i="2"/>
  <c r="Q658" i="2"/>
  <c r="S658" i="2"/>
  <c r="S706" i="2"/>
  <c r="Q706" i="2"/>
  <c r="S721" i="2"/>
  <c r="U734" i="2"/>
  <c r="U755" i="2"/>
  <c r="S755" i="2"/>
  <c r="Q755" i="2"/>
  <c r="Q789" i="2"/>
  <c r="Q826" i="2"/>
  <c r="S828" i="2"/>
  <c r="Q828" i="2"/>
  <c r="S842" i="2"/>
  <c r="U842" i="2"/>
  <c r="Q842" i="2"/>
  <c r="S859" i="2"/>
  <c r="U883" i="2"/>
  <c r="Q883" i="2"/>
  <c r="Q890" i="2"/>
  <c r="U890" i="2"/>
  <c r="S890" i="2"/>
  <c r="U895" i="2"/>
  <c r="Q49" i="2"/>
  <c r="Q52" i="2"/>
  <c r="Q71" i="2"/>
  <c r="Q87" i="2"/>
  <c r="Q103" i="2"/>
  <c r="U104" i="2"/>
  <c r="S372" i="2"/>
  <c r="U372" i="2"/>
  <c r="S382" i="2"/>
  <c r="Q382" i="2"/>
  <c r="U398" i="2"/>
  <c r="S398" i="2"/>
  <c r="Q398" i="2"/>
  <c r="S445" i="2"/>
  <c r="Q445" i="2"/>
  <c r="S454" i="2"/>
  <c r="Q454" i="2"/>
  <c r="U487" i="2"/>
  <c r="S487" i="2"/>
  <c r="Q487" i="2"/>
  <c r="U499" i="2"/>
  <c r="S499" i="2"/>
  <c r="U507" i="2"/>
  <c r="S507" i="2"/>
  <c r="Q507" i="2"/>
  <c r="Q534" i="2"/>
  <c r="U534" i="2"/>
  <c r="U542" i="2"/>
  <c r="S542" i="2"/>
  <c r="Q542" i="2"/>
  <c r="Q605" i="2"/>
  <c r="U605" i="2"/>
  <c r="S605" i="2"/>
  <c r="Q739" i="2"/>
  <c r="U739" i="2"/>
  <c r="S739" i="2"/>
  <c r="Q783" i="2"/>
  <c r="S826" i="2"/>
  <c r="U848" i="2"/>
  <c r="U871" i="2"/>
  <c r="S874" i="2"/>
  <c r="Q410" i="2"/>
  <c r="U410" i="2"/>
  <c r="S410" i="2"/>
  <c r="U425" i="2"/>
  <c r="S425" i="2"/>
  <c r="Q425" i="2"/>
  <c r="U447" i="2"/>
  <c r="S447" i="2"/>
  <c r="U493" i="2"/>
  <c r="S493" i="2"/>
  <c r="U615" i="2"/>
  <c r="S615" i="2"/>
  <c r="U663" i="2"/>
  <c r="S663" i="2"/>
  <c r="Q663" i="2"/>
  <c r="U762" i="2"/>
  <c r="S762" i="2"/>
  <c r="Q762" i="2"/>
  <c r="S785" i="2"/>
  <c r="Q785" i="2"/>
  <c r="Q855" i="2"/>
  <c r="U855" i="2"/>
  <c r="S855" i="2"/>
  <c r="U42" i="2"/>
  <c r="Q68" i="2"/>
  <c r="Q84" i="2"/>
  <c r="Q97" i="2"/>
  <c r="Q100" i="2"/>
  <c r="Q108" i="2"/>
  <c r="Q127" i="2"/>
  <c r="U128" i="2"/>
  <c r="S131" i="2"/>
  <c r="Q136" i="2"/>
  <c r="Q141" i="2"/>
  <c r="Q148" i="2"/>
  <c r="Q151" i="2"/>
  <c r="Q176" i="2"/>
  <c r="U177" i="2"/>
  <c r="Q183" i="2"/>
  <c r="Q189" i="2"/>
  <c r="Q200" i="2"/>
  <c r="S213" i="2"/>
  <c r="S225" i="2"/>
  <c r="Q237" i="2"/>
  <c r="Q254" i="2"/>
  <c r="S268" i="2"/>
  <c r="Q271" i="2"/>
  <c r="Q278" i="2"/>
  <c r="Q301" i="2"/>
  <c r="S308" i="2"/>
  <c r="Q318" i="2"/>
  <c r="Q329" i="2"/>
  <c r="Q335" i="2"/>
  <c r="S339" i="2"/>
  <c r="S349" i="2"/>
  <c r="Q361" i="2"/>
  <c r="Q369" i="2"/>
  <c r="Q372" i="2"/>
  <c r="U382" i="2"/>
  <c r="Q434" i="2"/>
  <c r="U434" i="2"/>
  <c r="S434" i="2"/>
  <c r="U445" i="2"/>
  <c r="U454" i="2"/>
  <c r="Q499" i="2"/>
  <c r="Q525" i="2"/>
  <c r="U531" i="2"/>
  <c r="Q531" i="2"/>
  <c r="S531" i="2"/>
  <c r="S534" i="2"/>
  <c r="U548" i="2"/>
  <c r="S548" i="2"/>
  <c r="U557" i="2"/>
  <c r="Q557" i="2"/>
  <c r="S557" i="2"/>
  <c r="Q627" i="2"/>
  <c r="Q630" i="2"/>
  <c r="U675" i="2"/>
  <c r="S675" i="2"/>
  <c r="Q675" i="2"/>
  <c r="Q696" i="2"/>
  <c r="U696" i="2"/>
  <c r="S696" i="2"/>
  <c r="Q725" i="2"/>
  <c r="S727" i="2"/>
  <c r="U727" i="2"/>
  <c r="U732" i="2"/>
  <c r="S732" i="2"/>
  <c r="Q732" i="2"/>
  <c r="S743" i="2"/>
  <c r="U743" i="2"/>
  <c r="S754" i="2"/>
  <c r="Q754" i="2"/>
  <c r="Q774" i="2"/>
  <c r="U774" i="2"/>
  <c r="S779" i="2"/>
  <c r="U779" i="2"/>
  <c r="Q779" i="2"/>
  <c r="Q798" i="2"/>
  <c r="U798" i="2"/>
  <c r="S798" i="2"/>
  <c r="U850" i="2"/>
  <c r="S850" i="2"/>
  <c r="Q123" i="2"/>
  <c r="Q126" i="2"/>
  <c r="Q135" i="2"/>
  <c r="Q150" i="2"/>
  <c r="Q160" i="2"/>
  <c r="Q172" i="2"/>
  <c r="Q175" i="2"/>
  <c r="Q182" i="2"/>
  <c r="Q199" i="2"/>
  <c r="Q224" i="2"/>
  <c r="S241" i="2"/>
  <c r="Q248" i="2"/>
  <c r="U265" i="2"/>
  <c r="Q292" i="2"/>
  <c r="S305" i="2"/>
  <c r="Q312" i="2"/>
  <c r="Q332" i="2"/>
  <c r="Q338" i="2"/>
  <c r="Q384" i="2"/>
  <c r="S393" i="2"/>
  <c r="Q393" i="2"/>
  <c r="Q400" i="2"/>
  <c r="Q421" i="2"/>
  <c r="Q447" i="2"/>
  <c r="Q464" i="2"/>
  <c r="U464" i="2"/>
  <c r="S464" i="2"/>
  <c r="Q476" i="2"/>
  <c r="S486" i="2"/>
  <c r="Q486" i="2"/>
  <c r="Q493" i="2"/>
  <c r="U573" i="2"/>
  <c r="S573" i="2"/>
  <c r="S592" i="2"/>
  <c r="S604" i="2"/>
  <c r="Q604" i="2"/>
  <c r="Q615" i="2"/>
  <c r="Q624" i="2"/>
  <c r="U624" i="2"/>
  <c r="U635" i="2"/>
  <c r="S635" i="2"/>
  <c r="Q635" i="2"/>
  <c r="U657" i="2"/>
  <c r="S657" i="2"/>
  <c r="Q657" i="2"/>
  <c r="Q690" i="2"/>
  <c r="S749" i="2"/>
  <c r="Q771" i="2"/>
  <c r="U785" i="2"/>
  <c r="S795" i="2"/>
  <c r="U813" i="2"/>
  <c r="S813" i="2"/>
  <c r="Q813" i="2"/>
  <c r="U836" i="2"/>
  <c r="S836" i="2"/>
  <c r="Q836" i="2"/>
  <c r="U846" i="2"/>
  <c r="S846" i="2"/>
  <c r="U866" i="2"/>
  <c r="S866" i="2"/>
  <c r="Q866" i="2"/>
  <c r="U58" i="2"/>
  <c r="S123" i="2"/>
  <c r="Q212" i="2"/>
  <c r="U241" i="2"/>
  <c r="Q253" i="2"/>
  <c r="S277" i="2"/>
  <c r="S289" i="2"/>
  <c r="S292" i="2"/>
  <c r="U305" i="2"/>
  <c r="U332" i="2"/>
  <c r="S368" i="2"/>
  <c r="Q399" i="2"/>
  <c r="U399" i="2"/>
  <c r="S409" i="2"/>
  <c r="Q409" i="2"/>
  <c r="S421" i="2"/>
  <c r="S424" i="2"/>
  <c r="Q424" i="2"/>
  <c r="S476" i="2"/>
  <c r="Q496" i="2"/>
  <c r="U496" i="2"/>
  <c r="S496" i="2"/>
  <c r="U543" i="2"/>
  <c r="S543" i="2"/>
  <c r="Q548" i="2"/>
  <c r="U592" i="2"/>
  <c r="Q652" i="2"/>
  <c r="U672" i="2"/>
  <c r="S672" i="2"/>
  <c r="Q672" i="2"/>
  <c r="S690" i="2"/>
  <c r="U707" i="2"/>
  <c r="S707" i="2"/>
  <c r="Q707" i="2"/>
  <c r="Q724" i="2"/>
  <c r="Q727" i="2"/>
  <c r="S740" i="2"/>
  <c r="U740" i="2"/>
  <c r="Q743" i="2"/>
  <c r="S751" i="2"/>
  <c r="U751" i="2"/>
  <c r="Q751" i="2"/>
  <c r="U754" i="2"/>
  <c r="Q757" i="2"/>
  <c r="S761" i="2"/>
  <c r="Q761" i="2"/>
  <c r="S771" i="2"/>
  <c r="S774" i="2"/>
  <c r="U795" i="2"/>
  <c r="Q850" i="2"/>
  <c r="Q884" i="2"/>
  <c r="U884" i="2"/>
  <c r="U922" i="2"/>
  <c r="S922" i="2"/>
  <c r="Q922" i="2"/>
  <c r="U914" i="2"/>
  <c r="S914" i="2"/>
  <c r="Q914" i="2"/>
  <c r="U800" i="2"/>
  <c r="S800" i="2"/>
  <c r="Q876" i="2"/>
  <c r="U876" i="2"/>
  <c r="Q882" i="2"/>
  <c r="S898" i="2"/>
  <c r="U911" i="2"/>
  <c r="S911" i="2"/>
  <c r="Q911" i="2"/>
  <c r="U589" i="2"/>
  <c r="Q589" i="2"/>
  <c r="S882" i="2"/>
  <c r="U898" i="2"/>
  <c r="S613" i="2"/>
  <c r="S650" i="2"/>
  <c r="S662" i="2"/>
  <c r="U662" i="2"/>
  <c r="Q695" i="2"/>
  <c r="Q715" i="2"/>
  <c r="Q797" i="2"/>
  <c r="Q800" i="2"/>
  <c r="S803" i="2"/>
  <c r="S809" i="2"/>
  <c r="Q830" i="2"/>
  <c r="U830" i="2"/>
  <c r="S841" i="2"/>
  <c r="S876" i="2"/>
  <c r="Q920" i="2"/>
  <c r="Q931" i="2"/>
  <c r="Q946" i="2"/>
  <c r="S947" i="2"/>
  <c r="U952" i="2"/>
  <c r="S920" i="2"/>
  <c r="U925" i="2"/>
  <c r="Q930" i="2"/>
  <c r="S931" i="2"/>
  <c r="Q934" i="2"/>
  <c r="S946" i="2"/>
  <c r="U947" i="2"/>
  <c r="Q954" i="2"/>
  <c r="S960" i="2"/>
  <c r="Q919" i="2"/>
  <c r="S930" i="2"/>
  <c r="U936" i="2"/>
  <c r="Q939" i="2"/>
  <c r="S943" i="2"/>
  <c r="S951" i="2"/>
  <c r="Q959" i="2"/>
  <c r="U960" i="2"/>
  <c r="Q950" i="2"/>
  <c r="U951" i="2"/>
  <c r="S959" i="2"/>
  <c r="S962" i="2"/>
  <c r="S904" i="2"/>
  <c r="U908" i="2"/>
  <c r="U944" i="2"/>
  <c r="Q801" i="2"/>
  <c r="S801" i="2"/>
  <c r="U801" i="2"/>
  <c r="S877" i="2"/>
  <c r="Q877" i="2"/>
  <c r="U877" i="2"/>
  <c r="U203" i="2"/>
  <c r="S203" i="2"/>
  <c r="U316" i="2"/>
  <c r="S316" i="2"/>
  <c r="Q316" i="2"/>
  <c r="U712" i="2"/>
  <c r="S712" i="2"/>
  <c r="Q712" i="2"/>
  <c r="U777" i="2"/>
  <c r="S777" i="2"/>
  <c r="Q777" i="2"/>
  <c r="S113" i="2"/>
  <c r="Q113" i="2"/>
  <c r="S146" i="2"/>
  <c r="Q146" i="2"/>
  <c r="S154" i="2"/>
  <c r="Q154" i="2"/>
  <c r="U206" i="2"/>
  <c r="S206" i="2"/>
  <c r="Q206" i="2"/>
  <c r="U302" i="2"/>
  <c r="S302" i="2"/>
  <c r="Q302" i="2"/>
  <c r="U330" i="2"/>
  <c r="S330" i="2"/>
  <c r="U336" i="2"/>
  <c r="S336" i="2"/>
  <c r="Q336" i="2"/>
  <c r="Q347" i="2"/>
  <c r="U347" i="2"/>
  <c r="Q350" i="2"/>
  <c r="U350" i="2"/>
  <c r="S350" i="2"/>
  <c r="Q371" i="2"/>
  <c r="U371" i="2"/>
  <c r="S371" i="2"/>
  <c r="U412" i="2"/>
  <c r="S412" i="2"/>
  <c r="Q412" i="2"/>
  <c r="U452" i="2"/>
  <c r="S452" i="2"/>
  <c r="Q452" i="2"/>
  <c r="U458" i="2"/>
  <c r="S458" i="2"/>
  <c r="Q488" i="2"/>
  <c r="S488" i="2"/>
  <c r="U488" i="2"/>
  <c r="U506" i="2"/>
  <c r="S506" i="2"/>
  <c r="Q506" i="2"/>
  <c r="S529" i="2"/>
  <c r="Q529" i="2"/>
  <c r="U529" i="2"/>
  <c r="Q596" i="2"/>
  <c r="U596" i="2"/>
  <c r="Q600" i="2"/>
  <c r="U600" i="2"/>
  <c r="S600" i="2"/>
  <c r="U626" i="2"/>
  <c r="S626" i="2"/>
  <c r="Q626" i="2"/>
  <c r="S629" i="2"/>
  <c r="Q629" i="2"/>
  <c r="U629" i="2"/>
  <c r="U736" i="2"/>
  <c r="S736" i="2"/>
  <c r="Q736" i="2"/>
  <c r="S741" i="2"/>
  <c r="Q741" i="2"/>
  <c r="U741" i="2"/>
  <c r="U863" i="2"/>
  <c r="Q863" i="2"/>
  <c r="S863" i="2"/>
  <c r="U648" i="2"/>
  <c r="S648" i="2"/>
  <c r="Q648" i="2"/>
  <c r="Q22" i="2"/>
  <c r="Q30" i="2"/>
  <c r="Q38" i="2"/>
  <c r="Q46" i="2"/>
  <c r="Q54" i="2"/>
  <c r="Q62" i="2"/>
  <c r="Q70" i="2"/>
  <c r="Q78" i="2"/>
  <c r="Q86" i="2"/>
  <c r="Q94" i="2"/>
  <c r="Q102" i="2"/>
  <c r="Q107" i="2"/>
  <c r="Q117" i="2"/>
  <c r="U130" i="2"/>
  <c r="S130" i="2"/>
  <c r="Q149" i="2"/>
  <c r="Q157" i="2"/>
  <c r="S162" i="2"/>
  <c r="Q162" i="2"/>
  <c r="Q166" i="2"/>
  <c r="S170" i="2"/>
  <c r="Q170" i="2"/>
  <c r="U188" i="2"/>
  <c r="S188" i="2"/>
  <c r="Q188" i="2"/>
  <c r="U198" i="2"/>
  <c r="S198" i="2"/>
  <c r="Q203" i="2"/>
  <c r="Q217" i="2"/>
  <c r="U217" i="2"/>
  <c r="S217" i="2"/>
  <c r="U261" i="2"/>
  <c r="S261" i="2"/>
  <c r="Q261" i="2"/>
  <c r="Q313" i="2"/>
  <c r="U313" i="2"/>
  <c r="S313" i="2"/>
  <c r="U333" i="2"/>
  <c r="Q333" i="2"/>
  <c r="S333" i="2"/>
  <c r="S395" i="2"/>
  <c r="Q395" i="2"/>
  <c r="U395" i="2"/>
  <c r="U460" i="2"/>
  <c r="S460" i="2"/>
  <c r="Q460" i="2"/>
  <c r="U483" i="2"/>
  <c r="S483" i="2"/>
  <c r="Q483" i="2"/>
  <c r="U516" i="2"/>
  <c r="S516" i="2"/>
  <c r="Q516" i="2"/>
  <c r="U522" i="2"/>
  <c r="S522" i="2"/>
  <c r="Q552" i="2"/>
  <c r="S552" i="2"/>
  <c r="U552" i="2"/>
  <c r="U619" i="2"/>
  <c r="Q619" i="2"/>
  <c r="S619" i="2"/>
  <c r="Q645" i="2"/>
  <c r="U645" i="2"/>
  <c r="S645" i="2"/>
  <c r="U729" i="2"/>
  <c r="S729" i="2"/>
  <c r="Q729" i="2"/>
  <c r="U220" i="2"/>
  <c r="S220" i="2"/>
  <c r="Q220" i="2"/>
  <c r="Q249" i="2"/>
  <c r="U249" i="2"/>
  <c r="S249" i="2"/>
  <c r="S465" i="2"/>
  <c r="Q465" i="2"/>
  <c r="U465" i="2"/>
  <c r="Q685" i="2"/>
  <c r="U685" i="2"/>
  <c r="S685" i="2"/>
  <c r="S38" i="2"/>
  <c r="Q45" i="2"/>
  <c r="S46" i="2"/>
  <c r="Q53" i="2"/>
  <c r="S54" i="2"/>
  <c r="Q61" i="2"/>
  <c r="S62" i="2"/>
  <c r="Q69" i="2"/>
  <c r="S70" i="2"/>
  <c r="Q77" i="2"/>
  <c r="S78" i="2"/>
  <c r="Q85" i="2"/>
  <c r="S86" i="2"/>
  <c r="Q93" i="2"/>
  <c r="S94" i="2"/>
  <c r="Q101" i="2"/>
  <c r="S102" i="2"/>
  <c r="S107" i="2"/>
  <c r="U113" i="2"/>
  <c r="Q116" i="2"/>
  <c r="S117" i="2"/>
  <c r="S121" i="2"/>
  <c r="Q121" i="2"/>
  <c r="S137" i="2"/>
  <c r="Q140" i="2"/>
  <c r="U146" i="2"/>
  <c r="S149" i="2"/>
  <c r="U154" i="2"/>
  <c r="U156" i="2"/>
  <c r="S156" i="2"/>
  <c r="S157" i="2"/>
  <c r="S166" i="2"/>
  <c r="S174" i="2"/>
  <c r="S178" i="2"/>
  <c r="Q178" i="2"/>
  <c r="U178" i="2"/>
  <c r="U243" i="2"/>
  <c r="S243" i="2"/>
  <c r="Q243" i="2"/>
  <c r="S258" i="2"/>
  <c r="Q258" i="2"/>
  <c r="U258" i="2"/>
  <c r="U267" i="2"/>
  <c r="S267" i="2"/>
  <c r="U284" i="2"/>
  <c r="S284" i="2"/>
  <c r="Q284" i="2"/>
  <c r="U294" i="2"/>
  <c r="S294" i="2"/>
  <c r="Q330" i="2"/>
  <c r="S347" i="2"/>
  <c r="Q363" i="2"/>
  <c r="S363" i="2"/>
  <c r="U363" i="2"/>
  <c r="Q458" i="2"/>
  <c r="U475" i="2"/>
  <c r="S475" i="2"/>
  <c r="U524" i="2"/>
  <c r="S524" i="2"/>
  <c r="Q524" i="2"/>
  <c r="U547" i="2"/>
  <c r="S547" i="2"/>
  <c r="Q547" i="2"/>
  <c r="U570" i="2"/>
  <c r="S570" i="2"/>
  <c r="Q570" i="2"/>
  <c r="S593" i="2"/>
  <c r="Q593" i="2"/>
  <c r="U593" i="2"/>
  <c r="S596" i="2"/>
  <c r="U720" i="2"/>
  <c r="S720" i="2"/>
  <c r="Q720" i="2"/>
  <c r="S839" i="2"/>
  <c r="Q839" i="2"/>
  <c r="U839" i="2"/>
  <c r="U299" i="2"/>
  <c r="S299" i="2"/>
  <c r="S678" i="2"/>
  <c r="U678" i="2"/>
  <c r="S30" i="2"/>
  <c r="S29" i="2"/>
  <c r="S37" i="2"/>
  <c r="S45" i="2"/>
  <c r="S53" i="2"/>
  <c r="S61" i="2"/>
  <c r="S69" i="2"/>
  <c r="S77" i="2"/>
  <c r="S85" i="2"/>
  <c r="S93" i="2"/>
  <c r="S101" i="2"/>
  <c r="S116" i="2"/>
  <c r="U137" i="2"/>
  <c r="U139" i="2"/>
  <c r="S139" i="2"/>
  <c r="S140" i="2"/>
  <c r="Q153" i="2"/>
  <c r="U153" i="2"/>
  <c r="U174" i="2"/>
  <c r="Q185" i="2"/>
  <c r="U185" i="2"/>
  <c r="S185" i="2"/>
  <c r="U229" i="2"/>
  <c r="S229" i="2"/>
  <c r="Q229" i="2"/>
  <c r="U270" i="2"/>
  <c r="S270" i="2"/>
  <c r="Q270" i="2"/>
  <c r="U325" i="2"/>
  <c r="S325" i="2"/>
  <c r="Q325" i="2"/>
  <c r="U431" i="2"/>
  <c r="S431" i="2"/>
  <c r="Q431" i="2"/>
  <c r="Q480" i="2"/>
  <c r="U480" i="2"/>
  <c r="S480" i="2"/>
  <c r="U539" i="2"/>
  <c r="S539" i="2"/>
  <c r="U580" i="2"/>
  <c r="S580" i="2"/>
  <c r="Q580" i="2"/>
  <c r="U586" i="2"/>
  <c r="S586" i="2"/>
  <c r="Q616" i="2"/>
  <c r="S616" i="2"/>
  <c r="U616" i="2"/>
  <c r="U673" i="2"/>
  <c r="S673" i="2"/>
  <c r="Q673" i="2"/>
  <c r="S290" i="2"/>
  <c r="Q290" i="2"/>
  <c r="U290" i="2"/>
  <c r="U439" i="2"/>
  <c r="S439" i="2"/>
  <c r="U581" i="2"/>
  <c r="S581" i="2"/>
  <c r="Q581" i="2"/>
  <c r="Q21" i="2"/>
  <c r="S22" i="2"/>
  <c r="Q19" i="2"/>
  <c r="S20" i="2"/>
  <c r="U21" i="2"/>
  <c r="Q27" i="2"/>
  <c r="Q35" i="2"/>
  <c r="Q51" i="2"/>
  <c r="Q59" i="2"/>
  <c r="Q67" i="2"/>
  <c r="Q75" i="2"/>
  <c r="Q83" i="2"/>
  <c r="Q91" i="2"/>
  <c r="Q99" i="2"/>
  <c r="S106" i="2"/>
  <c r="S112" i="2"/>
  <c r="Q115" i="2"/>
  <c r="U121" i="2"/>
  <c r="Q124" i="2"/>
  <c r="S129" i="2"/>
  <c r="Q129" i="2"/>
  <c r="S145" i="2"/>
  <c r="S148" i="2"/>
  <c r="Q156" i="2"/>
  <c r="U211" i="2"/>
  <c r="S211" i="2"/>
  <c r="Q211" i="2"/>
  <c r="S226" i="2"/>
  <c r="Q226" i="2"/>
  <c r="U226" i="2"/>
  <c r="Q281" i="2"/>
  <c r="U281" i="2"/>
  <c r="S281" i="2"/>
  <c r="Q294" i="2"/>
  <c r="U307" i="2"/>
  <c r="S307" i="2"/>
  <c r="Q307" i="2"/>
  <c r="S322" i="2"/>
  <c r="Q322" i="2"/>
  <c r="U322" i="2"/>
  <c r="U341" i="2"/>
  <c r="S341" i="2"/>
  <c r="Q341" i="2"/>
  <c r="U354" i="2"/>
  <c r="S354" i="2"/>
  <c r="U390" i="2"/>
  <c r="S390" i="2"/>
  <c r="Q390" i="2"/>
  <c r="Q426" i="2"/>
  <c r="U426" i="2"/>
  <c r="S426" i="2"/>
  <c r="U453" i="2"/>
  <c r="S453" i="2"/>
  <c r="Q453" i="2"/>
  <c r="Q475" i="2"/>
  <c r="S501" i="2"/>
  <c r="Q501" i="2"/>
  <c r="U501" i="2"/>
  <c r="Q544" i="2"/>
  <c r="U544" i="2"/>
  <c r="S544" i="2"/>
  <c r="U588" i="2"/>
  <c r="S588" i="2"/>
  <c r="Q588" i="2"/>
  <c r="U611" i="2"/>
  <c r="S611" i="2"/>
  <c r="Q611" i="2"/>
  <c r="U634" i="2"/>
  <c r="S634" i="2"/>
  <c r="Q634" i="2"/>
  <c r="S664" i="2"/>
  <c r="Q664" i="2"/>
  <c r="U664" i="2"/>
  <c r="S717" i="2"/>
  <c r="Q717" i="2"/>
  <c r="U717" i="2"/>
  <c r="U835" i="2"/>
  <c r="S835" i="2"/>
  <c r="Q835" i="2"/>
  <c r="U122" i="2"/>
  <c r="S122" i="2"/>
  <c r="U275" i="2"/>
  <c r="S275" i="2"/>
  <c r="Q275" i="2"/>
  <c r="U436" i="2"/>
  <c r="S436" i="2"/>
  <c r="Q18" i="2"/>
  <c r="S19" i="2"/>
  <c r="Q26" i="2"/>
  <c r="S27" i="2"/>
  <c r="Q34" i="2"/>
  <c r="S35" i="2"/>
  <c r="Q42" i="2"/>
  <c r="S43" i="2"/>
  <c r="Q50" i="2"/>
  <c r="S51" i="2"/>
  <c r="Q58" i="2"/>
  <c r="S59" i="2"/>
  <c r="Q66" i="2"/>
  <c r="S67" i="2"/>
  <c r="Q74" i="2"/>
  <c r="S75" i="2"/>
  <c r="Q82" i="2"/>
  <c r="S83" i="2"/>
  <c r="Q90" i="2"/>
  <c r="S91" i="2"/>
  <c r="Q98" i="2"/>
  <c r="S99" i="2"/>
  <c r="Q105" i="2"/>
  <c r="U112" i="2"/>
  <c r="U114" i="2"/>
  <c r="S114" i="2"/>
  <c r="S115" i="2"/>
  <c r="S124" i="2"/>
  <c r="Q134" i="2"/>
  <c r="Q139" i="2"/>
  <c r="U145" i="2"/>
  <c r="U147" i="2"/>
  <c r="S147" i="2"/>
  <c r="Q147" i="2"/>
  <c r="S153" i="2"/>
  <c r="S161" i="2"/>
  <c r="Q164" i="2"/>
  <c r="U197" i="2"/>
  <c r="S197" i="2"/>
  <c r="Q197" i="2"/>
  <c r="U235" i="2"/>
  <c r="S235" i="2"/>
  <c r="U252" i="2"/>
  <c r="S252" i="2"/>
  <c r="Q252" i="2"/>
  <c r="U262" i="2"/>
  <c r="S262" i="2"/>
  <c r="U375" i="2"/>
  <c r="S375" i="2"/>
  <c r="Q383" i="2"/>
  <c r="U383" i="2"/>
  <c r="Q418" i="2"/>
  <c r="U418" i="2"/>
  <c r="Q468" i="2"/>
  <c r="U468" i="2"/>
  <c r="Q472" i="2"/>
  <c r="U472" i="2"/>
  <c r="S472" i="2"/>
  <c r="U498" i="2"/>
  <c r="S498" i="2"/>
  <c r="Q498" i="2"/>
  <c r="U517" i="2"/>
  <c r="S517" i="2"/>
  <c r="Q517" i="2"/>
  <c r="U603" i="2"/>
  <c r="S603" i="2"/>
  <c r="U644" i="2"/>
  <c r="S644" i="2"/>
  <c r="Q644" i="2"/>
  <c r="S670" i="2"/>
  <c r="Q670" i="2"/>
  <c r="U670" i="2"/>
  <c r="Q782" i="2"/>
  <c r="U782" i="2"/>
  <c r="S782" i="2"/>
  <c r="S799" i="2"/>
  <c r="U799" i="2"/>
  <c r="Q799" i="2"/>
  <c r="U816" i="2"/>
  <c r="S816" i="2"/>
  <c r="Q816" i="2"/>
  <c r="U829" i="2"/>
  <c r="S829" i="2"/>
  <c r="Q829" i="2"/>
  <c r="U230" i="2"/>
  <c r="S230" i="2"/>
  <c r="U555" i="2"/>
  <c r="Q555" i="2"/>
  <c r="S555" i="2"/>
  <c r="U105" i="2"/>
  <c r="S138" i="2"/>
  <c r="Q138" i="2"/>
  <c r="U161" i="2"/>
  <c r="U163" i="2"/>
  <c r="S163" i="2"/>
  <c r="S164" i="2"/>
  <c r="U169" i="2"/>
  <c r="U171" i="2"/>
  <c r="S171" i="2"/>
  <c r="S172" i="2"/>
  <c r="U179" i="2"/>
  <c r="S179" i="2"/>
  <c r="Q179" i="2"/>
  <c r="S194" i="2"/>
  <c r="Q194" i="2"/>
  <c r="U194" i="2"/>
  <c r="U238" i="2"/>
  <c r="S238" i="2"/>
  <c r="Q238" i="2"/>
  <c r="U293" i="2"/>
  <c r="S293" i="2"/>
  <c r="Q293" i="2"/>
  <c r="Q354" i="2"/>
  <c r="S387" i="2"/>
  <c r="Q387" i="2"/>
  <c r="U387" i="2"/>
  <c r="S403" i="2"/>
  <c r="Q403" i="2"/>
  <c r="U403" i="2"/>
  <c r="U491" i="2"/>
  <c r="Q491" i="2"/>
  <c r="S491" i="2"/>
  <c r="Q532" i="2"/>
  <c r="U532" i="2"/>
  <c r="Q536" i="2"/>
  <c r="U536" i="2"/>
  <c r="S536" i="2"/>
  <c r="U562" i="2"/>
  <c r="S562" i="2"/>
  <c r="Q562" i="2"/>
  <c r="S565" i="2"/>
  <c r="Q565" i="2"/>
  <c r="U565" i="2"/>
  <c r="Q608" i="2"/>
  <c r="U608" i="2"/>
  <c r="S608" i="2"/>
  <c r="Q653" i="2"/>
  <c r="S653" i="2"/>
  <c r="U653" i="2"/>
  <c r="S682" i="2"/>
  <c r="Q682" i="2"/>
  <c r="U688" i="2"/>
  <c r="S688" i="2"/>
  <c r="Q688" i="2"/>
  <c r="S759" i="2"/>
  <c r="U759" i="2"/>
  <c r="Q759" i="2"/>
  <c r="S851" i="2"/>
  <c r="Q851" i="2"/>
  <c r="Q860" i="2"/>
  <c r="S860" i="2"/>
  <c r="U860" i="2"/>
  <c r="U865" i="2"/>
  <c r="Q865" i="2"/>
  <c r="S865" i="2"/>
  <c r="S202" i="2"/>
  <c r="Q202" i="2"/>
  <c r="S234" i="2"/>
  <c r="Q234" i="2"/>
  <c r="S266" i="2"/>
  <c r="Q266" i="2"/>
  <c r="S298" i="2"/>
  <c r="Q298" i="2"/>
  <c r="S346" i="2"/>
  <c r="Q346" i="2"/>
  <c r="U357" i="2"/>
  <c r="S357" i="2"/>
  <c r="Q357" i="2"/>
  <c r="S374" i="2"/>
  <c r="Q374" i="2"/>
  <c r="U397" i="2"/>
  <c r="S397" i="2"/>
  <c r="Q397" i="2"/>
  <c r="U420" i="2"/>
  <c r="S420" i="2"/>
  <c r="Q420" i="2"/>
  <c r="S438" i="2"/>
  <c r="Q438" i="2"/>
  <c r="S449" i="2"/>
  <c r="Q449" i="2"/>
  <c r="S457" i="2"/>
  <c r="Q457" i="2"/>
  <c r="S513" i="2"/>
  <c r="Q513" i="2"/>
  <c r="S521" i="2"/>
  <c r="Q521" i="2"/>
  <c r="S577" i="2"/>
  <c r="Q577" i="2"/>
  <c r="S585" i="2"/>
  <c r="Q585" i="2"/>
  <c r="S641" i="2"/>
  <c r="Q641" i="2"/>
  <c r="U660" i="2"/>
  <c r="S660" i="2"/>
  <c r="Q660" i="2"/>
  <c r="Q681" i="2"/>
  <c r="U681" i="2"/>
  <c r="S709" i="2"/>
  <c r="Q709" i="2"/>
  <c r="Q726" i="2"/>
  <c r="U726" i="2"/>
  <c r="S726" i="2"/>
  <c r="Q758" i="2"/>
  <c r="S758" i="2"/>
  <c r="U770" i="2"/>
  <c r="S770" i="2"/>
  <c r="Q770" i="2"/>
  <c r="S787" i="2"/>
  <c r="Q787" i="2"/>
  <c r="U787" i="2"/>
  <c r="S853" i="2"/>
  <c r="U853" i="2"/>
  <c r="Q853" i="2"/>
  <c r="S856" i="2"/>
  <c r="Q856" i="2"/>
  <c r="U856" i="2"/>
  <c r="U155" i="2"/>
  <c r="S155" i="2"/>
  <c r="U187" i="2"/>
  <c r="S187" i="2"/>
  <c r="U219" i="2"/>
  <c r="S219" i="2"/>
  <c r="U251" i="2"/>
  <c r="S251" i="2"/>
  <c r="U283" i="2"/>
  <c r="S283" i="2"/>
  <c r="U315" i="2"/>
  <c r="S315" i="2"/>
  <c r="S328" i="2"/>
  <c r="Q328" i="2"/>
  <c r="U352" i="2"/>
  <c r="S352" i="2"/>
  <c r="U370" i="2"/>
  <c r="S370" i="2"/>
  <c r="U404" i="2"/>
  <c r="S404" i="2"/>
  <c r="U407" i="2"/>
  <c r="S407" i="2"/>
  <c r="S435" i="2"/>
  <c r="Q435" i="2"/>
  <c r="U435" i="2"/>
  <c r="U474" i="2"/>
  <c r="S474" i="2"/>
  <c r="Q474" i="2"/>
  <c r="U490" i="2"/>
  <c r="S490" i="2"/>
  <c r="U538" i="2"/>
  <c r="S538" i="2"/>
  <c r="Q538" i="2"/>
  <c r="U554" i="2"/>
  <c r="S554" i="2"/>
  <c r="U602" i="2"/>
  <c r="S602" i="2"/>
  <c r="Q602" i="2"/>
  <c r="U618" i="2"/>
  <c r="S618" i="2"/>
  <c r="U655" i="2"/>
  <c r="S655" i="2"/>
  <c r="Q655" i="2"/>
  <c r="Q677" i="2"/>
  <c r="U677" i="2"/>
  <c r="S677" i="2"/>
  <c r="U684" i="2"/>
  <c r="Q684" i="2"/>
  <c r="S697" i="2"/>
  <c r="Q697" i="2"/>
  <c r="S719" i="2"/>
  <c r="Q719" i="2"/>
  <c r="Q742" i="2"/>
  <c r="U742" i="2"/>
  <c r="U760" i="2"/>
  <c r="Q760" i="2"/>
  <c r="S805" i="2"/>
  <c r="Q805" i="2"/>
  <c r="S210" i="2"/>
  <c r="Q210" i="2"/>
  <c r="S242" i="2"/>
  <c r="Q242" i="2"/>
  <c r="S274" i="2"/>
  <c r="Q274" i="2"/>
  <c r="S306" i="2"/>
  <c r="Q306" i="2"/>
  <c r="S340" i="2"/>
  <c r="U340" i="2"/>
  <c r="Q340" i="2"/>
  <c r="Q394" i="2"/>
  <c r="U394" i="2"/>
  <c r="S394" i="2"/>
  <c r="S427" i="2"/>
  <c r="Q427" i="2"/>
  <c r="U451" i="2"/>
  <c r="S451" i="2"/>
  <c r="U459" i="2"/>
  <c r="Q459" i="2"/>
  <c r="U466" i="2"/>
  <c r="S466" i="2"/>
  <c r="S497" i="2"/>
  <c r="Q497" i="2"/>
  <c r="U497" i="2"/>
  <c r="U515" i="2"/>
  <c r="S515" i="2"/>
  <c r="U523" i="2"/>
  <c r="Q523" i="2"/>
  <c r="U530" i="2"/>
  <c r="S530" i="2"/>
  <c r="S561" i="2"/>
  <c r="Q561" i="2"/>
  <c r="U561" i="2"/>
  <c r="U579" i="2"/>
  <c r="S579" i="2"/>
  <c r="U587" i="2"/>
  <c r="Q587" i="2"/>
  <c r="U594" i="2"/>
  <c r="S594" i="2"/>
  <c r="S625" i="2"/>
  <c r="Q625" i="2"/>
  <c r="U625" i="2"/>
  <c r="U643" i="2"/>
  <c r="S643" i="2"/>
  <c r="U647" i="2"/>
  <c r="S647" i="2"/>
  <c r="Q647" i="2"/>
  <c r="U665" i="2"/>
  <c r="S665" i="2"/>
  <c r="U711" i="2"/>
  <c r="S711" i="2"/>
  <c r="Q722" i="2"/>
  <c r="U722" i="2"/>
  <c r="S722" i="2"/>
  <c r="U728" i="2"/>
  <c r="Q728" i="2"/>
  <c r="S728" i="2"/>
  <c r="Q745" i="2"/>
  <c r="U745" i="2"/>
  <c r="Q749" i="2"/>
  <c r="U752" i="2"/>
  <c r="S752" i="2"/>
  <c r="Q752" i="2"/>
  <c r="U758" i="2"/>
  <c r="S767" i="2"/>
  <c r="U767" i="2"/>
  <c r="Q767" i="2"/>
  <c r="U817" i="2"/>
  <c r="Q817" i="2"/>
  <c r="Q824" i="2"/>
  <c r="S831" i="2"/>
  <c r="Q831" i="2"/>
  <c r="U840" i="2"/>
  <c r="S840" i="2"/>
  <c r="Q840" i="2"/>
  <c r="U195" i="2"/>
  <c r="S195" i="2"/>
  <c r="U227" i="2"/>
  <c r="S227" i="2"/>
  <c r="U259" i="2"/>
  <c r="S259" i="2"/>
  <c r="U291" i="2"/>
  <c r="S291" i="2"/>
  <c r="U323" i="2"/>
  <c r="S323" i="2"/>
  <c r="Q352" i="2"/>
  <c r="S364" i="2"/>
  <c r="U364" i="2"/>
  <c r="S365" i="2"/>
  <c r="U380" i="2"/>
  <c r="S380" i="2"/>
  <c r="S419" i="2"/>
  <c r="Q419" i="2"/>
  <c r="U444" i="2"/>
  <c r="S444" i="2"/>
  <c r="Q448" i="2"/>
  <c r="U448" i="2"/>
  <c r="Q456" i="2"/>
  <c r="S456" i="2"/>
  <c r="S469" i="2"/>
  <c r="Q469" i="2"/>
  <c r="U492" i="2"/>
  <c r="S492" i="2"/>
  <c r="Q512" i="2"/>
  <c r="U512" i="2"/>
  <c r="Q520" i="2"/>
  <c r="S520" i="2"/>
  <c r="S533" i="2"/>
  <c r="Q533" i="2"/>
  <c r="U556" i="2"/>
  <c r="S556" i="2"/>
  <c r="Q576" i="2"/>
  <c r="U576" i="2"/>
  <c r="Q584" i="2"/>
  <c r="S584" i="2"/>
  <c r="S597" i="2"/>
  <c r="Q597" i="2"/>
  <c r="U620" i="2"/>
  <c r="S620" i="2"/>
  <c r="Q640" i="2"/>
  <c r="U640" i="2"/>
  <c r="Q716" i="2"/>
  <c r="S716" i="2"/>
  <c r="U716" i="2"/>
  <c r="U792" i="2"/>
  <c r="Q792" i="2"/>
  <c r="S807" i="2"/>
  <c r="U807" i="2"/>
  <c r="Q814" i="2"/>
  <c r="S814" i="2"/>
  <c r="S837" i="2"/>
  <c r="Q837" i="2"/>
  <c r="S186" i="2"/>
  <c r="Q186" i="2"/>
  <c r="Q204" i="2"/>
  <c r="U210" i="2"/>
  <c r="S218" i="2"/>
  <c r="Q218" i="2"/>
  <c r="Q236" i="2"/>
  <c r="U242" i="2"/>
  <c r="S250" i="2"/>
  <c r="Q250" i="2"/>
  <c r="S265" i="2"/>
  <c r="Q268" i="2"/>
  <c r="U274" i="2"/>
  <c r="S282" i="2"/>
  <c r="Q282" i="2"/>
  <c r="S297" i="2"/>
  <c r="Q300" i="2"/>
  <c r="U306" i="2"/>
  <c r="S314" i="2"/>
  <c r="Q314" i="2"/>
  <c r="U334" i="2"/>
  <c r="S334" i="2"/>
  <c r="Q348" i="2"/>
  <c r="S351" i="2"/>
  <c r="Q351" i="2"/>
  <c r="U388" i="2"/>
  <c r="S388" i="2"/>
  <c r="Q388" i="2"/>
  <c r="S406" i="2"/>
  <c r="Q406" i="2"/>
  <c r="U427" i="2"/>
  <c r="U429" i="2"/>
  <c r="S429" i="2"/>
  <c r="Q429" i="2"/>
  <c r="Q451" i="2"/>
  <c r="S459" i="2"/>
  <c r="Q466" i="2"/>
  <c r="S481" i="2"/>
  <c r="Q481" i="2"/>
  <c r="S489" i="2"/>
  <c r="Q489" i="2"/>
  <c r="U500" i="2"/>
  <c r="S504" i="2"/>
  <c r="Q515" i="2"/>
  <c r="S523" i="2"/>
  <c r="Q530" i="2"/>
  <c r="S545" i="2"/>
  <c r="Q545" i="2"/>
  <c r="S553" i="2"/>
  <c r="Q553" i="2"/>
  <c r="S568" i="2"/>
  <c r="Q579" i="2"/>
  <c r="S587" i="2"/>
  <c r="Q594" i="2"/>
  <c r="S609" i="2"/>
  <c r="Q609" i="2"/>
  <c r="S617" i="2"/>
  <c r="Q617" i="2"/>
  <c r="S632" i="2"/>
  <c r="Q643" i="2"/>
  <c r="U668" i="2"/>
  <c r="S668" i="2"/>
  <c r="U671" i="2"/>
  <c r="S671" i="2"/>
  <c r="Q671" i="2"/>
  <c r="S693" i="2"/>
  <c r="Q693" i="2"/>
  <c r="U693" i="2"/>
  <c r="Q700" i="2"/>
  <c r="U700" i="2"/>
  <c r="Q708" i="2"/>
  <c r="U708" i="2"/>
  <c r="S708" i="2"/>
  <c r="Q763" i="2"/>
  <c r="S763" i="2"/>
  <c r="S769" i="2"/>
  <c r="Q769" i="2"/>
  <c r="U769" i="2"/>
  <c r="S775" i="2"/>
  <c r="Q775" i="2"/>
  <c r="Q786" i="2"/>
  <c r="U786" i="2"/>
  <c r="S786" i="2"/>
  <c r="S810" i="2"/>
  <c r="Q810" i="2"/>
  <c r="U810" i="2"/>
  <c r="U819" i="2"/>
  <c r="S819" i="2"/>
  <c r="S823" i="2"/>
  <c r="U823" i="2"/>
  <c r="Q823" i="2"/>
  <c r="Q827" i="2"/>
  <c r="S827" i="2"/>
  <c r="U827" i="2"/>
  <c r="U857" i="2"/>
  <c r="S857" i="2"/>
  <c r="U864" i="2"/>
  <c r="S864" i="2"/>
  <c r="S879" i="2"/>
  <c r="Q879" i="2"/>
  <c r="U903" i="2"/>
  <c r="S903" i="2"/>
  <c r="Q903" i="2"/>
  <c r="S893" i="2"/>
  <c r="Q893" i="2"/>
  <c r="Q900" i="2"/>
  <c r="U900" i="2"/>
  <c r="U875" i="2"/>
  <c r="S875" i="2"/>
  <c r="U881" i="2"/>
  <c r="S881" i="2"/>
  <c r="Q896" i="2"/>
  <c r="U896" i="2"/>
  <c r="S905" i="2"/>
  <c r="Q905" i="2"/>
  <c r="U905" i="2"/>
  <c r="S885" i="2"/>
  <c r="Q885" i="2"/>
  <c r="U885" i="2"/>
  <c r="U893" i="2"/>
  <c r="S896" i="2"/>
  <c r="U902" i="2"/>
  <c r="Q902" i="2"/>
  <c r="S902" i="2"/>
  <c r="U918" i="2"/>
  <c r="S918" i="2"/>
  <c r="Q918" i="2"/>
  <c r="U926" i="2"/>
  <c r="S926" i="2"/>
  <c r="Q926" i="2"/>
  <c r="Q892" i="2"/>
  <c r="U892" i="2"/>
  <c r="S892" i="2"/>
  <c r="S379" i="2"/>
  <c r="Q379" i="2"/>
  <c r="S411" i="2"/>
  <c r="Q411" i="2"/>
  <c r="S443" i="2"/>
  <c r="Q443" i="2"/>
  <c r="U450" i="2"/>
  <c r="S450" i="2"/>
  <c r="U482" i="2"/>
  <c r="S482" i="2"/>
  <c r="U514" i="2"/>
  <c r="S514" i="2"/>
  <c r="U546" i="2"/>
  <c r="S546" i="2"/>
  <c r="U578" i="2"/>
  <c r="S578" i="2"/>
  <c r="U610" i="2"/>
  <c r="S610" i="2"/>
  <c r="U642" i="2"/>
  <c r="S642" i="2"/>
  <c r="U702" i="2"/>
  <c r="S702" i="2"/>
  <c r="Q702" i="2"/>
  <c r="U718" i="2"/>
  <c r="S718" i="2"/>
  <c r="S773" i="2"/>
  <c r="Q773" i="2"/>
  <c r="U793" i="2"/>
  <c r="S793" i="2"/>
  <c r="Q793" i="2"/>
  <c r="U818" i="2"/>
  <c r="S818" i="2"/>
  <c r="S833" i="2"/>
  <c r="Q833" i="2"/>
  <c r="Q845" i="2"/>
  <c r="U845" i="2"/>
  <c r="S869" i="2"/>
  <c r="U869" i="2"/>
  <c r="Q869" i="2"/>
  <c r="Q873" i="2"/>
  <c r="S873" i="2"/>
  <c r="U396" i="2"/>
  <c r="S396" i="2"/>
  <c r="U428" i="2"/>
  <c r="S428" i="2"/>
  <c r="S473" i="2"/>
  <c r="Q473" i="2"/>
  <c r="S505" i="2"/>
  <c r="Q505" i="2"/>
  <c r="S537" i="2"/>
  <c r="Q537" i="2"/>
  <c r="S569" i="2"/>
  <c r="Q569" i="2"/>
  <c r="S601" i="2"/>
  <c r="Q601" i="2"/>
  <c r="S633" i="2"/>
  <c r="Q633" i="2"/>
  <c r="S654" i="2"/>
  <c r="U654" i="2"/>
  <c r="U687" i="2"/>
  <c r="Q687" i="2"/>
  <c r="U694" i="2"/>
  <c r="S694" i="2"/>
  <c r="S731" i="2"/>
  <c r="Q731" i="2"/>
  <c r="S746" i="2"/>
  <c r="Q746" i="2"/>
  <c r="Q766" i="2"/>
  <c r="U766" i="2"/>
  <c r="Q790" i="2"/>
  <c r="U790" i="2"/>
  <c r="S790" i="2"/>
  <c r="U811" i="2"/>
  <c r="S811" i="2"/>
  <c r="U862" i="2"/>
  <c r="S862" i="2"/>
  <c r="Q862" i="2"/>
  <c r="U886" i="2"/>
  <c r="S886" i="2"/>
  <c r="U929" i="2"/>
  <c r="Q929" i="2"/>
  <c r="U945" i="2"/>
  <c r="S945" i="2"/>
  <c r="Q945" i="2"/>
  <c r="U910" i="2"/>
  <c r="S910" i="2"/>
  <c r="U913" i="2"/>
  <c r="S913" i="2"/>
  <c r="S929" i="2"/>
  <c r="Q932" i="2"/>
  <c r="S932" i="2"/>
  <c r="U935" i="2"/>
  <c r="Q935" i="2"/>
  <c r="S935" i="2"/>
  <c r="U710" i="2"/>
  <c r="S710" i="2"/>
  <c r="S723" i="2"/>
  <c r="Q723" i="2"/>
  <c r="U747" i="2"/>
  <c r="S747" i="2"/>
  <c r="U765" i="2"/>
  <c r="S765" i="2"/>
  <c r="U776" i="2"/>
  <c r="S776" i="2"/>
  <c r="Q806" i="2"/>
  <c r="U806" i="2"/>
  <c r="U834" i="2"/>
  <c r="S834" i="2"/>
  <c r="Q852" i="2"/>
  <c r="U852" i="2"/>
  <c r="U880" i="2"/>
  <c r="S880" i="2"/>
  <c r="U891" i="2"/>
  <c r="S894" i="2"/>
  <c r="S897" i="2"/>
  <c r="Q897" i="2"/>
  <c r="S912" i="2"/>
  <c r="Q912" i="2"/>
  <c r="U927" i="2"/>
  <c r="Q927" i="2"/>
  <c r="U932" i="2"/>
  <c r="S701" i="2"/>
  <c r="Q701" i="2"/>
  <c r="S735" i="2"/>
  <c r="U735" i="2"/>
  <c r="Q735" i="2"/>
  <c r="Q822" i="2"/>
  <c r="S822" i="2"/>
  <c r="Q868" i="2"/>
  <c r="S868" i="2"/>
  <c r="S909" i="2"/>
  <c r="Q909" i="2"/>
  <c r="U909" i="2"/>
  <c r="U953" i="2"/>
  <c r="S953" i="2"/>
  <c r="Q953" i="2"/>
  <c r="U937" i="2"/>
  <c r="S937" i="2"/>
  <c r="S917" i="2"/>
  <c r="Q917" i="2"/>
  <c r="Q937" i="2"/>
  <c r="Q940" i="2"/>
  <c r="U940" i="2"/>
  <c r="Q962" i="2"/>
  <c r="S954" i="2"/>
  <c r="Q961" i="2"/>
  <c r="Q936" i="2"/>
  <c r="Q944" i="2"/>
  <c r="Q952" i="2"/>
  <c r="S961" i="2"/>
  <c r="Q943" i="2"/>
  <c r="Q925" i="2"/>
  <c r="S934" i="2"/>
  <c r="M25" i="3"/>
  <c r="M26" i="3" s="1"/>
  <c r="U14" i="2" l="1"/>
  <c r="S14" i="2"/>
  <c r="Q14" i="2"/>
  <c r="M28" i="3" a="1"/>
  <c r="M28" i="3" s="1"/>
  <c r="M29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<sst xmlns="http://schemas.openxmlformats.org/spreadsheetml/2006/main" count="21450" uniqueCount="3898">
  <si>
    <t>PVP 2025</t>
  </si>
  <si>
    <t>BEAL S.A.S.</t>
  </si>
  <si>
    <t>Chemin de Montplaisir - 38780 Pont-Evêque - France</t>
  </si>
  <si>
    <t xml:space="preserve">Tél : 04 74 78 88 88 / Email : commercial@beal-planet.com </t>
  </si>
  <si>
    <t xml:space="preserve">www.beal-planet.com </t>
  </si>
  <si>
    <t>société par Actions Simplifiée au capital de 2 000 000 Euros - RC Vienne B301 212 510</t>
  </si>
  <si>
    <t xml:space="preserve">                                                                                    </t>
  </si>
  <si>
    <t>PRO and SPORT PRICE LIST / TARIF GAMME PRO et SPORT   -   PVP €
Validity/validité : 01/07/2025 to 31/12/2025</t>
  </si>
  <si>
    <t xml:space="preserve">             </t>
  </si>
  <si>
    <t xml:space="preserve">ON REQUEST (size/sewn termination) 
SUR DEMANDE (longueur/terminaison cousue) 
LEAD TIME/DELAI </t>
  </si>
  <si>
    <t>REFER TO PRICE TABLE FOR INDUSTRIE 10,5 mm and 11 mm
SE REFERER A LA TABLE DE CALCUL POUR L'INDUSTRIE 10,5 mm et 11 mm
3 weeks / 3 semaines</t>
  </si>
  <si>
    <t xml:space="preserve">                                                                   </t>
  </si>
  <si>
    <t>OTHER REQUEST / AUTRE DEMANDE</t>
  </si>
  <si>
    <t>Consult us / Nous consulter</t>
  </si>
  <si>
    <t>FAMILLE/RANGE</t>
  </si>
  <si>
    <t>SPORT/PRO</t>
  </si>
  <si>
    <t>CATEGORIE/CATEGORY</t>
  </si>
  <si>
    <t>Ref.</t>
  </si>
  <si>
    <t>Désignation</t>
  </si>
  <si>
    <t>EAN</t>
  </si>
  <si>
    <t>PVP HT / RRP w.o VAT</t>
  </si>
  <si>
    <t>ZENITH</t>
  </si>
  <si>
    <t>SPORT</t>
  </si>
  <si>
    <t>ROPES</t>
  </si>
  <si>
    <t>BC095Z.50.B</t>
  </si>
  <si>
    <t>ZENITH 9.5MMx50M BLUE</t>
  </si>
  <si>
    <t>3700288263513</t>
  </si>
  <si>
    <t>NEW PRODUCTS / NOUVEAUX PRODUITS</t>
  </si>
  <si>
    <t>BC095Z.50.SP</t>
  </si>
  <si>
    <t>ZENITH 9.5MMX50M SOLID PINK</t>
  </si>
  <si>
    <t>3700288281241</t>
  </si>
  <si>
    <t>END OF LIFE / FIN DE VIE</t>
  </si>
  <si>
    <t>BC095Z.60.B</t>
  </si>
  <si>
    <t>ZENITH 9.5MMx60M BLUE</t>
  </si>
  <si>
    <t>3700288263544</t>
  </si>
  <si>
    <t>BC095Z.60.SP</t>
  </si>
  <si>
    <t>ZENITH 9.5MMX60M SOLID PINK</t>
  </si>
  <si>
    <t>3700288281234</t>
  </si>
  <si>
    <t>BC095Z.70.B</t>
  </si>
  <si>
    <t>ZENITH 9.5MMx70M BLUE</t>
  </si>
  <si>
    <t>3700288263575</t>
  </si>
  <si>
    <t>BC095Z.70.SP</t>
  </si>
  <si>
    <t>ZENITH 9.5MMx70M SOLID PINK</t>
  </si>
  <si>
    <t>3700288281227</t>
  </si>
  <si>
    <t>BC095Z.80.B</t>
  </si>
  <si>
    <t>ZENITH 9.5MMx80M BLUE</t>
  </si>
  <si>
    <t>3700288263605</t>
  </si>
  <si>
    <t>BC095Z.80.SP</t>
  </si>
  <si>
    <t>ZENITH 9.5MMX80M SOLID PINK</t>
  </si>
  <si>
    <t>3700288281210</t>
  </si>
  <si>
    <t>BC095Z.200.B</t>
  </si>
  <si>
    <t>ZENITH 9.5MMx200M BLUE</t>
  </si>
  <si>
    <t>3700288263483</t>
  </si>
  <si>
    <t>BC095Z.200.SP</t>
  </si>
  <si>
    <t>ZENITH 9.5MMx200M SOLID PINK</t>
  </si>
  <si>
    <t>3700288281258</t>
  </si>
  <si>
    <t>KARMA</t>
  </si>
  <si>
    <t>BC098K.50.Y</t>
  </si>
  <si>
    <t>KARMA 9.8MMx50M YELLOW</t>
  </si>
  <si>
    <t>3700288263674</t>
  </si>
  <si>
    <t>BC098K.50.SO</t>
  </si>
  <si>
    <t>KARMA 9.8MMx50M SOLID ORANGE</t>
  </si>
  <si>
    <t>3700288281296</t>
  </si>
  <si>
    <t>BC098K.60.Y</t>
  </si>
  <si>
    <t>KARMA 9.8MMx60M YELLOW</t>
  </si>
  <si>
    <t>3700288263704</t>
  </si>
  <si>
    <t>BC098K.60.SO</t>
  </si>
  <si>
    <t>KARMA 9.8MMX60M SOLID ORANGE</t>
  </si>
  <si>
    <t>3700288281289</t>
  </si>
  <si>
    <t>BC098K.70.Y</t>
  </si>
  <si>
    <t>KARMA 9.8MMx70M YELLOW</t>
  </si>
  <si>
    <t>3700288263735</t>
  </si>
  <si>
    <t>BC098K.70.SO</t>
  </si>
  <si>
    <t>KARMA 9.8MMx70M SOLID ORANGE</t>
  </si>
  <si>
    <t>3700288281272</t>
  </si>
  <si>
    <t>BC098K.80.Y</t>
  </si>
  <si>
    <t>KARMA 9.8MMx80M YELLOW</t>
  </si>
  <si>
    <t>3700288263766</t>
  </si>
  <si>
    <t>BC098K.80.SO</t>
  </si>
  <si>
    <t>KARMA 9.8MMx80M SOLID ORANGE</t>
  </si>
  <si>
    <t>3700288281265</t>
  </si>
  <si>
    <t>BC098K.200.Y</t>
  </si>
  <si>
    <t>KARMA 9.8MMx200M YELLOW</t>
  </si>
  <si>
    <t>3700288263643</t>
  </si>
  <si>
    <t>BC098K.200.SO</t>
  </si>
  <si>
    <t>KARMA 9.8MMx200M SOLID ORANGE</t>
  </si>
  <si>
    <t>3700288281302</t>
  </si>
  <si>
    <t>VIRUS</t>
  </si>
  <si>
    <t>BC100V.50.SG</t>
  </si>
  <si>
    <t>VIRUS 10MMx50M SOLID GREEN</t>
  </si>
  <si>
    <t>3700288281395</t>
  </si>
  <si>
    <t>BC100V.50.P</t>
  </si>
  <si>
    <t>VIRUS 10MMx50M PINK</t>
  </si>
  <si>
    <t>3700288263827</t>
  </si>
  <si>
    <t>BC100V.60.SG</t>
  </si>
  <si>
    <t>VIRUS 10MMx60M SOLID GREEN</t>
  </si>
  <si>
    <t>3700288281388</t>
  </si>
  <si>
    <t>BC100V.60.P</t>
  </si>
  <si>
    <t>VIRUS 10MMx60M PINK</t>
  </si>
  <si>
    <t>3700288263858</t>
  </si>
  <si>
    <t>BC100V.70.SG</t>
  </si>
  <si>
    <t>VIRUS 10MMx70M SOLID GREEN</t>
  </si>
  <si>
    <t>3700288281371</t>
  </si>
  <si>
    <t>BC100V.70.P</t>
  </si>
  <si>
    <t>VIRUS 10MMx70M PINK</t>
  </si>
  <si>
    <t>3700288263889</t>
  </si>
  <si>
    <t>BC100V.80.SG</t>
  </si>
  <si>
    <t>VIRUS 10MMx80M SOLID GREEN</t>
  </si>
  <si>
    <t>3700288281364</t>
  </si>
  <si>
    <t>BC100V.80.P</t>
  </si>
  <si>
    <t>VIRUS 10MMx80M PINK</t>
  </si>
  <si>
    <t>3700288263919</t>
  </si>
  <si>
    <t>BC100V.200.SG</t>
  </si>
  <si>
    <t>VIRUS 10MMx200M SOLID GREEN</t>
  </si>
  <si>
    <t>3700288281401</t>
  </si>
  <si>
    <t>BC100V.200.P</t>
  </si>
  <si>
    <t>VIRUS 10MMx200M PINK</t>
  </si>
  <si>
    <t>3700288263797</t>
  </si>
  <si>
    <t>ANTIDOTE</t>
  </si>
  <si>
    <t>BC102A.50.SB</t>
  </si>
  <si>
    <t>ANTIDOTE 10.2MMx50M SOLID BLUE</t>
  </si>
  <si>
    <t>3700288281340</t>
  </si>
  <si>
    <t>BC102A.50.Y</t>
  </si>
  <si>
    <t>ANTIDOTE 10.2MMx50M YELLOW</t>
  </si>
  <si>
    <t>3700288263971</t>
  </si>
  <si>
    <t>BC102A.60.SB</t>
  </si>
  <si>
    <t>ANTIDOTE 10.2MMx60M SOLID BLUE</t>
  </si>
  <si>
    <t>3700288281333</t>
  </si>
  <si>
    <t>BC102A.60.Y</t>
  </si>
  <si>
    <t>ANTIDOTE 10.2MMx60M YELLOW</t>
  </si>
  <si>
    <t>3700288264008</t>
  </si>
  <si>
    <t>BC102A.70.SB</t>
  </si>
  <si>
    <t>ANTIDOTE 10.2MMx70M SOLID BLUE</t>
  </si>
  <si>
    <t>3700288281326</t>
  </si>
  <si>
    <t>BC102A.70.Y</t>
  </si>
  <si>
    <t>ANTIDOTE 10.2MMx70M YELLOW</t>
  </si>
  <si>
    <t>3700288264039</t>
  </si>
  <si>
    <t>BC102A.80.SB</t>
  </si>
  <si>
    <t>ANTIDOTE 10.2MMx80M SOLID BLUE</t>
  </si>
  <si>
    <t>3700288281319</t>
  </si>
  <si>
    <t>BC102A.80.Y</t>
  </si>
  <si>
    <t>ANTIDOTE 10.2MMx80M YELLOW</t>
  </si>
  <si>
    <t>3700288264060</t>
  </si>
  <si>
    <t>BC102A.200.SB</t>
  </si>
  <si>
    <t>ANTIDOTE 10.2MMx200M SOLID BLUE</t>
  </si>
  <si>
    <t>3700288281357</t>
  </si>
  <si>
    <t>BC102A.200.Y</t>
  </si>
  <si>
    <t>ANTIDOTE 10.2MMx200M YELLOW</t>
  </si>
  <si>
    <t>3700288263940</t>
  </si>
  <si>
    <t>LEGEND</t>
  </si>
  <si>
    <t>BC083L.50.G</t>
  </si>
  <si>
    <t>LEGEND 8.3MMx50M GREEN</t>
  </si>
  <si>
    <t>3700288263414</t>
  </si>
  <si>
    <t>BC083L.50.P</t>
  </si>
  <si>
    <t>LEGEND 8.3MMx50M PINK</t>
  </si>
  <si>
    <t>3700288263421</t>
  </si>
  <si>
    <t>BC083L.60.G</t>
  </si>
  <si>
    <t>LEGEND 8.3MMx60M GREEN</t>
  </si>
  <si>
    <t>3700288263438</t>
  </si>
  <si>
    <t>BC083L.60.P</t>
  </si>
  <si>
    <t>LEGEND 8.3MMx60M PINK</t>
  </si>
  <si>
    <t>3700288263445</t>
  </si>
  <si>
    <t>BC083L.502.GP</t>
  </si>
  <si>
    <t>LEGEND 8.3MM 2x50M GREEN-PINK</t>
  </si>
  <si>
    <t>3700288264374</t>
  </si>
  <si>
    <t>BC083L.602.GP</t>
  </si>
  <si>
    <t>LEGEND 8.3MM 2x60M GREEN-PINK</t>
  </si>
  <si>
    <t>3700288263469</t>
  </si>
  <si>
    <t>BC083L.200.G</t>
  </si>
  <si>
    <t>LEGEND 8.3MMx200M GREEN</t>
  </si>
  <si>
    <t>3700288263391</t>
  </si>
  <si>
    <t>BC083L.200.P</t>
  </si>
  <si>
    <t>LEGEND 8.3MMx200M PINK</t>
  </si>
  <si>
    <t>3700288263407</t>
  </si>
  <si>
    <t>DIABLO</t>
  </si>
  <si>
    <t>BC098D.50.R</t>
  </si>
  <si>
    <t>DIABLO 9.8MMx50M UC</t>
  </si>
  <si>
    <t>3700288243669</t>
  </si>
  <si>
    <t>BC098D.60.R</t>
  </si>
  <si>
    <t>DIABLO 9.8MMx60M UC</t>
  </si>
  <si>
    <t>3700288243676</t>
  </si>
  <si>
    <t>BC098D.70.R</t>
  </si>
  <si>
    <t>DIABLO 9.8MMx70M UC</t>
  </si>
  <si>
    <t>3700288243683</t>
  </si>
  <si>
    <t>BC098D.80.R</t>
  </si>
  <si>
    <t>DIABLO 9.8MMx80M UC</t>
  </si>
  <si>
    <t>3700288243690</t>
  </si>
  <si>
    <t>BC102D.50.G</t>
  </si>
  <si>
    <t>DIABLO 10.2MMx50M UC</t>
  </si>
  <si>
    <t>3700288243348</t>
  </si>
  <si>
    <t>BC102D.60.G</t>
  </si>
  <si>
    <t>DIABLO 10.2MMx60M UC</t>
  </si>
  <si>
    <t>3700288244260</t>
  </si>
  <si>
    <t>BC102D.70.G</t>
  </si>
  <si>
    <t>DIABLO 10.2MMx70M UC</t>
  </si>
  <si>
    <t>3700288243362</t>
  </si>
  <si>
    <t>BC102D.80.G</t>
  </si>
  <si>
    <t>DIABLO 10.2MMx80M UC</t>
  </si>
  <si>
    <t>3700288243379</t>
  </si>
  <si>
    <t>RANDO</t>
  </si>
  <si>
    <t>BC08R.20.O</t>
  </si>
  <si>
    <t>RANDO 8MMx20M ORANGE</t>
  </si>
  <si>
    <t>3700288264237</t>
  </si>
  <si>
    <t>BC08R.20.B</t>
  </si>
  <si>
    <t>RANDO 8MMx20M BLUE</t>
  </si>
  <si>
    <t>3700288262837</t>
  </si>
  <si>
    <t>BC08R.20.G</t>
  </si>
  <si>
    <t>RANDO 8MMx20M GREEN</t>
  </si>
  <si>
    <t>3700288262844</t>
  </si>
  <si>
    <t>BC08R.30.O</t>
  </si>
  <si>
    <t>RANDO 8MMx30M ORANGE</t>
  </si>
  <si>
    <t>3700288264275</t>
  </si>
  <si>
    <t>BC08R.30.B</t>
  </si>
  <si>
    <t>RANDO 8MMx30M BLUE</t>
  </si>
  <si>
    <t>3700288262875</t>
  </si>
  <si>
    <t>BC08R.30.G</t>
  </si>
  <si>
    <t>RANDO 8MMx30M GREEN</t>
  </si>
  <si>
    <t>3700288262882</t>
  </si>
  <si>
    <t>BC08R.48.O</t>
  </si>
  <si>
    <t>RANDO GLACIER 8MMx48M ORANGE</t>
  </si>
  <si>
    <t>3700288265562</t>
  </si>
  <si>
    <t>BC08R.48.B</t>
  </si>
  <si>
    <t>RANDO GLACIER 8MMx48M BLUE</t>
  </si>
  <si>
    <t>3700288262899</t>
  </si>
  <si>
    <t>BC08R.48.G</t>
  </si>
  <si>
    <t>RANDO GLACIER 8MMx48M GREEN</t>
  </si>
  <si>
    <t>3700288262905</t>
  </si>
  <si>
    <t>BC08R.200.O</t>
  </si>
  <si>
    <t>RANDO 8MMx200M ORANGE</t>
  </si>
  <si>
    <t>3700288264244</t>
  </si>
  <si>
    <t>BC08R.200.B</t>
  </si>
  <si>
    <t>RANDO 8MMx200M BLUE</t>
  </si>
  <si>
    <t>3700288262851</t>
  </si>
  <si>
    <t>BC08R.200.G</t>
  </si>
  <si>
    <t>RANDO 8MMx200M GREEN</t>
  </si>
  <si>
    <t>3700288262868</t>
  </si>
  <si>
    <t>WALL CRUISER</t>
  </si>
  <si>
    <t>BC096W.20.O</t>
  </si>
  <si>
    <t>WALL CRUISER UC 9,6MMx20M ORANGE</t>
  </si>
  <si>
    <t>3700288275325</t>
  </si>
  <si>
    <t>BC096W.20.B</t>
  </si>
  <si>
    <t>WALL CRUISER UC 9,6MMx20M BLUE</t>
  </si>
  <si>
    <t>3700288275301</t>
  </si>
  <si>
    <t>BC096W.20.G</t>
  </si>
  <si>
    <t>WALL CRUISER UC 9,6MMx20M GREEN</t>
  </si>
  <si>
    <t>3700288275318</t>
  </si>
  <si>
    <t>BC096W.25.O</t>
  </si>
  <si>
    <t>WALL CRUISER UC 9.6MMX25M ORANGE</t>
  </si>
  <si>
    <t>3700288277060</t>
  </si>
  <si>
    <t>BC096W.25.B</t>
  </si>
  <si>
    <t>WALL CRUISER UC 9.6MMx25M BLUE</t>
  </si>
  <si>
    <t>3700288277084</t>
  </si>
  <si>
    <t>BC096W.25.G</t>
  </si>
  <si>
    <t>WALL CRUISER UC 9.6MMx25M GREEN</t>
  </si>
  <si>
    <t>3700288277077</t>
  </si>
  <si>
    <t>BC096W.30.O</t>
  </si>
  <si>
    <t>WALL CRUISER UC 9,6MMx30M ORANGE</t>
  </si>
  <si>
    <t>3700288275387</t>
  </si>
  <si>
    <t>BC096W.30.B</t>
  </si>
  <si>
    <t>WALL CRUISER UC 9,6MMx30M BLUE</t>
  </si>
  <si>
    <t>3700288275363</t>
  </si>
  <si>
    <t>BC096W.30.G</t>
  </si>
  <si>
    <t>WALL CRUISER UC 9,6MMx30M GREEN</t>
  </si>
  <si>
    <t>3700288275370</t>
  </si>
  <si>
    <t>BC096W.40.O</t>
  </si>
  <si>
    <t>WALL CRUISER UC 9,6MMx40M ORANGE</t>
  </si>
  <si>
    <t>3700288275417</t>
  </si>
  <si>
    <t>BC096W.40.B</t>
  </si>
  <si>
    <t>WALL CRUISER UC 9,6MMx40M BLUE</t>
  </si>
  <si>
    <t>3700288275394</t>
  </si>
  <si>
    <t>BC096W.40.G</t>
  </si>
  <si>
    <t>WALL CRUISER UC 9,6MMx40M GREEN</t>
  </si>
  <si>
    <t>3700288275400</t>
  </si>
  <si>
    <t>BC096W.50.O</t>
  </si>
  <si>
    <t>WALL CRUISER UC 9,6MMx50M ORANGE</t>
  </si>
  <si>
    <t>3700288275455</t>
  </si>
  <si>
    <t>BC096W.50.B</t>
  </si>
  <si>
    <t>WALL CRUISER UC 9,6MMx50M BLUE</t>
  </si>
  <si>
    <t>3700288275424</t>
  </si>
  <si>
    <t>BC096W.50.G</t>
  </si>
  <si>
    <t>WALL CRUISER UC 9,6MMx50M GREEN</t>
  </si>
  <si>
    <t>3700288275431</t>
  </si>
  <si>
    <t>BC096W.200.O</t>
  </si>
  <si>
    <t>WALL CRUISER UC 9.6MMx200M ORANGE</t>
  </si>
  <si>
    <t>3700288275356</t>
  </si>
  <si>
    <t>BC096W.200.B</t>
  </si>
  <si>
    <t>WALL CRUISER UC 9.6MMx200M BLUE</t>
  </si>
  <si>
    <t>3700288275332</t>
  </si>
  <si>
    <t>BC096W.200.G</t>
  </si>
  <si>
    <t>WALL CRUISER UC 9.6MMx200M GREEN</t>
  </si>
  <si>
    <t>3700288275349</t>
  </si>
  <si>
    <t>WALL SCHOOL</t>
  </si>
  <si>
    <t>BC102W.20.B</t>
  </si>
  <si>
    <t>WALL SCHOOL UC 10.2MMx20M BCC BLUE</t>
  </si>
  <si>
    <t>3700288239594</t>
  </si>
  <si>
    <t>BC102W.20.R</t>
  </si>
  <si>
    <t>WALL SCHOOL UC 10.2MMx20M BCC RED</t>
  </si>
  <si>
    <t>3700288239600</t>
  </si>
  <si>
    <t>BC102W.20.G</t>
  </si>
  <si>
    <t>WALL SCHOOL UC 10.2MMx20M BCC GREEN</t>
  </si>
  <si>
    <t>3700288239617</t>
  </si>
  <si>
    <t>BC102W.30.B</t>
  </si>
  <si>
    <t>WALL SCHOOL UC 10.2MMx30M BCC BLUE</t>
  </si>
  <si>
    <t>3700288239655</t>
  </si>
  <si>
    <t>BC102W.30.R</t>
  </si>
  <si>
    <t>WALL SCHOOL UC 10.2MMx30M BCC RED</t>
  </si>
  <si>
    <t>3700288239662</t>
  </si>
  <si>
    <t>BC102W.30.G</t>
  </si>
  <si>
    <t>WALL SCHOOL UC 10.2MMx30M BCC GREEN</t>
  </si>
  <si>
    <t>3700288239679</t>
  </si>
  <si>
    <t>BC102W.40.B</t>
  </si>
  <si>
    <t>WALL SCHOOL UC 10.2MMx40M BCC BLUE</t>
  </si>
  <si>
    <t>3700288239716</t>
  </si>
  <si>
    <t>BC102W.40.R</t>
  </si>
  <si>
    <t>WALL SCHOOL UC 10.2MMx40M BCC RED</t>
  </si>
  <si>
    <t>3700288239723</t>
  </si>
  <si>
    <t>BC102W.40.G</t>
  </si>
  <si>
    <t>WALL SCHOOL UC 10.2MMx40M BCC GREEN</t>
  </si>
  <si>
    <t>3700288239730</t>
  </si>
  <si>
    <t>BC102W.50.B</t>
  </si>
  <si>
    <t>WALL SCHOOL UC 10.2MMx50M BCC BLUE</t>
  </si>
  <si>
    <t>3700288239778</t>
  </si>
  <si>
    <t>BC102W.50.R</t>
  </si>
  <si>
    <t>WALL SCHOOL UC 10.2MMx50M BCC RED</t>
  </si>
  <si>
    <t>3700288239785</t>
  </si>
  <si>
    <t>BC102W.50.G</t>
  </si>
  <si>
    <t>WALL SCHOOL UC 10.2MMx50M BCC GREEN</t>
  </si>
  <si>
    <t>3700288239792</t>
  </si>
  <si>
    <t>BC102W.200.B</t>
  </si>
  <si>
    <t>WALL SCHOOL UC 10.2MMx200M BCC BLUE</t>
  </si>
  <si>
    <t>3700288239624</t>
  </si>
  <si>
    <t>BC102W.200.G</t>
  </si>
  <si>
    <t>WALL SCHOOL UC 10.2MMx200M BCC GREEN</t>
  </si>
  <si>
    <t>3700288239648</t>
  </si>
  <si>
    <t>BC102W.200.R</t>
  </si>
  <si>
    <t>WALL SCHOOL UC 10.2MMx200M BCC RED</t>
  </si>
  <si>
    <t>3700288239631</t>
  </si>
  <si>
    <t>WALL MASTER VI</t>
  </si>
  <si>
    <t>BC105W.20.B</t>
  </si>
  <si>
    <t>WALL MASTER 6 UC 10.5MMx20M BCC BLUE</t>
  </si>
  <si>
    <t>3700288239358</t>
  </si>
  <si>
    <t>BC105W.20.V</t>
  </si>
  <si>
    <t>WALL MASTER 6 UC 10.5MMx20M BCC VIOLET</t>
  </si>
  <si>
    <t>3700288239365</t>
  </si>
  <si>
    <t>BC105W.20.O</t>
  </si>
  <si>
    <t>WALL MASTER 6 UC 10.5MMx20M BCC ORANGE</t>
  </si>
  <si>
    <t>3700288239372</t>
  </si>
  <si>
    <t>BC105W.30.B</t>
  </si>
  <si>
    <t>WALL MASTER 6 UC 10.5MMx30M BCC BLUE</t>
  </si>
  <si>
    <t>3700288239419</t>
  </si>
  <si>
    <t>BC105W.30.V</t>
  </si>
  <si>
    <t>WALL MASTER 6 UC 10.5MMx30M BCC VIOLET</t>
  </si>
  <si>
    <t>3700288239426</t>
  </si>
  <si>
    <t>BC105W.30.O</t>
  </si>
  <si>
    <t>WALL MASTER 6 UC 10.5MMx30M BCC ORANGE</t>
  </si>
  <si>
    <t>3700288239433</t>
  </si>
  <si>
    <t>BC105W.40.B</t>
  </si>
  <si>
    <t>WALL MASTER 6 UC 10.5MMx40M BCC BLUE</t>
  </si>
  <si>
    <t>3700288239471</t>
  </si>
  <si>
    <t>BC105W.40.V</t>
  </si>
  <si>
    <t>WALL MASTER 6 UC 10.5MMx40M BCC VIOLET</t>
  </si>
  <si>
    <t>3700288239488</t>
  </si>
  <si>
    <t>BC105W.40.O</t>
  </si>
  <si>
    <t>WALL MASTER 6 UC 10.5MMx40M BCC ORANGE</t>
  </si>
  <si>
    <t>3700288239495</t>
  </si>
  <si>
    <t>BC105W.50.B</t>
  </si>
  <si>
    <t>WALL MASTER 6 UC 10.5MMx50M BCC BLUE</t>
  </si>
  <si>
    <t>3700288239532</t>
  </si>
  <si>
    <t>BC105W.50.V</t>
  </si>
  <si>
    <t>WALL MASTER 6 UC 10.5MMx50M BCC VIOLET</t>
  </si>
  <si>
    <t>3700288239549</t>
  </si>
  <si>
    <t>BC105W.50.O</t>
  </si>
  <si>
    <t>WALL MASTER 6 UC 10.5MMx50M BCC ORANGE</t>
  </si>
  <si>
    <t>3700288239556</t>
  </si>
  <si>
    <t>BC105W.200.B</t>
  </si>
  <si>
    <t>WALL MASTER 6 UC 10.5MMx200M BCC BLUE</t>
  </si>
  <si>
    <t>3700288239389</t>
  </si>
  <si>
    <t>BC105W.200.V</t>
  </si>
  <si>
    <t>WALL MASTER 6 UC 10.5MMx200M VIOLET</t>
  </si>
  <si>
    <t>3700288239396</t>
  </si>
  <si>
    <t>BC105W.200.O</t>
  </si>
  <si>
    <t>WALL MASTER 6 UC 10.5MMx200M ORANGE</t>
  </si>
  <si>
    <t>3700288239402</t>
  </si>
  <si>
    <t>BERLIN</t>
  </si>
  <si>
    <t>BC098B.40.P</t>
  </si>
  <si>
    <t>BERLIN 9.8MMx40M PINK</t>
  </si>
  <si>
    <t>BC098B.50.P</t>
  </si>
  <si>
    <t>BERLIN 9.8MMx50M PINK</t>
  </si>
  <si>
    <t>3700288290397</t>
  </si>
  <si>
    <t>BC098B.60.P</t>
  </si>
  <si>
    <t>BERLIN 9.8MMx60M PINK</t>
  </si>
  <si>
    <t>3700288290403</t>
  </si>
  <si>
    <t>BC098B.70.P</t>
  </si>
  <si>
    <t>BERLIN 9.8MMx70M PINK</t>
  </si>
  <si>
    <t>3700288290410</t>
  </si>
  <si>
    <t>BC098B.80.P</t>
  </si>
  <si>
    <t>BERLIN 9.8MMx80M PINK</t>
  </si>
  <si>
    <t>3700288290212</t>
  </si>
  <si>
    <t>OPERA</t>
  </si>
  <si>
    <t>BC085O.50.B</t>
  </si>
  <si>
    <t>OPERA 8.5MMx50M BLUE</t>
  </si>
  <si>
    <t>3700288259073</t>
  </si>
  <si>
    <t>BC085O.50.G</t>
  </si>
  <si>
    <t>OPERA 8.5MMx50M GREEN</t>
  </si>
  <si>
    <t>3700288259080</t>
  </si>
  <si>
    <t>BC085O.60.B</t>
  </si>
  <si>
    <t>OPERA 8.5MMx60M BLUE</t>
  </si>
  <si>
    <t>3700288259110</t>
  </si>
  <si>
    <t>BC085O.60.G</t>
  </si>
  <si>
    <t>OPERA 8.5MMx60M GREEN</t>
  </si>
  <si>
    <t>3700288259127</t>
  </si>
  <si>
    <t>BC085O.70.B</t>
  </si>
  <si>
    <t>OPERA 8.5MMx70M BLUE</t>
  </si>
  <si>
    <t>3700288259158</t>
  </si>
  <si>
    <t>BC085O.70.G</t>
  </si>
  <si>
    <t>OPERA 8.5MMx70M GREEN</t>
  </si>
  <si>
    <t>3700288259165</t>
  </si>
  <si>
    <t>BC085O.80.B</t>
  </si>
  <si>
    <t>OPERA 8.5MMx80M BLUE</t>
  </si>
  <si>
    <t>3700288259196</t>
  </si>
  <si>
    <t>BC085O.80.G</t>
  </si>
  <si>
    <t>OPERA 8.5MMx80M GREEN</t>
  </si>
  <si>
    <t>3700288259202</t>
  </si>
  <si>
    <t>BC085O.100SC.G</t>
  </si>
  <si>
    <t>OPERA 8.5MMx100M SC GREEN</t>
  </si>
  <si>
    <t>3700288259028</t>
  </si>
  <si>
    <t>BC085O.200.B</t>
  </si>
  <si>
    <t>OPERA 8.5MMx200M BLUE</t>
  </si>
  <si>
    <t>3700288259035</t>
  </si>
  <si>
    <t>BC085O.200.G</t>
  </si>
  <si>
    <t>OPERA 8.5MMx200M GREEN</t>
  </si>
  <si>
    <t>3700288259042</t>
  </si>
  <si>
    <t>JOKER</t>
  </si>
  <si>
    <t>BC091J.50.O</t>
  </si>
  <si>
    <t>JOKER 9.1MMx50M ORANGE</t>
  </si>
  <si>
    <t>3700288245427</t>
  </si>
  <si>
    <t>BC091J.50.B</t>
  </si>
  <si>
    <t>JOKER 9.1MMx50M BLUE</t>
  </si>
  <si>
    <t>3700288235657</t>
  </si>
  <si>
    <t>BC091J.50.V</t>
  </si>
  <si>
    <t>JOKER 9.1MMx50M PURPLE</t>
  </si>
  <si>
    <t>3700288283795</t>
  </si>
  <si>
    <t>BC091J.60.O</t>
  </si>
  <si>
    <t>JOKER 9.1MMx60M ORANGE</t>
  </si>
  <si>
    <t>3700288245403</t>
  </si>
  <si>
    <t>BC091J.60.B</t>
  </si>
  <si>
    <t>JOKER 9.1MMx60M BLUE</t>
  </si>
  <si>
    <t>3700288235671</t>
  </si>
  <si>
    <t>BC091J.60.V</t>
  </si>
  <si>
    <t>JOKER 9.1MMx60M PURPLE</t>
  </si>
  <si>
    <t>3700288283801</t>
  </si>
  <si>
    <t>BC091J.70.O</t>
  </si>
  <si>
    <t>JOKER 9.1MMx70M ORANGE</t>
  </si>
  <si>
    <t>3700288245380</t>
  </si>
  <si>
    <t>BC091J.70.B</t>
  </si>
  <si>
    <t>JOKER 9.1MMx70M BLUE</t>
  </si>
  <si>
    <t>3700288235718</t>
  </si>
  <si>
    <t>BC091J.70.V</t>
  </si>
  <si>
    <t>JOKER 9.1MMx70M PURPLE</t>
  </si>
  <si>
    <t>3700288283818</t>
  </si>
  <si>
    <t>BC091J.80.O</t>
  </si>
  <si>
    <t>JOKER 9.1MMx80M ORANGE</t>
  </si>
  <si>
    <t>3700288245373</t>
  </si>
  <si>
    <t>BC091J.80.B</t>
  </si>
  <si>
    <t>JOKER 9.1MMx80M BLUE</t>
  </si>
  <si>
    <t>3700288235732</t>
  </si>
  <si>
    <t>BC091J.80.V</t>
  </si>
  <si>
    <t>JOKER 9.1MMx80M PURPLE</t>
  </si>
  <si>
    <t>3700288283825</t>
  </si>
  <si>
    <t>BC091J.100SC.O</t>
  </si>
  <si>
    <t>JOKER 9.1MMx100M SC ORANGE</t>
  </si>
  <si>
    <t>3700288212863</t>
  </si>
  <si>
    <t>BC091J.200.O</t>
  </si>
  <si>
    <t>JOKER 9.1MMx200M ORANGE</t>
  </si>
  <si>
    <t>3700288245359</t>
  </si>
  <si>
    <t>BC091J.200.B</t>
  </si>
  <si>
    <t>JOKER 9.1MMx200M BLUE</t>
  </si>
  <si>
    <t>3700288235596</t>
  </si>
  <si>
    <t>BC091J.200.V</t>
  </si>
  <si>
    <t>JOKER 9.1MMx200M PURPLE</t>
  </si>
  <si>
    <t>3700288283832</t>
  </si>
  <si>
    <t>JOKER SOFT</t>
  </si>
  <si>
    <t>BC091J.60S.B</t>
  </si>
  <si>
    <t>JOKER SOFT UC 9.1MMx60M BLUE</t>
  </si>
  <si>
    <t>3700288275882</t>
  </si>
  <si>
    <t>BC091J.70S.B</t>
  </si>
  <si>
    <t>JOKER SOFT UC 9.1MMx70M BLUE</t>
  </si>
  <si>
    <t>3700288275899</t>
  </si>
  <si>
    <t>BC091J.80S.B</t>
  </si>
  <si>
    <t>JOKER SOFT UC 9.1MMx80M BLUE</t>
  </si>
  <si>
    <t>3700288275905</t>
  </si>
  <si>
    <t>SUNRISE</t>
  </si>
  <si>
    <t>BC092S.200.O</t>
  </si>
  <si>
    <t>SUNRISE 9.2MMx200M ORANGE</t>
  </si>
  <si>
    <t>3700288285720</t>
  </si>
  <si>
    <t>BC092S.50.O</t>
  </si>
  <si>
    <t>SUNRISE 9.2MMx50M ORANGE</t>
  </si>
  <si>
    <t>3700288285737</t>
  </si>
  <si>
    <t>BC092S.60.O</t>
  </si>
  <si>
    <t>SUNRISE 9.2MMx60M ORANGE</t>
  </si>
  <si>
    <t>3700288285744</t>
  </si>
  <si>
    <t>BC092S.70.O</t>
  </si>
  <si>
    <t>SUNRISE 9.2MMx70M ORANGE</t>
  </si>
  <si>
    <t>3700288285751</t>
  </si>
  <si>
    <t>BC092S.80.O</t>
  </si>
  <si>
    <t>SUNRISE 9.2MMx80M ORANGE</t>
  </si>
  <si>
    <t>3700288285768</t>
  </si>
  <si>
    <t>STINGER III</t>
  </si>
  <si>
    <t>BC094S.50.A</t>
  </si>
  <si>
    <t>STINGER III 9.4MMx50M ANIS</t>
  </si>
  <si>
    <t>3700288258113</t>
  </si>
  <si>
    <t>BC094S.50.B</t>
  </si>
  <si>
    <t>STINGER III 9.4MMx50M BLUE</t>
  </si>
  <si>
    <t>3700288280831</t>
  </si>
  <si>
    <t>BC094S.60.A</t>
  </si>
  <si>
    <t>STINGER III 9.4MMx60M ANIS</t>
  </si>
  <si>
    <t>3700288258151</t>
  </si>
  <si>
    <t>BC094S.60.B</t>
  </si>
  <si>
    <t>STINGER III 9.4MMx60M BLUE</t>
  </si>
  <si>
    <t>3700288280824</t>
  </si>
  <si>
    <t>BC094S.70.A</t>
  </si>
  <si>
    <t>STINGER III 9.4MMx70M ANIS</t>
  </si>
  <si>
    <t>3700288258199</t>
  </si>
  <si>
    <t>BC094S.70.B</t>
  </si>
  <si>
    <t>STINGER III 9.4MMx70M BLUE</t>
  </si>
  <si>
    <t>3700288280817</t>
  </si>
  <si>
    <t>BC094S.80.A</t>
  </si>
  <si>
    <t>STINGER III 9.4MMx80M ANIS</t>
  </si>
  <si>
    <t>3700288258212</t>
  </si>
  <si>
    <t>BC094S.80.B</t>
  </si>
  <si>
    <t>STINGER III 9.4MMx80M BLUE</t>
  </si>
  <si>
    <t>3700288280800</t>
  </si>
  <si>
    <t>BOOSTER III</t>
  </si>
  <si>
    <t>BC097B.50.B</t>
  </si>
  <si>
    <t>BOOSTER III 9.7MMx50M BLUE</t>
  </si>
  <si>
    <t>3700288236487</t>
  </si>
  <si>
    <t>BC097B.50.A</t>
  </si>
  <si>
    <t>BOOSTER III 9.7MMx50M ANIS</t>
  </si>
  <si>
    <t>3700288236593</t>
  </si>
  <si>
    <t>BC097B.60.B</t>
  </si>
  <si>
    <t>BOOSTER III 9.7MMx60M BLUE</t>
  </si>
  <si>
    <t>3700288236531</t>
  </si>
  <si>
    <t>BC097B.60.A</t>
  </si>
  <si>
    <t>BOOSTER III 9.7MMx60M ANIS</t>
  </si>
  <si>
    <t>3700288236555</t>
  </si>
  <si>
    <t>BC097B.60SC.A</t>
  </si>
  <si>
    <t>BOOSTER III 9.7MMx60M SC ANIS</t>
  </si>
  <si>
    <t>3700288201331</t>
  </si>
  <si>
    <t>BC097B.70.B</t>
  </si>
  <si>
    <t>BOOSTER III 9.7MMx70M BLUE</t>
  </si>
  <si>
    <t>3700288236609</t>
  </si>
  <si>
    <t>BC097B.70.A</t>
  </si>
  <si>
    <t>BOOSTER III 9.7MMx70M ANIS</t>
  </si>
  <si>
    <t>3700288236623</t>
  </si>
  <si>
    <t>BC097B.70SC.A</t>
  </si>
  <si>
    <t>BOOSTER III 9.7MMx70M SC ANIS</t>
  </si>
  <si>
    <t>3700288201355</t>
  </si>
  <si>
    <t>BC097B.80.B</t>
  </si>
  <si>
    <t>BOOSTER III 9.7MMx80M BLUE</t>
  </si>
  <si>
    <t>3700288236630</t>
  </si>
  <si>
    <t>BC097B.80.A</t>
  </si>
  <si>
    <t>BOOSTER III 9.7MMx80M ANIS</t>
  </si>
  <si>
    <t>3700288236654</t>
  </si>
  <si>
    <t>BC097B.80SC.A</t>
  </si>
  <si>
    <t>BOOSTER III 9.7MMx80M SC ANIS</t>
  </si>
  <si>
    <t>3700288201362</t>
  </si>
  <si>
    <t>BC097B.200.B</t>
  </si>
  <si>
    <t>BOOSTER III 9.7MMx200M BLUE</t>
  </si>
  <si>
    <t>3700288236364</t>
  </si>
  <si>
    <t>BC097B.200.A</t>
  </si>
  <si>
    <t>BOOSTER III 9.7MMx200M ANIS</t>
  </si>
  <si>
    <t>3700288236388</t>
  </si>
  <si>
    <t>TIGER</t>
  </si>
  <si>
    <t>BC100T.50.G</t>
  </si>
  <si>
    <t>TIGER 10MMx50M GREEN</t>
  </si>
  <si>
    <t>3700288245878</t>
  </si>
  <si>
    <t>BC100T.50.F</t>
  </si>
  <si>
    <t>TIGER 10MMx50M FUCHSIA</t>
  </si>
  <si>
    <t>3700288245861</t>
  </si>
  <si>
    <t>BC100T.60.G</t>
  </si>
  <si>
    <t>TIGER 10MMx60M GREEN</t>
  </si>
  <si>
    <t>3700288245847</t>
  </si>
  <si>
    <t>BC100T.60.F</t>
  </si>
  <si>
    <t>TIGER 10MMx60M FUCHSIA</t>
  </si>
  <si>
    <t>3700288245830</t>
  </si>
  <si>
    <t>BC100T.70.G</t>
  </si>
  <si>
    <t>TIGER 10MMx70M GREEN</t>
  </si>
  <si>
    <t>3700288245816</t>
  </si>
  <si>
    <t>BC100T.70.F</t>
  </si>
  <si>
    <t>TIGER 10MMx70M FUCHSIA</t>
  </si>
  <si>
    <t>3700288245809</t>
  </si>
  <si>
    <t>BC100T.80.G</t>
  </si>
  <si>
    <t>TIGER 10MMx80M GREEN</t>
  </si>
  <si>
    <t>3700288245786</t>
  </si>
  <si>
    <t>BC100T.80.F</t>
  </si>
  <si>
    <t>TIGER 10MMx80M FUCHSIA</t>
  </si>
  <si>
    <t>3700288245779</t>
  </si>
  <si>
    <t>BC100T.200.G</t>
  </si>
  <si>
    <t>TIGER 10MMx200M GREEN</t>
  </si>
  <si>
    <t>3700288245755</t>
  </si>
  <si>
    <t>BC100T.200.F</t>
  </si>
  <si>
    <t>TIGER 10MMx200M FUCHSIA</t>
  </si>
  <si>
    <t>3700288245748</t>
  </si>
  <si>
    <t>TOP GUN II</t>
  </si>
  <si>
    <t>BOTH</t>
  </si>
  <si>
    <t>BC105T.50.G</t>
  </si>
  <si>
    <t>TOP GUN II 10.5MMx50M GREEN</t>
  </si>
  <si>
    <t>3700288248961</t>
  </si>
  <si>
    <t>BC105T.60.G</t>
  </si>
  <si>
    <t>TOP GUN II 10.5MMx60M GREEN</t>
  </si>
  <si>
    <t>3700288248763</t>
  </si>
  <si>
    <t>BC105T.70.G</t>
  </si>
  <si>
    <t>TOP GUN II 10.5MMx70M GREEN</t>
  </si>
  <si>
    <t>3700288248565</t>
  </si>
  <si>
    <t>BC105T.200.G</t>
  </si>
  <si>
    <t>TOP GUN II 10.5MMx200M GREEN</t>
  </si>
  <si>
    <t>3700288248428</t>
  </si>
  <si>
    <t>BC105T.50.B</t>
  </si>
  <si>
    <t>TOP GUN II 10.5MMx50M BLUE</t>
  </si>
  <si>
    <t>3700288248978</t>
  </si>
  <si>
    <t>BC105T.60.B</t>
  </si>
  <si>
    <t>TOP GUN II 10.5MMx60M BLUE</t>
  </si>
  <si>
    <t>3700288248770</t>
  </si>
  <si>
    <t>BC105T.70.B</t>
  </si>
  <si>
    <t>TOP GUN II 10.5MMx70M BLUE</t>
  </si>
  <si>
    <t>3700288248572</t>
  </si>
  <si>
    <t>BC105T.200.B</t>
  </si>
  <si>
    <t>TOP GUN II 10.5MMx200M BLUE</t>
  </si>
  <si>
    <t>3700288248435</t>
  </si>
  <si>
    <t>PRO</t>
  </si>
  <si>
    <t>BC105T.200.BK</t>
  </si>
  <si>
    <t>TOP GUN II 10.5MMx200M BLACK</t>
  </si>
  <si>
    <t>3700288249852</t>
  </si>
  <si>
    <t>APOLLO II</t>
  </si>
  <si>
    <t>BC11A.50.R</t>
  </si>
  <si>
    <t>APOLLO II 11MMx50M RED</t>
  </si>
  <si>
    <t>3700288239235</t>
  </si>
  <si>
    <t>BC11A.60.R</t>
  </si>
  <si>
    <t>APOLLO II 11MMx60M RED</t>
  </si>
  <si>
    <t>3700288239273</t>
  </si>
  <si>
    <t>BC11A.200.R</t>
  </si>
  <si>
    <t>APOLLO II 11MMx200M RED</t>
  </si>
  <si>
    <t>3700288239150</t>
  </si>
  <si>
    <t>BC11A.50.A</t>
  </si>
  <si>
    <t>APOLLO II 11MMx50M ANIS</t>
  </si>
  <si>
    <t>3700288239242</t>
  </si>
  <si>
    <t>BC11A.60.A</t>
  </si>
  <si>
    <t>APOLLO II 11MMx60M ANIS</t>
  </si>
  <si>
    <t>3700288239280</t>
  </si>
  <si>
    <t>BC11A.200.A</t>
  </si>
  <si>
    <t>APOLLO II 11MMx200M ANIS</t>
  </si>
  <si>
    <t>3700288239167</t>
  </si>
  <si>
    <t>ICE LINE</t>
  </si>
  <si>
    <t>BC081I.50.B</t>
  </si>
  <si>
    <t>ICE LINE 8.1MMx50M BLUE</t>
  </si>
  <si>
    <t>3700288263001</t>
  </si>
  <si>
    <t>BC081I.50.F</t>
  </si>
  <si>
    <t>ICE LINE 8.1MMx50M FUCHSIA</t>
  </si>
  <si>
    <t>3700288233134</t>
  </si>
  <si>
    <t>BC081I.502.FB</t>
  </si>
  <si>
    <t>ICE LINE 8.1MM 2x50M FUCHSIA BLUE</t>
  </si>
  <si>
    <t>3700288262998</t>
  </si>
  <si>
    <t>BC081I.60.B</t>
  </si>
  <si>
    <t>ICE LINE 8.1MMx60M BLUE</t>
  </si>
  <si>
    <t>3700288263025</t>
  </si>
  <si>
    <t>BC081I.60.F</t>
  </si>
  <si>
    <t>ICE LINE 8.1MMx60M FUCHSIA</t>
  </si>
  <si>
    <t>3700288233172</t>
  </si>
  <si>
    <t>BC081I.602.FB</t>
  </si>
  <si>
    <t>ICE LINE 8.1MM 2x60M FUCHSIA BLUE</t>
  </si>
  <si>
    <t>3700288263032</t>
  </si>
  <si>
    <t>SUNUP</t>
  </si>
  <si>
    <t>BC084S.502.VO</t>
  </si>
  <si>
    <t>SUNUP 8.4MM 2x50M PURPLE-ORANGE</t>
  </si>
  <si>
    <t>3700288285706</t>
  </si>
  <si>
    <t>BC084S.602.VO</t>
  </si>
  <si>
    <t>SUNUP 8.4MM  2x60M PURPLE-ORANGE</t>
  </si>
  <si>
    <t>3700288285713</t>
  </si>
  <si>
    <t>COBRA II</t>
  </si>
  <si>
    <t>BC086C.50.B</t>
  </si>
  <si>
    <t>COBRA II 8.6MMx50M BLUE</t>
  </si>
  <si>
    <t>3700288247223</t>
  </si>
  <si>
    <t>BC086C.50.O</t>
  </si>
  <si>
    <t>COBRA II 8.6MMx50M ORANGE</t>
  </si>
  <si>
    <t>3700288247247</t>
  </si>
  <si>
    <t>BC086C.50.A</t>
  </si>
  <si>
    <t>COBRA II 8.6MMx50M ANIS</t>
  </si>
  <si>
    <t>3700288247230</t>
  </si>
  <si>
    <t>BC086C.502.BO</t>
  </si>
  <si>
    <t>COBRA II 8.6MM 2x50M BLUE-ORANGE</t>
  </si>
  <si>
    <t>3700288247759</t>
  </si>
  <si>
    <t>BC086C.60.B</t>
  </si>
  <si>
    <t>COBRA II 8.6MMx60M BLUE</t>
  </si>
  <si>
    <t>3700288247148</t>
  </si>
  <si>
    <t>BC086C.60.O</t>
  </si>
  <si>
    <t>COBRA II 8.6MMx60M ORANGE</t>
  </si>
  <si>
    <t>3700288247162</t>
  </si>
  <si>
    <t>BC086C.60.A</t>
  </si>
  <si>
    <t>COBRA II 8.6MMx60M ANIS</t>
  </si>
  <si>
    <t>3700288247155</t>
  </si>
  <si>
    <t>BC086C.602.BO</t>
  </si>
  <si>
    <t>COBRA II 8.6MM 2x60M BLUE-ORANGE</t>
  </si>
  <si>
    <t>3700288247797</t>
  </si>
  <si>
    <t>BC086C.100.GO</t>
  </si>
  <si>
    <t>COBRA II BICOLORE 8.6MMx100M</t>
  </si>
  <si>
    <t>3700288247360</t>
  </si>
  <si>
    <t>BC086C.200.B</t>
  </si>
  <si>
    <t>COBRA II 8.6MMx200M BLUE</t>
  </si>
  <si>
    <t>3700288247025</t>
  </si>
  <si>
    <t>BC086C.200.O</t>
  </si>
  <si>
    <t>COBRA II 8.6MMx200M ORANGE</t>
  </si>
  <si>
    <t>3700288247049</t>
  </si>
  <si>
    <t>BC086C.200.A</t>
  </si>
  <si>
    <t>COBRA II 8.6MMx200M ANIS</t>
  </si>
  <si>
    <t>3700288247032</t>
  </si>
  <si>
    <t>BC085O.50GD.B</t>
  </si>
  <si>
    <t>OPERA 8.5MMx50M GD BLUE</t>
  </si>
  <si>
    <t>3700288259097</t>
  </si>
  <si>
    <t>BC085O.50GD.G</t>
  </si>
  <si>
    <t>OPERA 8.5MMx50M GD GREEN</t>
  </si>
  <si>
    <t>3700288259103</t>
  </si>
  <si>
    <t>BC085O.60GD.B</t>
  </si>
  <si>
    <t>OPERA 8.5MMx60M GD BLUE</t>
  </si>
  <si>
    <t>3700288259134</t>
  </si>
  <si>
    <t>BC085O.60GD.G</t>
  </si>
  <si>
    <t>OPERA 8.5MMx60M GD GREEN</t>
  </si>
  <si>
    <t>3700288259141</t>
  </si>
  <si>
    <t>BC085O.70GD.B</t>
  </si>
  <si>
    <t>OPERA 8.5MMx70M GD BLUE</t>
  </si>
  <si>
    <t>3700288259172</t>
  </si>
  <si>
    <t>BC085O.70GD.G</t>
  </si>
  <si>
    <t>OPERA 8.5MMx70M GD GREEN</t>
  </si>
  <si>
    <t>3700288259189</t>
  </si>
  <si>
    <t>BC085O.80GD.B</t>
  </si>
  <si>
    <t>OPERA 8.5MMx80M GD BLUE</t>
  </si>
  <si>
    <t>3700288259219</t>
  </si>
  <si>
    <t>BC085O.80GD.G</t>
  </si>
  <si>
    <t>OPERA 8.5MMx80M GD GREEN</t>
  </si>
  <si>
    <t>3700288259226</t>
  </si>
  <si>
    <t>BC085O.200GD.B</t>
  </si>
  <si>
    <t>OPERA 8.5MMx200M GD BLUE</t>
  </si>
  <si>
    <t>3700288259059</t>
  </si>
  <si>
    <t>BC085O.200GD.G</t>
  </si>
  <si>
    <t>OPERA 8.5MMx200M GD GREEN</t>
  </si>
  <si>
    <t>3700288259066</t>
  </si>
  <si>
    <t>BC091J.50GD.O</t>
  </si>
  <si>
    <t>JOKER 9.1MMx50M GD ORANGE</t>
  </si>
  <si>
    <t>3700288245649</t>
  </si>
  <si>
    <t>BC091J.50GD.B</t>
  </si>
  <si>
    <t>JOKER 9.1MMx50M GD BLUE</t>
  </si>
  <si>
    <t>3700288263155</t>
  </si>
  <si>
    <t>BC091J.60GD.O</t>
  </si>
  <si>
    <t>JOKER 9.1MMx60M GD ORANGE</t>
  </si>
  <si>
    <t>3700288245625</t>
  </si>
  <si>
    <t>BC091J.60GD.B</t>
  </si>
  <si>
    <t>JOKER 9.1MMx60M GD BLUE</t>
  </si>
  <si>
    <t>3700288263162</t>
  </si>
  <si>
    <t>BC091J.70GD.O</t>
  </si>
  <si>
    <t>JOKER 9.1MMx70M GD ORANGE</t>
  </si>
  <si>
    <t>3700288245601</t>
  </si>
  <si>
    <t>BC091J.70GD.B</t>
  </si>
  <si>
    <t>JOKER 9.1MMx70M GD BLUE</t>
  </si>
  <si>
    <t>3700288263179</t>
  </si>
  <si>
    <t>BC091J.80GD.O</t>
  </si>
  <si>
    <t>JOKER 9.1MMx80M GD ORANGE</t>
  </si>
  <si>
    <t>3700288245588</t>
  </si>
  <si>
    <t>BC091J.80GD.B</t>
  </si>
  <si>
    <t>JOKER 9.1MMx80M GD BLUE</t>
  </si>
  <si>
    <t>3700288263186</t>
  </si>
  <si>
    <t>BC091J.200GD.O</t>
  </si>
  <si>
    <t>JOKER 9.1MMx200M GD ORANGE</t>
  </si>
  <si>
    <t>3700288245564</t>
  </si>
  <si>
    <t>BC091J.200GD.B</t>
  </si>
  <si>
    <t>JOKER 9.1MMx200M GD BLUE</t>
  </si>
  <si>
    <t>3700288263124</t>
  </si>
  <si>
    <t>BC094S.50GD.F</t>
  </si>
  <si>
    <t>STINGER III 9.4MMx50M GD FUCHSIA</t>
  </si>
  <si>
    <t>3700288258328</t>
  </si>
  <si>
    <t>BC094S.60GD.F</t>
  </si>
  <si>
    <t>STINGER III 9.4MMx60M GD FUCHSIA</t>
  </si>
  <si>
    <t>3700288258342</t>
  </si>
  <si>
    <t>BC094S.70GD.F</t>
  </si>
  <si>
    <t>STINGER III 9.4MMx70M GD FUCHSIA</t>
  </si>
  <si>
    <t>3700288258380</t>
  </si>
  <si>
    <t>BC097B.50GD.O</t>
  </si>
  <si>
    <t>BOOSTER III 9.7MMx50M GD ORANGE</t>
  </si>
  <si>
    <t>3700288236791</t>
  </si>
  <si>
    <t>BC097B.60GD.O</t>
  </si>
  <si>
    <t>BOOSTER III 9.7MMx60M GD ORANGE</t>
  </si>
  <si>
    <t>3700288236838</t>
  </si>
  <si>
    <t>BC097B.70GD.O</t>
  </si>
  <si>
    <t>BOOSTER III 9.7MMx70M GD ORANGE</t>
  </si>
  <si>
    <t>3700288236876</t>
  </si>
  <si>
    <t>BC100T.50GD.O</t>
  </si>
  <si>
    <t>TIGER 10MMx50M GD ORANGE</t>
  </si>
  <si>
    <t>3700288246004</t>
  </si>
  <si>
    <t>BC100T.60GD.O</t>
  </si>
  <si>
    <t>TIGER 10MMx60M GD ORANGE</t>
  </si>
  <si>
    <t>3700288245984</t>
  </si>
  <si>
    <t>BC100T.70GD.O</t>
  </si>
  <si>
    <t>TIGER 10MMx70M GD ORANGE</t>
  </si>
  <si>
    <t>3700288245960</t>
  </si>
  <si>
    <t>FLYER</t>
  </si>
  <si>
    <t>BC102F.50.B</t>
  </si>
  <si>
    <t>FLYER 10.2MMx50M BLUE</t>
  </si>
  <si>
    <t>3700288238085</t>
  </si>
  <si>
    <t>BC102F.60.B</t>
  </si>
  <si>
    <t>FLYER 10.2MMx60M BLUE</t>
  </si>
  <si>
    <t>3700288238146</t>
  </si>
  <si>
    <t>BC102F.70.B</t>
  </si>
  <si>
    <t>FLYER 10.2MMx70M BLUE</t>
  </si>
  <si>
    <t>3700288238207</t>
  </si>
  <si>
    <t>BC102F.80.B</t>
  </si>
  <si>
    <t>FLYER 10.2MMx80M BLUE</t>
  </si>
  <si>
    <t>3700288238238</t>
  </si>
  <si>
    <t>BC102F.200.B</t>
  </si>
  <si>
    <t>FLYER 10.2MMx200M BLUE</t>
  </si>
  <si>
    <t>3700288237903</t>
  </si>
  <si>
    <t>BC105T.50GD.B</t>
  </si>
  <si>
    <t>TOP GUN II 10.5MMx50M GD BLUE</t>
  </si>
  <si>
    <t>3700288249005</t>
  </si>
  <si>
    <t>BC105T.60GD.B</t>
  </si>
  <si>
    <t>TOP GUN II 10.5MMx60M GD BLUE</t>
  </si>
  <si>
    <t>3700288248800</t>
  </si>
  <si>
    <t>BC105T.70GD.B</t>
  </si>
  <si>
    <t>TOP GUN II 10.5MMx70M GD BLUE</t>
  </si>
  <si>
    <t>3700288250179</t>
  </si>
  <si>
    <t>BC105T.200GD.B</t>
  </si>
  <si>
    <t>TOP GUN II 10.5MMx200M GD BLUE</t>
  </si>
  <si>
    <t>3700288248466</t>
  </si>
  <si>
    <t>GULLY</t>
  </si>
  <si>
    <t>BC073G.40GD.O</t>
  </si>
  <si>
    <t>GULLY 7.3MMx40M GD ORANGE</t>
  </si>
  <si>
    <t>3700288276179</t>
  </si>
  <si>
    <t>BC073G.40GD.G</t>
  </si>
  <si>
    <t>GULLY 7.3MMx40M GD GREEN</t>
  </si>
  <si>
    <t>3700288276162</t>
  </si>
  <si>
    <t>BC073G.50GD.O</t>
  </si>
  <si>
    <t>GULLY 7.3MMx50M GD ORANGE</t>
  </si>
  <si>
    <t>3700288255013</t>
  </si>
  <si>
    <t>BC073G.50GD.G</t>
  </si>
  <si>
    <t>GULLY 7.3MMx50M GD GREEN</t>
  </si>
  <si>
    <t>3700288255020</t>
  </si>
  <si>
    <t>BC073G.502GD.OG</t>
  </si>
  <si>
    <t>GULLY 7.3MM 2x50M GD</t>
  </si>
  <si>
    <t>3700288254993</t>
  </si>
  <si>
    <t>BC073G.60GD.O</t>
  </si>
  <si>
    <t>GULLY 7.3MMx60M GD ORANGE</t>
  </si>
  <si>
    <t>3700288255051</t>
  </si>
  <si>
    <t>BC073G.60GD.G</t>
  </si>
  <si>
    <t>GULLY 7.3MMx60M GD GREEN</t>
  </si>
  <si>
    <t>3700288255068</t>
  </si>
  <si>
    <t>BC073G.602GD.OG</t>
  </si>
  <si>
    <t>GULLY 7.3MM 2x60M GD</t>
  </si>
  <si>
    <t>3700288255037</t>
  </si>
  <si>
    <t>BC073G.70GD.O</t>
  </si>
  <si>
    <t>GULLY 7.3MMx70M GD ORANGE</t>
  </si>
  <si>
    <t>3700288255099</t>
  </si>
  <si>
    <t>BC073G.70GD.G</t>
  </si>
  <si>
    <t>GULLY 7.3MMx70M GD GREEN</t>
  </si>
  <si>
    <t>3700288255105</t>
  </si>
  <si>
    <t>BC073G.702GD.OG</t>
  </si>
  <si>
    <t>GULLY 7.3MM 2x70M GD</t>
  </si>
  <si>
    <t>3700288255075</t>
  </si>
  <si>
    <t>BC081I.50GD.E</t>
  </si>
  <si>
    <t>ICE LINE 8.1MMx50M GD EMERAUDE</t>
  </si>
  <si>
    <t>3700288246714</t>
  </si>
  <si>
    <t>BC081I.50GD.O</t>
  </si>
  <si>
    <t>ICE LINE 8.1MMx50M GD ORANGE</t>
  </si>
  <si>
    <t>3700288246721</t>
  </si>
  <si>
    <t>BC081I.50GD.A</t>
  </si>
  <si>
    <t>ICE LINE 8.1MMx50M GD ANIS</t>
  </si>
  <si>
    <t>3700288246707</t>
  </si>
  <si>
    <t>BC081I.502GD.AE</t>
  </si>
  <si>
    <t>ICE LINE 8.1MM 2x50M GD ANIS-EMERAUDE</t>
  </si>
  <si>
    <t>3700288246943</t>
  </si>
  <si>
    <t>BC081I.502GD.EO</t>
  </si>
  <si>
    <t>ICE LINE 8.1MM 2x50M GD EMERAUDE-ORANGE</t>
  </si>
  <si>
    <t>3700288246967</t>
  </si>
  <si>
    <t>BC081I.502GD.AO</t>
  </si>
  <si>
    <t>ICE LINE 8.1MM 2x50M GD ANIS-ORANGE</t>
  </si>
  <si>
    <t>3700288246950</t>
  </si>
  <si>
    <t>BC081I.60GD.O</t>
  </si>
  <si>
    <t>ICE LINE 8.1MMx60M GD ORANGE</t>
  </si>
  <si>
    <t>3700288246646</t>
  </si>
  <si>
    <t>BC081I.60GD.E</t>
  </si>
  <si>
    <t>ICE LINE 8.1MMx60M GD EMERAUDE</t>
  </si>
  <si>
    <t>3700288246639</t>
  </si>
  <si>
    <t>BC081I.60GD.A</t>
  </si>
  <si>
    <t>ICE LINE 8.1MMx60M GD ANIS</t>
  </si>
  <si>
    <t>3700288246622</t>
  </si>
  <si>
    <t>BC081I.602GD.AE</t>
  </si>
  <si>
    <t>ICE LINE 8.1MM 2x60M GD ANIS-EMERAUDE</t>
  </si>
  <si>
    <t>3700288246981</t>
  </si>
  <si>
    <t>BC081I.602GD.EO</t>
  </si>
  <si>
    <t>ICE LINE 8.1MM 2x60M GD EMERAUDE-ORANGE</t>
  </si>
  <si>
    <t>3700288247001</t>
  </si>
  <si>
    <t>BC081I.602GD.AO</t>
  </si>
  <si>
    <t>ICE LINE 8.1MM 2x60M GD ANIS-ORANGE</t>
  </si>
  <si>
    <t>3700288246998</t>
  </si>
  <si>
    <t>BC081I.70GD.E</t>
  </si>
  <si>
    <t>ICE LINE 8.1MMx70M GD EMERAUDE</t>
  </si>
  <si>
    <t>3700288246592</t>
  </si>
  <si>
    <t>BC081I.70GD.O</t>
  </si>
  <si>
    <t>ICE LINE 8.1MMx70M GD ORANGE</t>
  </si>
  <si>
    <t>3700288246608</t>
  </si>
  <si>
    <t>BC081I.70GD.A</t>
  </si>
  <si>
    <t>ICE LINE 8.1MMx70M GD ANIS</t>
  </si>
  <si>
    <t>3700288246585</t>
  </si>
  <si>
    <t>BC081I.200GD.E</t>
  </si>
  <si>
    <t>ICE LINE 8.1MMx200M GD EMERAUDE</t>
  </si>
  <si>
    <t>3700288246516</t>
  </si>
  <si>
    <t>BC081I.200GD.O</t>
  </si>
  <si>
    <t>ICE LINE 8.1MMx200M GD ORANGE</t>
  </si>
  <si>
    <t>3700288246523</t>
  </si>
  <si>
    <t>BC081I.200GD.A</t>
  </si>
  <si>
    <t>ICE LINE 8.1MMx200M GD ANIS</t>
  </si>
  <si>
    <t>3700288246509</t>
  </si>
  <si>
    <t>BC086C.50GD.B</t>
  </si>
  <si>
    <t>COBRA II 8.6MMx50M GD BLUE</t>
  </si>
  <si>
    <t>3700288247599</t>
  </si>
  <si>
    <t>BC086C.50GD.F</t>
  </si>
  <si>
    <t>COBRA II 8.6MMx50M GD FUCHSIA</t>
  </si>
  <si>
    <t>3700288233981</t>
  </si>
  <si>
    <t>BC086C.502GD.BF</t>
  </si>
  <si>
    <t>COBRA II 8.6MM 2x50M GD BLUE-FUCHSIA</t>
  </si>
  <si>
    <t>3700288264664</t>
  </si>
  <si>
    <t>BC086C.60GD.B</t>
  </si>
  <si>
    <t>COBRA II 8.6MMx60M GD BLUE</t>
  </si>
  <si>
    <t>3700288247513</t>
  </si>
  <si>
    <t>BC086C.60GD.F</t>
  </si>
  <si>
    <t>COBRA II 8.6MMx60M GD FUCHSIA</t>
  </si>
  <si>
    <t>3700288234049</t>
  </si>
  <si>
    <t>BC086C.602GD.BF</t>
  </si>
  <si>
    <t>COBRA II 8.6MM 2x60M GD BLUE-FUCHSIA</t>
  </si>
  <si>
    <t>3700288264671</t>
  </si>
  <si>
    <t>BC086C.70GD.B</t>
  </si>
  <si>
    <t>COBRA II 8.6MMx70M GD BLUE</t>
  </si>
  <si>
    <t>3700288247476</t>
  </si>
  <si>
    <t>BC086C.70GD.F</t>
  </si>
  <si>
    <t>COBRA II 8.6MMx70M GD FUCHSIA</t>
  </si>
  <si>
    <t>3700288234070</t>
  </si>
  <si>
    <t>BC08R.20GD.Y</t>
  </si>
  <si>
    <t>RANDO 8MMx20M GD YELLOW</t>
  </si>
  <si>
    <t>3700288264268</t>
  </si>
  <si>
    <t>BC08R.20GD.P</t>
  </si>
  <si>
    <t>RANDO 8MMx20M GD PINK</t>
  </si>
  <si>
    <t>3700288262943</t>
  </si>
  <si>
    <t>BC08R.30GD.Y</t>
  </si>
  <si>
    <t>RANDO 8MMx30M GD YELLOW</t>
  </si>
  <si>
    <t>3700288264282</t>
  </si>
  <si>
    <t>BC08R.30GD.P</t>
  </si>
  <si>
    <t>RANDO 8MMx30M GD PINK</t>
  </si>
  <si>
    <t>3700288262981</t>
  </si>
  <si>
    <t>BC08R.48GD.Y</t>
  </si>
  <si>
    <t>RANDO GLACIER 8MMx48M GD YELLOW</t>
  </si>
  <si>
    <t>3700288265579</t>
  </si>
  <si>
    <t>BC08R.48GD.P</t>
  </si>
  <si>
    <t>RANDO GLACIER 8MMx48M GD PINK</t>
  </si>
  <si>
    <t>3700288262967</t>
  </si>
  <si>
    <t>BC08R.200GD.Y</t>
  </si>
  <si>
    <t>RANDO 8MMx200M GD YELLOW</t>
  </si>
  <si>
    <t>3700288264251</t>
  </si>
  <si>
    <t>BC08R.200GD.P</t>
  </si>
  <si>
    <t>RANDO 8MMx200M GD PINK</t>
  </si>
  <si>
    <t>3700288262936</t>
  </si>
  <si>
    <t>AQUALINE</t>
  </si>
  <si>
    <t>BCSC095.100</t>
  </si>
  <si>
    <t>AQUALINE 9.5MMx100M</t>
  </si>
  <si>
    <t>3700288210005</t>
  </si>
  <si>
    <t>BCSC095.200</t>
  </si>
  <si>
    <t>AQUALINE 9.5MMx200M</t>
  </si>
  <si>
    <t>3700288210012</t>
  </si>
  <si>
    <t>AQUARAM</t>
  </si>
  <si>
    <t>BCSC096.40</t>
  </si>
  <si>
    <t>AQUARAM 9.6MMx40M</t>
  </si>
  <si>
    <t>3700288277824</t>
  </si>
  <si>
    <t>BCSC096.60</t>
  </si>
  <si>
    <t>AQUARAM 9.6MMx60M</t>
  </si>
  <si>
    <t>3700288277831</t>
  </si>
  <si>
    <t>BCSC096.200</t>
  </si>
  <si>
    <t>AQUARAM 9.6MMx200M</t>
  </si>
  <si>
    <t>3700288277817</t>
  </si>
  <si>
    <t>PRO CANYON</t>
  </si>
  <si>
    <t>BCSC103.40</t>
  </si>
  <si>
    <t>PRO CANYON 10.3MMx40M</t>
  </si>
  <si>
    <t>3700288245281</t>
  </si>
  <si>
    <t>BCSC103.60</t>
  </si>
  <si>
    <t>PRO CANYON 10.3MMx60M</t>
  </si>
  <si>
    <t>3700288245274</t>
  </si>
  <si>
    <t>BCSC103.100</t>
  </si>
  <si>
    <t>PRO CANYON 10.3MMx100M</t>
  </si>
  <si>
    <t>3700288245250</t>
  </si>
  <si>
    <t>BCSC103.200</t>
  </si>
  <si>
    <t>PRO CANYON 10.3MMx200M</t>
  </si>
  <si>
    <t>3700288245243</t>
  </si>
  <si>
    <t>SPELENIUM</t>
  </si>
  <si>
    <t>BCSP08.200</t>
  </si>
  <si>
    <t>SPELENIUM 8 MM X 200 M</t>
  </si>
  <si>
    <t>3700288283078</t>
  </si>
  <si>
    <t>BCSP085.50</t>
  </si>
  <si>
    <t>SPELENIUM UC 8.5MMx50M</t>
  </si>
  <si>
    <t>3700288232656</t>
  </si>
  <si>
    <t>BCSP085.100</t>
  </si>
  <si>
    <t>SPELENIUM UC 8.5MMx100M</t>
  </si>
  <si>
    <t>3700288219541</t>
  </si>
  <si>
    <t>BCSP085.200.O</t>
  </si>
  <si>
    <t>SPELENIUM UC 8.5MMx200M ORANGE FLUO</t>
  </si>
  <si>
    <t>3700288279378</t>
  </si>
  <si>
    <t>BCSP085.200</t>
  </si>
  <si>
    <t>SPELENIUM UC 8.5MMx200M</t>
  </si>
  <si>
    <t>3700288219558</t>
  </si>
  <si>
    <t>BCSP09.50</t>
  </si>
  <si>
    <t>SPELENIUM 9MMx50M</t>
  </si>
  <si>
    <t>3700288216373</t>
  </si>
  <si>
    <t>BCSP09.100</t>
  </si>
  <si>
    <t>SPELENIUM 9MMx100M</t>
  </si>
  <si>
    <t>3700288208866</t>
  </si>
  <si>
    <t>BCSP09.200</t>
  </si>
  <si>
    <t>SPELENIUM 9MMx200M</t>
  </si>
  <si>
    <t>3700288208873</t>
  </si>
  <si>
    <t>BCSP095.200</t>
  </si>
  <si>
    <t>SPELENIUM GOLD 9.5MMx200M</t>
  </si>
  <si>
    <t>3700288209016</t>
  </si>
  <si>
    <t>BCSP095.100</t>
  </si>
  <si>
    <t>SPELENIUM GOLD 9.5MMx100M</t>
  </si>
  <si>
    <t>3700288209009</t>
  </si>
  <si>
    <t>BCSP095.50</t>
  </si>
  <si>
    <t>SPELENIUM GOLD 9.5MMx50M</t>
  </si>
  <si>
    <t>3700288262523</t>
  </si>
  <si>
    <t>BCSP10.50</t>
  </si>
  <si>
    <t>SPELENIUM 10MMx50M</t>
  </si>
  <si>
    <t>3700288216595</t>
  </si>
  <si>
    <t>BCSP10.100</t>
  </si>
  <si>
    <t>SPELENIUM 10MMx100M</t>
  </si>
  <si>
    <t>3700288208897</t>
  </si>
  <si>
    <t>BCSP10.200</t>
  </si>
  <si>
    <t>SPELENIUM 10MMx200M</t>
  </si>
  <si>
    <t>3700288208903</t>
  </si>
  <si>
    <t>BCSP105.50</t>
  </si>
  <si>
    <t>SPELENIUM 10.5MMx50M</t>
  </si>
  <si>
    <t>3700288216656</t>
  </si>
  <si>
    <t>BCSP105.100</t>
  </si>
  <si>
    <t>SPELENIUM 10.5MMx100M</t>
  </si>
  <si>
    <t>3700288208927</t>
  </si>
  <si>
    <t>BCSP105.200</t>
  </si>
  <si>
    <t>SPELENIUM 10.5MMx200M</t>
  </si>
  <si>
    <t>3700288208934</t>
  </si>
  <si>
    <t>CORDELETTE 2MM</t>
  </si>
  <si>
    <t>SLINGS/CORDS/TAPES</t>
  </si>
  <si>
    <t>BC02.120.P</t>
  </si>
  <si>
    <t>CORDELETTE 2MMx120M PINK</t>
  </si>
  <si>
    <t>3700288263254</t>
  </si>
  <si>
    <t>BC02.120.R</t>
  </si>
  <si>
    <t>CORDELETTE 2MMx120M RED</t>
  </si>
  <si>
    <t>3700288250506</t>
  </si>
  <si>
    <t>BC02.120.V</t>
  </si>
  <si>
    <t>CORDELETTE 2MMx120M VIOLET</t>
  </si>
  <si>
    <t>3700288250513</t>
  </si>
  <si>
    <t>CORDELETTE 3MM</t>
  </si>
  <si>
    <t>BC03.120.B</t>
  </si>
  <si>
    <t>CORDELETTE 3MMx120M BLUE</t>
  </si>
  <si>
    <t>3700288250551</t>
  </si>
  <si>
    <t>BC03.120.O</t>
  </si>
  <si>
    <t>CORDELETTE 3MMx120M ORANGE</t>
  </si>
  <si>
    <t>3700288250544</t>
  </si>
  <si>
    <t>BC03.120.A</t>
  </si>
  <si>
    <t>CORDELETTE 3MMx120M ANIS</t>
  </si>
  <si>
    <t>3700288250568</t>
  </si>
  <si>
    <t>CORDELETTE 4MM</t>
  </si>
  <si>
    <t>BC04.120.S</t>
  </si>
  <si>
    <t>CORDELETTE 4MMx120M SHARK</t>
  </si>
  <si>
    <t>3700288250612</t>
  </si>
  <si>
    <t>BC04.120.Y</t>
  </si>
  <si>
    <t>CORDELETTE 4MMx120M YELLOW</t>
  </si>
  <si>
    <t>3700288250605</t>
  </si>
  <si>
    <t>BC02.10</t>
  </si>
  <si>
    <t>2MM-10 PACKS OF 10M</t>
  </si>
  <si>
    <t>3700288212993</t>
  </si>
  <si>
    <t>BC04.120.P</t>
  </si>
  <si>
    <t>CORDELETTE 4MMx120M PINK</t>
  </si>
  <si>
    <t>3700288263315</t>
  </si>
  <si>
    <t>BC03.10</t>
  </si>
  <si>
    <t>3MM-10 PACKS OF 10M</t>
  </si>
  <si>
    <t>3700288213013</t>
  </si>
  <si>
    <t>CORDELETTE 5MM</t>
  </si>
  <si>
    <t>BC05.120.Y</t>
  </si>
  <si>
    <t>CORDELETTE 5MMx120M YELLOW</t>
  </si>
  <si>
    <t>3700288263339</t>
  </si>
  <si>
    <t>BC04.7</t>
  </si>
  <si>
    <t>4MM-10 PACKS OF 7M</t>
  </si>
  <si>
    <t>3700288213037</t>
  </si>
  <si>
    <t>BC05.120.R</t>
  </si>
  <si>
    <t>CORDELETTE 5MMx120M RED</t>
  </si>
  <si>
    <t>3700288250643</t>
  </si>
  <si>
    <t>BC05.6</t>
  </si>
  <si>
    <t>5MM-10 PACKS OF 6M</t>
  </si>
  <si>
    <t>3700288213044</t>
  </si>
  <si>
    <t>CORDELETTE 6MM</t>
  </si>
  <si>
    <t>BC06.120.B</t>
  </si>
  <si>
    <t>CORDELETTE 6MMx120M BLUE</t>
  </si>
  <si>
    <t>3700288250704</t>
  </si>
  <si>
    <t>BC06.5</t>
  </si>
  <si>
    <t>6MM-10 PACKS OF 5.5M</t>
  </si>
  <si>
    <t>3700288213051</t>
  </si>
  <si>
    <t>BC06.120.O</t>
  </si>
  <si>
    <t>CORDELETTE 6MMx120M ORANGE</t>
  </si>
  <si>
    <t>3700288250698</t>
  </si>
  <si>
    <t>CORDELETTE 7MM</t>
  </si>
  <si>
    <t>BC07.4</t>
  </si>
  <si>
    <t>7MM-10 PACKS OF 4M</t>
  </si>
  <si>
    <t>3700288213068</t>
  </si>
  <si>
    <t>BC07.120.A</t>
  </si>
  <si>
    <t>CORDELETTE 7MMx120M ANIS</t>
  </si>
  <si>
    <t>3700288250742</t>
  </si>
  <si>
    <t>BC07.120.O</t>
  </si>
  <si>
    <t>CORDELETTE 7MMx120M ORANGE</t>
  </si>
  <si>
    <t>3700288263360</t>
  </si>
  <si>
    <t>CORDELETTE 8MM</t>
  </si>
  <si>
    <t>BC08.200.B</t>
  </si>
  <si>
    <t>CORDELETTE 8MMx200M BLUE</t>
  </si>
  <si>
    <t>3700288250780</t>
  </si>
  <si>
    <t>BC08.200.R</t>
  </si>
  <si>
    <t>CORDELETTE 8MMx200M RED</t>
  </si>
  <si>
    <t>3700288250797</t>
  </si>
  <si>
    <t>ARAMIDE 5.5MM</t>
  </si>
  <si>
    <t>BC055K.50.B</t>
  </si>
  <si>
    <t>ARAMIDE 5.5MMx50M BLUE</t>
  </si>
  <si>
    <t>3700288262363</t>
  </si>
  <si>
    <t>BC055K.50.V</t>
  </si>
  <si>
    <t>ARAMIDE 5.5MMx50M VIOLET</t>
  </si>
  <si>
    <t>3700288262387</t>
  </si>
  <si>
    <t>100% DYNEEMA 5MM</t>
  </si>
  <si>
    <t>BC05DYN.50</t>
  </si>
  <si>
    <t>100% DYNEEMA 5MMx50M</t>
  </si>
  <si>
    <t>3700288213211</t>
  </si>
  <si>
    <t>BACK UP LINE 5MM</t>
  </si>
  <si>
    <t>BC05B.30</t>
  </si>
  <si>
    <t>BACK UP LINE 5MMx30M - Until stock runs out</t>
  </si>
  <si>
    <t>3700288275226</t>
  </si>
  <si>
    <t>BC05B.40</t>
  </si>
  <si>
    <t>BACK UP LINE 5MMx40M - Until stock runs out</t>
  </si>
  <si>
    <t>3700288275233</t>
  </si>
  <si>
    <t>BC05B.50</t>
  </si>
  <si>
    <t>BACK UP LINE 5MMx50M - Until stock runs out</t>
  </si>
  <si>
    <t>3700288275240</t>
  </si>
  <si>
    <t>BC05B.60</t>
  </si>
  <si>
    <t>BACK UP LINE 5MMx60M - Until stock runs out</t>
  </si>
  <si>
    <t>3700288275257</t>
  </si>
  <si>
    <t>BC05B.200</t>
  </si>
  <si>
    <t>5mm BACK UP LINE x 200M - Until stock runs out</t>
  </si>
  <si>
    <t>BC05B.30.P</t>
  </si>
  <si>
    <t>BACK UP LINE 5MMx30M PINK - Avail. Feb. 2026</t>
  </si>
  <si>
    <t>3700288286925</t>
  </si>
  <si>
    <t>BC05B.40.P</t>
  </si>
  <si>
    <t>BACK UP LINE 5MMx40M PINK - Avail. Feb. 2026</t>
  </si>
  <si>
    <t>3700288286918</t>
  </si>
  <si>
    <t>BC05B.50.P</t>
  </si>
  <si>
    <t>BACK UP LINE 5MMx50M PINK - Avail. Feb. 2026</t>
  </si>
  <si>
    <t>3700288286901</t>
  </si>
  <si>
    <t>BC05B.60.P</t>
  </si>
  <si>
    <t>BACK UP LINE 5MMx60M PINK - Avail. Feb. 2026</t>
  </si>
  <si>
    <t>3700288286895</t>
  </si>
  <si>
    <t>BC05B.200.P</t>
  </si>
  <si>
    <t>5mm BACK UP LINE x 200M PINK - Avail. Feb. 2026</t>
  </si>
  <si>
    <t>TUBULAR DYNEEMA</t>
  </si>
  <si>
    <t>BSD15.50</t>
  </si>
  <si>
    <t>TAPE DYNEEMA 15MMx50M</t>
  </si>
  <si>
    <t>3700288212467</t>
  </si>
  <si>
    <t>DYNEEMA 5,5MM</t>
  </si>
  <si>
    <t>BC055DYN.50.B</t>
  </si>
  <si>
    <t>DYNEEMA 5.5MMx50M BLUE</t>
  </si>
  <si>
    <t>3700288262240</t>
  </si>
  <si>
    <t>TUBULAR 16MM</t>
  </si>
  <si>
    <t>BSAT16.60.5</t>
  </si>
  <si>
    <t>TUBULAR SLINGS 16MMx60CMx5 GREEN</t>
  </si>
  <si>
    <t>3700288212399</t>
  </si>
  <si>
    <t>BSAT16.120.5</t>
  </si>
  <si>
    <t>TUBULAR SLINGS 16MMx120CMx5 RED</t>
  </si>
  <si>
    <t>3700288212344</t>
  </si>
  <si>
    <t>TUBULAR</t>
  </si>
  <si>
    <t>BST16.100.R</t>
  </si>
  <si>
    <t>TUBULAR TAPE 16MMx100M RED</t>
  </si>
  <si>
    <t>3700288245199</t>
  </si>
  <si>
    <t>BST16.100.G</t>
  </si>
  <si>
    <t>TUBULAR TAPE 16MMx100M GREEN</t>
  </si>
  <si>
    <t>3700288245175</t>
  </si>
  <si>
    <t>BST26.100.B</t>
  </si>
  <si>
    <t>TUBULAR TAPE 26MMx100M BLUE</t>
  </si>
  <si>
    <t>3700288234964</t>
  </si>
  <si>
    <t>BST26.100.R</t>
  </si>
  <si>
    <t>TUBULAR TAPE 26MMx100M RED</t>
  </si>
  <si>
    <t>3700288235008</t>
  </si>
  <si>
    <t>BST26.100.BK</t>
  </si>
  <si>
    <t>TUBULAR TAPE 26MMx100M BLACK</t>
  </si>
  <si>
    <t>3700288234988</t>
  </si>
  <si>
    <t>FLAT TAPE</t>
  </si>
  <si>
    <t>BSP18.100.B</t>
  </si>
  <si>
    <t>FLAT TAPE 18MMx100M BLUE</t>
  </si>
  <si>
    <t>3700288235268</t>
  </si>
  <si>
    <t>BSP18.100.GY</t>
  </si>
  <si>
    <t>FLAT TAPE 18MMx100M GREY</t>
  </si>
  <si>
    <t>3700288235084</t>
  </si>
  <si>
    <t>BSP18.100.O</t>
  </si>
  <si>
    <t>FLAT TAPE 18MMx100M ORANGE</t>
  </si>
  <si>
    <t>3700288235060</t>
  </si>
  <si>
    <t>BSP18.100.R</t>
  </si>
  <si>
    <t>FLAT TAPE 18MMx100M RED</t>
  </si>
  <si>
    <t>3700288235046</t>
  </si>
  <si>
    <t>BSP18.100.BK</t>
  </si>
  <si>
    <t>FLAT TAPE 18MMx100M BLACK</t>
  </si>
  <si>
    <t>3700288235022</t>
  </si>
  <si>
    <t>BSP26UNI.100.BK</t>
  </si>
  <si>
    <t>FLAT TAPE UNIE 26MMx100M BLACK</t>
  </si>
  <si>
    <t>3700288235152</t>
  </si>
  <si>
    <t>BSP26UNI.100.F</t>
  </si>
  <si>
    <t>FLAT TAPE UNIE 26MMx100M FUCHSIA</t>
  </si>
  <si>
    <t>3700288235121</t>
  </si>
  <si>
    <t>BSP26UNI.100.Y</t>
  </si>
  <si>
    <t>FLAT TAPE UNIE 26MMx100M YELLOW</t>
  </si>
  <si>
    <t>3700288235145</t>
  </si>
  <si>
    <t>BSP26UNI.100.G</t>
  </si>
  <si>
    <t>FLAT TAPE UNIE 26MMx100M GREEN</t>
  </si>
  <si>
    <t>3700288235169</t>
  </si>
  <si>
    <t>BSP45.100</t>
  </si>
  <si>
    <t>FLAT TAPE 45MMx100M</t>
  </si>
  <si>
    <t>3700288212535</t>
  </si>
  <si>
    <t>FLAT  SLINGS</t>
  </si>
  <si>
    <t>BSA18.30.5</t>
  </si>
  <si>
    <t>FLAT SLINGS 18MMx30CMx5 BLUE</t>
  </si>
  <si>
    <t>3700288212252</t>
  </si>
  <si>
    <t>BSA18.30.5.BK</t>
  </si>
  <si>
    <t>FLAT SLINGS 18MMx30CMx5 BLACK</t>
  </si>
  <si>
    <t>3700288249623</t>
  </si>
  <si>
    <t>BSA18.40.5</t>
  </si>
  <si>
    <t>FLAT SLINGS 18MMx40CMx5 ORANGE</t>
  </si>
  <si>
    <t>3700288212269</t>
  </si>
  <si>
    <t>BSA18.40.5.BK</t>
  </si>
  <si>
    <t>FLAT SLINGS 18MMx40CMx5 BLACK</t>
  </si>
  <si>
    <t>3700288249630</t>
  </si>
  <si>
    <t>BSA18.50.5</t>
  </si>
  <si>
    <t>FLAT SLINGS 18MMx50CMx5 GREY</t>
  </si>
  <si>
    <t>3700288212276</t>
  </si>
  <si>
    <t>BSA18.50.5.BK</t>
  </si>
  <si>
    <t>FLAT SLINGS 18MMx50CMx5 BLACK</t>
  </si>
  <si>
    <t>3700288249647</t>
  </si>
  <si>
    <t>BSA18.60.5</t>
  </si>
  <si>
    <t>FLAT SLINGS 18MMx60CM x5 RED</t>
  </si>
  <si>
    <t>3700288212283</t>
  </si>
  <si>
    <t>BSA18.60.5.BK</t>
  </si>
  <si>
    <t>FLAT SLINGS 18MMx60CMx5 BLACK</t>
  </si>
  <si>
    <t>3700288249654</t>
  </si>
  <si>
    <t>BSA18.80.5</t>
  </si>
  <si>
    <t>FLAT SLINGS 18MMx80CM x5 BLUE</t>
  </si>
  <si>
    <t>3700288219916</t>
  </si>
  <si>
    <t>BSA18.80.5.BK</t>
  </si>
  <si>
    <t>FLAT SLINGS 18MMx80CMx5 BLACK</t>
  </si>
  <si>
    <t>3700288249661</t>
  </si>
  <si>
    <t>BSA18.100.5</t>
  </si>
  <si>
    <t>FLAT SLINGS 18MMx100CMx5 GREY</t>
  </si>
  <si>
    <t>3700288212061</t>
  </si>
  <si>
    <t>BSA18.100.5.BK</t>
  </si>
  <si>
    <t>FLAT SLINGS 18MMx100CMx5 BLACK</t>
  </si>
  <si>
    <t>3700288249678</t>
  </si>
  <si>
    <t>BSA18.120.5</t>
  </si>
  <si>
    <t>FLAT SLINGS 18MMx120CMx5 ORANGE</t>
  </si>
  <si>
    <t>3700288212078</t>
  </si>
  <si>
    <t>BSA18.120.5.BK</t>
  </si>
  <si>
    <t>FLAT SLINGS 18MMx120CMx5 BLACK</t>
  </si>
  <si>
    <t>3700288249685</t>
  </si>
  <si>
    <t>BSA18.150.5</t>
  </si>
  <si>
    <t>FLAT SLINGS 18MMx150CMx5 RED</t>
  </si>
  <si>
    <t>3700288212092</t>
  </si>
  <si>
    <t>BSA18.150.5.BK</t>
  </si>
  <si>
    <t>FLAT SLINGS 18MMx150CMx5 BLACK</t>
  </si>
  <si>
    <t>3700288249692</t>
  </si>
  <si>
    <t>BSA18.175.5</t>
  </si>
  <si>
    <t>FLAT SLINGS 18MMx175CMx5 BLUE</t>
  </si>
  <si>
    <t>3700288212108</t>
  </si>
  <si>
    <t>BSA18.175.5.BK</t>
  </si>
  <si>
    <t>FLAT SLINGS 18MMx175CMx5 BLACK</t>
  </si>
  <si>
    <t>3700288249708</t>
  </si>
  <si>
    <t>TUBULAR 26MM</t>
  </si>
  <si>
    <t>BSAT26.60.5</t>
  </si>
  <si>
    <t>TUBULAR SLINGS 26MMx60CMx5</t>
  </si>
  <si>
    <t>3700288212382</t>
  </si>
  <si>
    <t>BSAT26.120.5</t>
  </si>
  <si>
    <t>TUBULAR SLINGS 26MMx120CMx5</t>
  </si>
  <si>
    <t>3700288212368</t>
  </si>
  <si>
    <t>BSA26.100.5</t>
  </si>
  <si>
    <t>FLAT SLINGS 26MMx100CMx5</t>
  </si>
  <si>
    <t>3700288212146</t>
  </si>
  <si>
    <t>BSA26.120.5</t>
  </si>
  <si>
    <t>FLAT SLINGS 26MMx120CMx5</t>
  </si>
  <si>
    <t>3700288212160</t>
  </si>
  <si>
    <t>BSA26.150.5</t>
  </si>
  <si>
    <t>FLAT SLINGS 26MMx150CMx5</t>
  </si>
  <si>
    <t>3700288213396</t>
  </si>
  <si>
    <t>BSA26.175.5</t>
  </si>
  <si>
    <t>FLAT SLINGS 26MMx175CMx5</t>
  </si>
  <si>
    <t>3700288212184</t>
  </si>
  <si>
    <t>BSA30.100.5</t>
  </si>
  <si>
    <t>FLAT SLINGS 30MMx100CMx5</t>
  </si>
  <si>
    <t>3700288212207</t>
  </si>
  <si>
    <t>BSA30.120.5</t>
  </si>
  <si>
    <t>FLAT SLINGS 30MMx120CMx5</t>
  </si>
  <si>
    <t>3700288212221</t>
  </si>
  <si>
    <t>BSA30.150.5</t>
  </si>
  <si>
    <t>FLAT SLINGS 30MMx150CMx5</t>
  </si>
  <si>
    <t>3700288213631</t>
  </si>
  <si>
    <t>BSA30.175.5</t>
  </si>
  <si>
    <t>FLAT SLINGS 30MMx175CMx5</t>
  </si>
  <si>
    <t>3700288212245</t>
  </si>
  <si>
    <t>AIRLOOP 6MM</t>
  </si>
  <si>
    <t>BSAP06.120.5</t>
  </si>
  <si>
    <t>AIRLOOP 6MMx120CMx5 BLUE</t>
  </si>
  <si>
    <t>3700288286871</t>
  </si>
  <si>
    <t>TBC</t>
  </si>
  <si>
    <t>BSAP06.60.5</t>
  </si>
  <si>
    <t>AIRLOOP 6MMx60CMx5 RED</t>
  </si>
  <si>
    <t>3700288290571</t>
  </si>
  <si>
    <t>DYNEEMA 10MM</t>
  </si>
  <si>
    <t>BSAD10.60.5</t>
  </si>
  <si>
    <t>DYNEEMA SLINGS 10MMx60CMx5 GREY</t>
  </si>
  <si>
    <t>3700288217752</t>
  </si>
  <si>
    <t>BSAD10.120.5</t>
  </si>
  <si>
    <t>DYNEEMA SLINGS 10MMx120CMx5 VIOLET</t>
  </si>
  <si>
    <t>3700288217738</t>
  </si>
  <si>
    <t>BSAD10.180.5</t>
  </si>
  <si>
    <t>DYNEEMA SLINGS 10MMx180CMx5 RED</t>
  </si>
  <si>
    <t>3700288245069</t>
  </si>
  <si>
    <t>BSAD10.240.5</t>
  </si>
  <si>
    <t>DYNEEMA SLINGS 10MMx240CMx5 BLUE</t>
  </si>
  <si>
    <t>3700288245076</t>
  </si>
  <si>
    <t>EXPRESS SLINGS</t>
  </si>
  <si>
    <t>BSEB10.10</t>
  </si>
  <si>
    <t>TAPE EXPRESS BASIC 10CMx10 NOIR</t>
  </si>
  <si>
    <t>3700288212443</t>
  </si>
  <si>
    <t>JAMMY</t>
  </si>
  <si>
    <t>BLJ.35</t>
  </si>
  <si>
    <t>JAMMY 35CM</t>
  </si>
  <si>
    <t>3700288272850</t>
  </si>
  <si>
    <t>BLJ.50</t>
  </si>
  <si>
    <t>JAMMY 50CM</t>
  </si>
  <si>
    <t>3700288271778</t>
  </si>
  <si>
    <t>BLJ.60</t>
  </si>
  <si>
    <t>JAMMY 60CM</t>
  </si>
  <si>
    <t>3700288271785</t>
  </si>
  <si>
    <t>DYNACONNEXION</t>
  </si>
  <si>
    <t>BLDCO.40.80</t>
  </si>
  <si>
    <t>DYNACONNEXION 40-80CM</t>
  </si>
  <si>
    <t>3700288217769</t>
  </si>
  <si>
    <t>DYNACLIP</t>
  </si>
  <si>
    <t>BLDC.40</t>
  </si>
  <si>
    <t>DYNACLIP 40 CM</t>
  </si>
  <si>
    <t>3700288215888</t>
  </si>
  <si>
    <t>BLDC.50</t>
  </si>
  <si>
    <t>DYNACLIP 50 CM</t>
  </si>
  <si>
    <t>3700288255655</t>
  </si>
  <si>
    <t>BLDC.75</t>
  </si>
  <si>
    <t>DYNACLIP 75 CM</t>
  </si>
  <si>
    <t>3700288215895</t>
  </si>
  <si>
    <t>DYNAPARK</t>
  </si>
  <si>
    <t>BLDPARK.80.80</t>
  </si>
  <si>
    <t>DYNAPARK 80CM x 80CM</t>
  </si>
  <si>
    <t>3700288215918</t>
  </si>
  <si>
    <t>BLDDC.40.75</t>
  </si>
  <si>
    <t>DYNADOUBLECLIP 40-75 CM</t>
  </si>
  <si>
    <t>3700288215901</t>
  </si>
  <si>
    <t>EXPRESSO</t>
  </si>
  <si>
    <t>BLEX</t>
  </si>
  <si>
    <t>3700288282699</t>
  </si>
  <si>
    <t>EXPRESSO FIT</t>
  </si>
  <si>
    <t>BLEXF.BP</t>
  </si>
  <si>
    <t>EXPRESSO FIT MATT BLUE</t>
  </si>
  <si>
    <t>3700288282705</t>
  </si>
  <si>
    <t>BLEXF.SP</t>
  </si>
  <si>
    <t>EXPRESSO FIT MATT STONE</t>
  </si>
  <si>
    <t>3700288286017</t>
  </si>
  <si>
    <t>BLEXF.GP</t>
  </si>
  <si>
    <t>EXPRESSO FIT MATT GREEN</t>
  </si>
  <si>
    <t>3700288286024</t>
  </si>
  <si>
    <t>BLEXF.PP</t>
  </si>
  <si>
    <t>EXPRESSO FIT MATT PINK</t>
  </si>
  <si>
    <t>3700288286031</t>
  </si>
  <si>
    <t>DYNALOOP</t>
  </si>
  <si>
    <t>BLDL.60</t>
  </si>
  <si>
    <t>DYNALOOP 60 CM - YELLOW</t>
  </si>
  <si>
    <t>3700288264350</t>
  </si>
  <si>
    <t>BLDL.120</t>
  </si>
  <si>
    <t>DYNALOOP 120 CM - BLUE</t>
  </si>
  <si>
    <t>3700288264336</t>
  </si>
  <si>
    <t>BLDL.150</t>
  </si>
  <si>
    <t>DYNALOOP 150 CM - PINK</t>
  </si>
  <si>
    <t>3700288264343</t>
  </si>
  <si>
    <t>NEXUS</t>
  </si>
  <si>
    <t>BLNI.60</t>
  </si>
  <si>
    <t>NEXUS 60CM</t>
  </si>
  <si>
    <t>3700288276650</t>
  </si>
  <si>
    <t>NEXUS V</t>
  </si>
  <si>
    <t>BLNV.80</t>
  </si>
  <si>
    <t>NEXUS V 2x80CM</t>
  </si>
  <si>
    <t>3700288276643</t>
  </si>
  <si>
    <t>PINCH</t>
  </si>
  <si>
    <t>BLP</t>
  </si>
  <si>
    <t>PINCH (20 pièces)</t>
  </si>
  <si>
    <t>3700288216021</t>
  </si>
  <si>
    <t>BE QUICK</t>
  </si>
  <si>
    <t>METAL DEVICES</t>
  </si>
  <si>
    <t>BMCLBQ.B</t>
  </si>
  <si>
    <t>BE QUICK BLUE - until stock runs out</t>
  </si>
  <si>
    <t>3700288277596</t>
  </si>
  <si>
    <t>BMCLBQ.O</t>
  </si>
  <si>
    <t>BE QUICK ORANGE - until stock runs out</t>
  </si>
  <si>
    <t>3700288277619</t>
  </si>
  <si>
    <t>BMCLBQ.G</t>
  </si>
  <si>
    <t>BE QUICK GREEN - until stock runs out</t>
  </si>
  <si>
    <t>3700288277602</t>
  </si>
  <si>
    <t>BMCLBQ.GP</t>
  </si>
  <si>
    <t>BE QUICK MATT GREEN</t>
  </si>
  <si>
    <t>3700288290007</t>
  </si>
  <si>
    <t>BMCLBQ.PP</t>
  </si>
  <si>
    <t>BE QUICK MATT PINK</t>
  </si>
  <si>
    <t>3700288290014</t>
  </si>
  <si>
    <t>BE SAFE</t>
  </si>
  <si>
    <t>BMCLBS.B</t>
  </si>
  <si>
    <t>BE SAFE SCREW BLUE - until stock runs out</t>
  </si>
  <si>
    <t>3700288256171</t>
  </si>
  <si>
    <t>BMCLBS.G</t>
  </si>
  <si>
    <t>BE SAFE SCREW GREEN - until stock runs out</t>
  </si>
  <si>
    <t>3700288256195</t>
  </si>
  <si>
    <t>BMCLBS.O</t>
  </si>
  <si>
    <t>BE SAFE SCREW ORANGE - until stock runs out</t>
  </si>
  <si>
    <t>3700288271426</t>
  </si>
  <si>
    <t>BMCLBS.F</t>
  </si>
  <si>
    <t>BE SAFE SCREW FUSCHIA - until stock runs out</t>
  </si>
  <si>
    <t>3700288256188</t>
  </si>
  <si>
    <t>BMCLBS.GP</t>
  </si>
  <si>
    <t>BE SAFE SCREW MATT GREEN</t>
  </si>
  <si>
    <t>3700288284617</t>
  </si>
  <si>
    <t>BMCLBS.PP</t>
  </si>
  <si>
    <t>BE SAFE SCREW MATT PINK</t>
  </si>
  <si>
    <t>3700288284624</t>
  </si>
  <si>
    <t>ORIENT EXPRESS</t>
  </si>
  <si>
    <t>BMCLOE.B</t>
  </si>
  <si>
    <t>CONNECTOR ORIENT EXPRESS BLUE - until stock runs out</t>
  </si>
  <si>
    <t>3700288279712</t>
  </si>
  <si>
    <t>BMCLOE.G</t>
  </si>
  <si>
    <t>CONNECTOR ORIENT EXPRESS GREEN - until stock runs out</t>
  </si>
  <si>
    <t>3700288279705</t>
  </si>
  <si>
    <t>BMCLOE.GP</t>
  </si>
  <si>
    <t>CONNECTOR ORIENT EXPRESS MATT GREEN</t>
  </si>
  <si>
    <t>3700288284600</t>
  </si>
  <si>
    <t>BMCLOE.PP</t>
  </si>
  <si>
    <t>CONNECTOR ORIENT EXPRESS MATT PINK</t>
  </si>
  <si>
    <t>3700288284594</t>
  </si>
  <si>
    <t>BMCLOE2.BP</t>
  </si>
  <si>
    <t>CONNECTOR ORIENT EXPRESS BI MATIC MATT BLUE</t>
  </si>
  <si>
    <t>3700288286406</t>
  </si>
  <si>
    <t>BMCLOE2.SP</t>
  </si>
  <si>
    <t>CONNECTOR ORIENT EXPRESS BI MATIC MATT STONE</t>
  </si>
  <si>
    <t>3700288286390</t>
  </si>
  <si>
    <t>BE LOCK</t>
  </si>
  <si>
    <t>BMCLBL</t>
  </si>
  <si>
    <t>BE LOCK A VIS - until stock runs out</t>
  </si>
  <si>
    <t>3700288255471</t>
  </si>
  <si>
    <t>BMCLBL.BK</t>
  </si>
  <si>
    <t>BE LOCK A VIS BLACK</t>
  </si>
  <si>
    <t>3700288276155</t>
  </si>
  <si>
    <t>BMCLBL.GYP</t>
  </si>
  <si>
    <t>BE LOCK A VIS MATT GREY</t>
  </si>
  <si>
    <t>3700288290144</t>
  </si>
  <si>
    <t>BMCLBL3</t>
  </si>
  <si>
    <t>BE LOCK 3-MATIC - until stock runs out</t>
  </si>
  <si>
    <t>3700288255488</t>
  </si>
  <si>
    <t>BMCLBL3.GYP</t>
  </si>
  <si>
    <t>BE LOCK 3-MATIC MATT GREY</t>
  </si>
  <si>
    <t>3700288290151</t>
  </si>
  <si>
    <t>BE LINK</t>
  </si>
  <si>
    <t>BMCLBLN</t>
  </si>
  <si>
    <t>BE LINK A VIS - until stock runs out</t>
  </si>
  <si>
    <t>3700288255464</t>
  </si>
  <si>
    <t>BMCLBLN.GYP</t>
  </si>
  <si>
    <t>BE LINK A VIS MATT GREY</t>
  </si>
  <si>
    <t>3700288290168</t>
  </si>
  <si>
    <t>BMCLBLN2.GYP</t>
  </si>
  <si>
    <t>BE LINK BI MATIC MATT GREY</t>
  </si>
  <si>
    <t>3700288290175</t>
  </si>
  <si>
    <t>BMCLBLN3</t>
  </si>
  <si>
    <t>BE LINK 3-MATIC - until stock runs out</t>
  </si>
  <si>
    <t>3700288258601</t>
  </si>
  <si>
    <t>BMCLBLN3.GYP</t>
  </si>
  <si>
    <t>BE LINK 3-MATIC MATT GREY</t>
  </si>
  <si>
    <t>3700288290182</t>
  </si>
  <si>
    <t>STARGATE</t>
  </si>
  <si>
    <t>BMCSG</t>
  </si>
  <si>
    <t>STARGATE - until stock runs out</t>
  </si>
  <si>
    <t>3700288281449</t>
  </si>
  <si>
    <t>BMCSG.SP</t>
  </si>
  <si>
    <t>STARGATE MATT STONE</t>
  </si>
  <si>
    <t>3700288290199</t>
  </si>
  <si>
    <t>BE ONE</t>
  </si>
  <si>
    <t>BMCPBO</t>
  </si>
  <si>
    <t>3700288257956</t>
  </si>
  <si>
    <t>BMCLBO.F</t>
  </si>
  <si>
    <t>BE ONE SCREW FUCHSIA - until stock runs out</t>
  </si>
  <si>
    <t>3700288255440</t>
  </si>
  <si>
    <t>BMCLBO.O</t>
  </si>
  <si>
    <t>BE ONE SCREW ORANGE - until stock runs out</t>
  </si>
  <si>
    <t>3700288271419</t>
  </si>
  <si>
    <t>BMCLBO.BP</t>
  </si>
  <si>
    <t>BE ONE SCREW MATT BLUE</t>
  </si>
  <si>
    <t>3700288286475</t>
  </si>
  <si>
    <t>BMCLBO.SP</t>
  </si>
  <si>
    <t>BE ONE SCREW MATT STONE</t>
  </si>
  <si>
    <t>3700288286482</t>
  </si>
  <si>
    <t>BE SMITH CAPTIVE</t>
  </si>
  <si>
    <t>BMCPBSC</t>
  </si>
  <si>
    <t>3700288269768</t>
  </si>
  <si>
    <t>PULP QUICKDRAW</t>
  </si>
  <si>
    <t>BMQP</t>
  </si>
  <si>
    <t>PULP QUICKDRAW 11CM ORANGE - until stock runs out</t>
  </si>
  <si>
    <t>3700288271501</t>
  </si>
  <si>
    <t>BMQP.PP</t>
  </si>
  <si>
    <t>PULP QUICKDRAW 11CM MATT PINK</t>
  </si>
  <si>
    <t>3700288290076</t>
  </si>
  <si>
    <t>BMQP.5.PP</t>
  </si>
  <si>
    <t>PULP QUICKDRAW 11CMx5 MATT PINK</t>
  </si>
  <si>
    <t>3700288290083</t>
  </si>
  <si>
    <t>ZEST QUICKDRAW</t>
  </si>
  <si>
    <t>BMQZ</t>
  </si>
  <si>
    <t>ZEST QUICKDRAW 11CM GREEN - until stock runs out</t>
  </si>
  <si>
    <t>3700288271525</t>
  </si>
  <si>
    <t>BMQZ.5</t>
  </si>
  <si>
    <t>ZEST QUICKDRAW 11CMx5 GREEN - until stock runs out</t>
  </si>
  <si>
    <t>3700288277916</t>
  </si>
  <si>
    <t>BMQZ.17</t>
  </si>
  <si>
    <t>ZEST QUICKDRAW 17CM BLUE - until stock runs out</t>
  </si>
  <si>
    <t>3700288271532</t>
  </si>
  <si>
    <t>BMQZ.GP</t>
  </si>
  <si>
    <t>ZEST QUICKDRAW 11CM MATT GREEN</t>
  </si>
  <si>
    <t>3700288290090</t>
  </si>
  <si>
    <t>BMQZ.5.GP</t>
  </si>
  <si>
    <t>ZEST QUICKDRAW 11CMx5 MATT GREEN</t>
  </si>
  <si>
    <t>3700288290113</t>
  </si>
  <si>
    <t>BMQZ.17.BP</t>
  </si>
  <si>
    <t>ZEST QUICKDRAW 17CM MATT BLUE</t>
  </si>
  <si>
    <t>3700288290106</t>
  </si>
  <si>
    <t>BE FREE</t>
  </si>
  <si>
    <t>BMQBF.12.B</t>
  </si>
  <si>
    <t>BE FREE 12CM BLUE</t>
  </si>
  <si>
    <t>3700288290564</t>
  </si>
  <si>
    <t>BMQBF.12.6.B</t>
  </si>
  <si>
    <t>BE FREE 12CMx6 BLUE</t>
  </si>
  <si>
    <t>3700288290649</t>
  </si>
  <si>
    <t>BMQBF.17.B</t>
  </si>
  <si>
    <t>BE FREE 17CM BLUE</t>
  </si>
  <si>
    <t>3700288290625</t>
  </si>
  <si>
    <t>BMQBF.17.6.B</t>
  </si>
  <si>
    <t>BE FREE 17CMx6 BLUE</t>
  </si>
  <si>
    <t>3700288290632</t>
  </si>
  <si>
    <t>BE INDOOR</t>
  </si>
  <si>
    <t>BMQBI.15.20</t>
  </si>
  <si>
    <t>BE INDOOR 15CMx20</t>
  </si>
  <si>
    <t>3700288260062</t>
  </si>
  <si>
    <t>BMQBI.15.5</t>
  </si>
  <si>
    <t>BE INDOOR 15CMx5</t>
  </si>
  <si>
    <t>3700288261045</t>
  </si>
  <si>
    <t>BMQBI.60.5</t>
  </si>
  <si>
    <t>BE INDOOR 60CMx5</t>
  </si>
  <si>
    <t>3700288260086</t>
  </si>
  <si>
    <t>BE SMITH</t>
  </si>
  <si>
    <t>BMQBSC.15.5</t>
  </si>
  <si>
    <t>BE SMITH CAPTIVE 15CMx5</t>
  </si>
  <si>
    <t>3700288264459</t>
  </si>
  <si>
    <t>BMQBSC.15.20</t>
  </si>
  <si>
    <t>BE SMITH CAPTIVE 15CMx20</t>
  </si>
  <si>
    <t>3700288264466</t>
  </si>
  <si>
    <t>AIR FORCE 1</t>
  </si>
  <si>
    <t>BMDAF1.O</t>
  </si>
  <si>
    <t>AIR FORCE 1 ORANGE - until stock runs out</t>
  </si>
  <si>
    <t>3700288271389</t>
  </si>
  <si>
    <t>BMDAF1.F</t>
  </si>
  <si>
    <t>AIR FORCE 1 FUCHSIA - until stock runs out</t>
  </si>
  <si>
    <t>3700288255556</t>
  </si>
  <si>
    <t>BMDAF1.GP</t>
  </si>
  <si>
    <t>AIR FORCE 1 MATT GREEN</t>
  </si>
  <si>
    <t>3700288009883</t>
  </si>
  <si>
    <t>BMDAF1.PP</t>
  </si>
  <si>
    <t>AIR FORCE 1 MATT PINK</t>
  </si>
  <si>
    <t>3700288009890</t>
  </si>
  <si>
    <t>AIR FORCE 2</t>
  </si>
  <si>
    <t>BMDAF2.O</t>
  </si>
  <si>
    <t>AIR FORCE 2 ORANGE - discountinued</t>
  </si>
  <si>
    <t>3700288271396</t>
  </si>
  <si>
    <t>BMDAF2.B</t>
  </si>
  <si>
    <t>AIR FORCE 2 BLUE - discountinued</t>
  </si>
  <si>
    <t>3700288255563</t>
  </si>
  <si>
    <t>AIR FORCE 3</t>
  </si>
  <si>
    <t>BMDAF3.G</t>
  </si>
  <si>
    <t>AIR FORCE 3 GREEN- until stock runs out</t>
  </si>
  <si>
    <t>3700288255570</t>
  </si>
  <si>
    <t>BMDAF3.B</t>
  </si>
  <si>
    <t>AIR FORCE 3 BLUE- until stock runs out</t>
  </si>
  <si>
    <t>3700288271402</t>
  </si>
  <si>
    <t>BMDAF3.BP</t>
  </si>
  <si>
    <t>AIR FORCE 3 MATT BLUE</t>
  </si>
  <si>
    <t>3700288284563</t>
  </si>
  <si>
    <t>BMDAF3.SP</t>
  </si>
  <si>
    <t>AIR FORCE 3 MATT STONE</t>
  </si>
  <si>
    <t>3700288284570</t>
  </si>
  <si>
    <t>AIR FORCE 8</t>
  </si>
  <si>
    <t>BMDAF8.GYP</t>
  </si>
  <si>
    <t>AIR FORCE 8 - MATT GREY</t>
  </si>
  <si>
    <t>3700288290205</t>
  </si>
  <si>
    <t>BIRDIE</t>
  </si>
  <si>
    <t>BMDAB.BP</t>
  </si>
  <si>
    <t>BIRDIE MATT BLUE</t>
  </si>
  <si>
    <t>3700288285423</t>
  </si>
  <si>
    <t>BMDAB.SP</t>
  </si>
  <si>
    <t>BIRDIE MATT STONE</t>
  </si>
  <si>
    <t>3700288285430</t>
  </si>
  <si>
    <t>BMDAB.GP</t>
  </si>
  <si>
    <t>BIRDIE MATT GREEN</t>
  </si>
  <si>
    <t>3700288285447</t>
  </si>
  <si>
    <t>BMDAB.PP</t>
  </si>
  <si>
    <t>BIRDIE MATT PINK</t>
  </si>
  <si>
    <t>3700288285454</t>
  </si>
  <si>
    <t>SAFE TUBE</t>
  </si>
  <si>
    <t>BMST.S</t>
  </si>
  <si>
    <t>SAFE TUBE SAND</t>
  </si>
  <si>
    <t>ELLIPSE XT</t>
  </si>
  <si>
    <t>HARNESSES</t>
  </si>
  <si>
    <t>BHEXT.1</t>
  </si>
  <si>
    <t>ELLIPSE XT - SIZE 1 - discountinued</t>
  </si>
  <si>
    <t>3700288271754</t>
  </si>
  <si>
    <t>BHEXT.2</t>
  </si>
  <si>
    <t>ELLIPSE XT - SIZE 2 - discountinued</t>
  </si>
  <si>
    <t>3700288271921</t>
  </si>
  <si>
    <t>GHOST</t>
  </si>
  <si>
    <t>BHG.S</t>
  </si>
  <si>
    <t>GHOST - SIZE S - until stock runs out</t>
  </si>
  <si>
    <t>3700288275189</t>
  </si>
  <si>
    <t>BHG.M</t>
  </si>
  <si>
    <t>GHOST - SIZE M - until stock runs out</t>
  </si>
  <si>
    <t>3700288275172</t>
  </si>
  <si>
    <t>BHG.L</t>
  </si>
  <si>
    <t>GHOST - SIZE L - until stock runs out</t>
  </si>
  <si>
    <t>3700288275165</t>
  </si>
  <si>
    <t>BHG.B.L</t>
  </si>
  <si>
    <t>GHOST NAVY - SIZE L - Avail. Feb. 2026</t>
  </si>
  <si>
    <t>3700288290267</t>
  </si>
  <si>
    <t>BHG.B.M</t>
  </si>
  <si>
    <t>GHOST NAVY - SIZE M- Avail. Feb. 2026</t>
  </si>
  <si>
    <t>3700288290274</t>
  </si>
  <si>
    <t>BHG.B.S</t>
  </si>
  <si>
    <t>GHOST NAVY - SIZE S- Avail. Feb. 2026</t>
  </si>
  <si>
    <t>3700288290281</t>
  </si>
  <si>
    <t>SHADOW SOFT</t>
  </si>
  <si>
    <t>BHSS.1</t>
  </si>
  <si>
    <t>SHADOW SOFT - SIZE 1  - discountinued</t>
  </si>
  <si>
    <t>3700288271747</t>
  </si>
  <si>
    <t>BHSS.2</t>
  </si>
  <si>
    <t>SHADOW SOFT - SIZE 2  - discountinued</t>
  </si>
  <si>
    <t>3700288271914</t>
  </si>
  <si>
    <t xml:space="preserve">VENUS SOFT </t>
  </si>
  <si>
    <t>BHVS.1</t>
  </si>
  <si>
    <t>VENUS SOFT - SIZE 1  - discountinued</t>
  </si>
  <si>
    <t>3700288271723</t>
  </si>
  <si>
    <t>BHVS.2</t>
  </si>
  <si>
    <t>VENUS SOFT - SIZE 2  - discountinued</t>
  </si>
  <si>
    <t>3700288271730</t>
  </si>
  <si>
    <t>NEO</t>
  </si>
  <si>
    <t>BHNE.1.B</t>
  </si>
  <si>
    <t>NEO - SIZE 1 BLUE</t>
  </si>
  <si>
    <t>3700288285812</t>
  </si>
  <si>
    <t>BHNE.1.Y</t>
  </si>
  <si>
    <t>NEO - SIZE 1 YELLOW</t>
  </si>
  <si>
    <t>3700288285829</t>
  </si>
  <si>
    <t>BHNE.2.B</t>
  </si>
  <si>
    <t>NEO - SIZE 2 BLUE</t>
  </si>
  <si>
    <t>3700288285836</t>
  </si>
  <si>
    <t>BHNE.2.Y</t>
  </si>
  <si>
    <t>NEO - SIZE 2 YELLOW</t>
  </si>
  <si>
    <t>3700288285843</t>
  </si>
  <si>
    <t>PHANTOM</t>
  </si>
  <si>
    <t>BHP.S</t>
  </si>
  <si>
    <t>PHANTOM S - discountinued</t>
  </si>
  <si>
    <t>3700288205124</t>
  </si>
  <si>
    <t>BHP.M</t>
  </si>
  <si>
    <t>PHANTOM M - discountinued</t>
  </si>
  <si>
    <t>3700288205131</t>
  </si>
  <si>
    <t>BHP.L</t>
  </si>
  <si>
    <t>PHANTOM L - discountinued</t>
  </si>
  <si>
    <t>3700288205148</t>
  </si>
  <si>
    <t>BHP.XL</t>
  </si>
  <si>
    <t>PHANTOM XL - discountinued</t>
  </si>
  <si>
    <t>3700288264077</t>
  </si>
  <si>
    <t>TRINITY</t>
  </si>
  <si>
    <t>BHT.L.G</t>
  </si>
  <si>
    <t>TRINITY L - GREEN</t>
  </si>
  <si>
    <t>3700288285867</t>
  </si>
  <si>
    <t>BHT.L.P</t>
  </si>
  <si>
    <t>TRINITY L - PINK</t>
  </si>
  <si>
    <t>3700288285874</t>
  </si>
  <si>
    <t>BHT.M.G</t>
  </si>
  <si>
    <t>TRINITY M - GREEN</t>
  </si>
  <si>
    <t>3700288285881</t>
  </si>
  <si>
    <t>BHT.M.P</t>
  </si>
  <si>
    <t>TRINITY M - PINK</t>
  </si>
  <si>
    <t>3700288285898</t>
  </si>
  <si>
    <t>BHT.S.G</t>
  </si>
  <si>
    <t>TRINITY S - GREEN</t>
  </si>
  <si>
    <t>3700288285904</t>
  </si>
  <si>
    <t>BHT.S.P</t>
  </si>
  <si>
    <t>TRINITY S - PINK</t>
  </si>
  <si>
    <t>3700288285911</t>
  </si>
  <si>
    <t>BHT.XL.G</t>
  </si>
  <si>
    <t>TRINITY XL - GREEN</t>
  </si>
  <si>
    <t>3700288285928</t>
  </si>
  <si>
    <t>BHT.XL.P</t>
  </si>
  <si>
    <t>TRINITY XL - PINK</t>
  </si>
  <si>
    <t>3700288285935</t>
  </si>
  <si>
    <t>MORPHEUS</t>
  </si>
  <si>
    <t>BHMO.L</t>
  </si>
  <si>
    <t>MORPHEUS L</t>
  </si>
  <si>
    <t>3700288285775</t>
  </si>
  <si>
    <t>BHMO.M</t>
  </si>
  <si>
    <t>MORPHEUS M</t>
  </si>
  <si>
    <t>3700288285782</t>
  </si>
  <si>
    <t>BHMO.S</t>
  </si>
  <si>
    <t>MORPHEUS S</t>
  </si>
  <si>
    <t>3700288285799</t>
  </si>
  <si>
    <t>BHMO.XL</t>
  </si>
  <si>
    <t>MORPHEUS XL</t>
  </si>
  <si>
    <t>3700288285805</t>
  </si>
  <si>
    <t>AERO CLASSIC II</t>
  </si>
  <si>
    <t>BHAC.BK</t>
  </si>
  <si>
    <t>HARNAIS AERO CLASSIC II BLACK</t>
  </si>
  <si>
    <t>3700288279941</t>
  </si>
  <si>
    <t>AEROTEAM IV</t>
  </si>
  <si>
    <t>BHA</t>
  </si>
  <si>
    <t>HARNAIS AEROTEAM IV</t>
  </si>
  <si>
    <t>3700288265272</t>
  </si>
  <si>
    <t>BHA.T</t>
  </si>
  <si>
    <t>HARNAIS AEROTEAM IV Melrose 89 - Avail. Feb 26</t>
  </si>
  <si>
    <t>3700288290762</t>
  </si>
  <si>
    <t>AEROLITE</t>
  </si>
  <si>
    <t>BHAL.Y</t>
  </si>
  <si>
    <t>HARNAIS AEROLITE Melrose 89  - Avail. Feb 26</t>
  </si>
  <si>
    <t>3700288290342</t>
  </si>
  <si>
    <t>NO PAD</t>
  </si>
  <si>
    <t>BHN</t>
  </si>
  <si>
    <t>NO PAD - discountinued</t>
  </si>
  <si>
    <t>3700288275219</t>
  </si>
  <si>
    <t>BARRANCO</t>
  </si>
  <si>
    <t>BHBAR</t>
  </si>
  <si>
    <t>HARNAIS BARRANCO - until stock runs out</t>
  </si>
  <si>
    <t>3700288280961</t>
  </si>
  <si>
    <t>BHBAR2.BK</t>
  </si>
  <si>
    <t>HARNAIS BARRANCO II BLACK  - Avail. Feb 26</t>
  </si>
  <si>
    <t>3700288290304</t>
  </si>
  <si>
    <t>SNOW GUIDE</t>
  </si>
  <si>
    <t>BHSG.1</t>
  </si>
  <si>
    <t>SNOW GUIDE - SIZE 1 - discountinued</t>
  </si>
  <si>
    <t>3700288275196</t>
  </si>
  <si>
    <t>BHSG.2</t>
  </si>
  <si>
    <t>SNOW GUIDE - SIZE 2 - discountinued</t>
  </si>
  <si>
    <t>3700288275202</t>
  </si>
  <si>
    <t>AEROPARK IV</t>
  </si>
  <si>
    <t>BHAP4</t>
  </si>
  <si>
    <t>HARNAIS AEROPARK IV - until stock runs out</t>
  </si>
  <si>
    <t>3700288266187</t>
  </si>
  <si>
    <t>BHAP4.LG</t>
  </si>
  <si>
    <t>HARNAIS AEROPARK IV Melrose 89 - Avail. Feb 26</t>
  </si>
  <si>
    <t>3700288290335</t>
  </si>
  <si>
    <t>BHHPS</t>
  </si>
  <si>
    <t>PROTECTION CANYON - until stock runs out</t>
  </si>
  <si>
    <t>3700288261700</t>
  </si>
  <si>
    <t>BHHPS.BK</t>
  </si>
  <si>
    <t>PROTECTION CANYON BLACK - Avail. Feb 26</t>
  </si>
  <si>
    <t>3700288290311</t>
  </si>
  <si>
    <t>ROOKIE</t>
  </si>
  <si>
    <t>BHROOK</t>
  </si>
  <si>
    <t>HARNAIS ROOKIE - discountinued</t>
  </si>
  <si>
    <t>3700288264169</t>
  </si>
  <si>
    <t>NEO KID</t>
  </si>
  <si>
    <t>BHNEK</t>
  </si>
  <si>
    <t>NEO KID GREEN</t>
  </si>
  <si>
    <t>3700288285850</t>
  </si>
  <si>
    <t>BAMBI</t>
  </si>
  <si>
    <t>BHB</t>
  </si>
  <si>
    <t>HARNAIS BAMBI - until stock runs out</t>
  </si>
  <si>
    <t>3700288203786</t>
  </si>
  <si>
    <t>BHB.V</t>
  </si>
  <si>
    <t>HARNAIS BAMBI à définir - Avail. Feb 26</t>
  </si>
  <si>
    <t>3700288290298</t>
  </si>
  <si>
    <t>RISE UP</t>
  </si>
  <si>
    <t>BHRUP</t>
  </si>
  <si>
    <t>RISE UP - discountinued</t>
  </si>
  <si>
    <t>3700288264503</t>
  </si>
  <si>
    <t>AEROTEAM / AEROPARK</t>
  </si>
  <si>
    <t>BHEA</t>
  </si>
  <si>
    <t>KIT ELASTIQUE AEROTEAM / AEROPARK</t>
  </si>
  <si>
    <t>3700288265074</t>
  </si>
  <si>
    <t>ADDITION PAD</t>
  </si>
  <si>
    <t>ACCESSORIES</t>
  </si>
  <si>
    <t>BEREAD</t>
  </si>
  <si>
    <t>ADDITION PAD - GREY - until stock runs out</t>
  </si>
  <si>
    <t>3700288277862</t>
  </si>
  <si>
    <t xml:space="preserve">AIR LIGHT              </t>
  </si>
  <si>
    <t>BEREL</t>
  </si>
  <si>
    <t xml:space="preserve">AIR LIGHT - until stock runs out              </t>
  </si>
  <si>
    <t>3700288277886</t>
  </si>
  <si>
    <t xml:space="preserve">DOUBLE AIR BAG </t>
  </si>
  <si>
    <t>BERE2</t>
  </si>
  <si>
    <t>DOUBLE AIR BAG  - until stock runs out</t>
  </si>
  <si>
    <t>3700288277909</t>
  </si>
  <si>
    <t>TRIPLE AIR BAG</t>
  </si>
  <si>
    <t>BERET</t>
  </si>
  <si>
    <t>TRIPLE AIR LIGHT - RED - until stock runs out</t>
  </si>
  <si>
    <t>3700288277879</t>
  </si>
  <si>
    <t>JUMBO PAD</t>
  </si>
  <si>
    <t>BEREJP</t>
  </si>
  <si>
    <t>JUMBO PAD - until stock runs out</t>
  </si>
  <si>
    <t>3700288277893</t>
  </si>
  <si>
    <t>BEREAD.V</t>
  </si>
  <si>
    <t>ADDITION PAD PURPLE Vice 89 - Avail. Feb 26</t>
  </si>
  <si>
    <t>3700288290359</t>
  </si>
  <si>
    <t>BEREL.P</t>
  </si>
  <si>
    <t xml:space="preserve">AIR LIGHT Vice 89 - Avail. Feb 26       </t>
  </si>
  <si>
    <t>3700288290366</t>
  </si>
  <si>
    <t>BERE2.V</t>
  </si>
  <si>
    <t>DOUBLE AIR BAG Vice 89 - Avail. Feb 26</t>
  </si>
  <si>
    <t>3700288290373</t>
  </si>
  <si>
    <t>BERET.LG</t>
  </si>
  <si>
    <t>TRIPLE AIR LIGHT- Vice 89 - Avail. Feb 26</t>
  </si>
  <si>
    <t>3700288290380</t>
  </si>
  <si>
    <t>BEREJP.N</t>
  </si>
  <si>
    <t>JUMBO PAD Vice 89 - Avail. Feb 26</t>
  </si>
  <si>
    <t>3700288290694</t>
  </si>
  <si>
    <t>FOLIO</t>
  </si>
  <si>
    <t>BSAC.F.B.2</t>
  </si>
  <si>
    <t>FOLIO II BLUE</t>
  </si>
  <si>
    <t>3700288285539</t>
  </si>
  <si>
    <t>BSAC.F.G.2</t>
  </si>
  <si>
    <t>FOLIO II GREEN</t>
  </si>
  <si>
    <t>3700288285546</t>
  </si>
  <si>
    <t>BSAC.F.V.2</t>
  </si>
  <si>
    <t>FOLIO II PURPLE</t>
  </si>
  <si>
    <t>3700288285553</t>
  </si>
  <si>
    <t xml:space="preserve">COMBI </t>
  </si>
  <si>
    <t>BSAC.COMBI.B.2</t>
  </si>
  <si>
    <t xml:space="preserve">COMBI II BLUE                                                                                                                                                                                                                          </t>
  </si>
  <si>
    <t>3700288282972</t>
  </si>
  <si>
    <t>BSAC.COMBI.G.2</t>
  </si>
  <si>
    <t>COMBI II GREEN</t>
  </si>
  <si>
    <t>3700288282989</t>
  </si>
  <si>
    <t>BSAC.COMBI.V.2</t>
  </si>
  <si>
    <t>COMBI II PURPLE</t>
  </si>
  <si>
    <t>3700288282996</t>
  </si>
  <si>
    <t xml:space="preserve">COMBI CLIFF </t>
  </si>
  <si>
    <t>BSAC.CF.B.2</t>
  </si>
  <si>
    <t>COMBI CLIFF II BLUE</t>
  </si>
  <si>
    <t>3700288285515</t>
  </si>
  <si>
    <t>BSAC.CF.G.2</t>
  </si>
  <si>
    <t>COMBI CLIFF II GREEN</t>
  </si>
  <si>
    <t>3700288285508</t>
  </si>
  <si>
    <t>BSAC.CF.V.2</t>
  </si>
  <si>
    <t>COMBI CLIFF II PURPLE</t>
  </si>
  <si>
    <t>3700288285522</t>
  </si>
  <si>
    <t>HYDRO BAG</t>
  </si>
  <si>
    <t>BSAC.HYDRO</t>
  </si>
  <si>
    <t>3700288271792</t>
  </si>
  <si>
    <t>SWING KIT</t>
  </si>
  <si>
    <t>BSAC.SWING</t>
  </si>
  <si>
    <t>3700288271808</t>
  </si>
  <si>
    <t>BH+VETO</t>
  </si>
  <si>
    <t>VETO</t>
  </si>
  <si>
    <t>3700288275264</t>
  </si>
  <si>
    <t>ROPE OUT</t>
  </si>
  <si>
    <t>BSAC.RO4</t>
  </si>
  <si>
    <t>ROPE OUT 4L - until stock runs out</t>
  </si>
  <si>
    <t>3700288275530</t>
  </si>
  <si>
    <t>BSAC.RO7</t>
  </si>
  <si>
    <t>ROPE OUT 7L - until stock runs out</t>
  </si>
  <si>
    <t>3700288275547</t>
  </si>
  <si>
    <t>BSAC.RO4.LG</t>
  </si>
  <si>
    <t>ROPE OUT 4L LICHEN - avail Feb 2026</t>
  </si>
  <si>
    <t>3700288290595</t>
  </si>
  <si>
    <t>BSAC.RO7.P</t>
  </si>
  <si>
    <t>ROPE OUT 7L PINK- avail Feb 2026</t>
  </si>
  <si>
    <t>3700288290588</t>
  </si>
  <si>
    <t>INDY</t>
  </si>
  <si>
    <t>HELMETS</t>
  </si>
  <si>
    <t>BKSI.W</t>
  </si>
  <si>
    <t>INDY BICOLOR WHITE AND PURPLE</t>
  </si>
  <si>
    <t>3700288283757</t>
  </si>
  <si>
    <t>BKSI.V</t>
  </si>
  <si>
    <t>INDY BICOLOR PURPLE AND BLACK</t>
  </si>
  <si>
    <t>3700288283740</t>
  </si>
  <si>
    <t>COCOON</t>
  </si>
  <si>
    <t>BSAC.M.G</t>
  </si>
  <si>
    <t>COCOON CLIC-CLAC GREEN - Until stock runs out</t>
  </si>
  <si>
    <t>3700288269577</t>
  </si>
  <si>
    <t>BSAC.M.O</t>
  </si>
  <si>
    <t>COCOON CLIC-CLAC ORANGE - Until stock runs out</t>
  </si>
  <si>
    <t>3700288269584</t>
  </si>
  <si>
    <t>BSAC.M.F</t>
  </si>
  <si>
    <t>COCOON CLIC-CLAC FUCHSIA - Until stock runs out</t>
  </si>
  <si>
    <t>3700288269560</t>
  </si>
  <si>
    <t>BSAC.M.R</t>
  </si>
  <si>
    <t>COCOON CLIC-CLAC RED - Until stock runs out</t>
  </si>
  <si>
    <t>3700288269591</t>
  </si>
  <si>
    <t>BSAC.M.B.2</t>
  </si>
  <si>
    <t>COCOON CLIC-CLAC II BLUE</t>
  </si>
  <si>
    <t>3700288285577</t>
  </si>
  <si>
    <t>BSAC.M.G.2</t>
  </si>
  <si>
    <t>COCOON CLIC-CLAC II GREEN</t>
  </si>
  <si>
    <t>3700288285560</t>
  </si>
  <si>
    <t>BSAC.M.V.2</t>
  </si>
  <si>
    <t>COCOON CLIC-CLAC II PURPLE</t>
  </si>
  <si>
    <t>3700288285584</t>
  </si>
  <si>
    <t>BSAC.MX.B</t>
  </si>
  <si>
    <t>MAXI COCOON BLUE -  Until stock runs out</t>
  </si>
  <si>
    <t>3700288269607</t>
  </si>
  <si>
    <t>BSAC.MX.F</t>
  </si>
  <si>
    <t>MAXI COCOON FUCHSIA -  Until stock runs out</t>
  </si>
  <si>
    <t>3700288269621</t>
  </si>
  <si>
    <t>BSAC.MX.O</t>
  </si>
  <si>
    <t>MAXI COCOON ORANGE - Until stock runs out</t>
  </si>
  <si>
    <t>3700288269645</t>
  </si>
  <si>
    <t>BSAC.MX.BK</t>
  </si>
  <si>
    <t>MAXI COCOON  - Until stock runs out</t>
  </si>
  <si>
    <t>3700288269614</t>
  </si>
  <si>
    <t>BSAC.MX.G</t>
  </si>
  <si>
    <t>MAXI COCOON GREEN  - Until stock runs out</t>
  </si>
  <si>
    <t>3700288269638</t>
  </si>
  <si>
    <t>BSAC.MX.R</t>
  </si>
  <si>
    <t>MAXI COCOON RED  - Until stock runs out</t>
  </si>
  <si>
    <t>3700288269652</t>
  </si>
  <si>
    <t>BSAC.MX.B.2</t>
  </si>
  <si>
    <t>MAXI COCOON II BLUE</t>
  </si>
  <si>
    <t>3700288285591</t>
  </si>
  <si>
    <t>BSAC.MX.G.2</t>
  </si>
  <si>
    <t>MAXI COCOON II GREEN</t>
  </si>
  <si>
    <t>3700288285607</t>
  </si>
  <si>
    <t>BSAC.MX.V.2</t>
  </si>
  <si>
    <t>MAXI COCOON II PURPLE</t>
  </si>
  <si>
    <t>3700288285614</t>
  </si>
  <si>
    <t>BSAC.MXL.G</t>
  </si>
  <si>
    <t>MONSTER COCOON GREEN  - Until stock runs out</t>
  </si>
  <si>
    <t>3700288232854</t>
  </si>
  <si>
    <t>BSAC.MXL.O</t>
  </si>
  <si>
    <t>MONSTER COCOON ORANGE - Until stock runs out</t>
  </si>
  <si>
    <t>3700288264428</t>
  </si>
  <si>
    <t>BSAC.MXL.B.2</t>
  </si>
  <si>
    <t>MONSTER COCOON II BLUE</t>
  </si>
  <si>
    <t>3700288285638</t>
  </si>
  <si>
    <t>BSAC.MXL.G.2</t>
  </si>
  <si>
    <t>MONSTER COCOON II GREEN</t>
  </si>
  <si>
    <t>3700288285621</t>
  </si>
  <si>
    <t>BSAC.MXL.V.2</t>
  </si>
  <si>
    <t>MONSTER COCOON II PURPLE</t>
  </si>
  <si>
    <t>3700288285645</t>
  </si>
  <si>
    <t>PURE GRIP</t>
  </si>
  <si>
    <t>BPG</t>
  </si>
  <si>
    <t>PURE GRIP - Pack of 12x250ml</t>
  </si>
  <si>
    <t>3700288209535</t>
  </si>
  <si>
    <t>ROLL GRIP</t>
  </si>
  <si>
    <t>BPGROLL</t>
  </si>
  <si>
    <t>ROLL GRIP - Pack of 20x50ml</t>
  </si>
  <si>
    <t>3700288277534</t>
  </si>
  <si>
    <t>CHALK</t>
  </si>
  <si>
    <t>BBCRUMBLE</t>
  </si>
  <si>
    <t>CHALK CRUMBLE</t>
  </si>
  <si>
    <t>3700288281456</t>
  </si>
  <si>
    <t>BALL-IT</t>
  </si>
  <si>
    <t>BBALL35</t>
  </si>
  <si>
    <t>BALL IT 2x35g</t>
  </si>
  <si>
    <t>3700288203847</t>
  </si>
  <si>
    <t>BBALL56</t>
  </si>
  <si>
    <t>BALL IT 56g</t>
  </si>
  <si>
    <t>3700288203854</t>
  </si>
  <si>
    <t>BBALLST</t>
  </si>
  <si>
    <t>CHALK STATION 56g</t>
  </si>
  <si>
    <t>3700288208484</t>
  </si>
  <si>
    <t>DYNO HOLD</t>
  </si>
  <si>
    <t>BPGD</t>
  </si>
  <si>
    <t>DYNO HOLD - ROSE</t>
  </si>
  <si>
    <t>3700288279002</t>
  </si>
  <si>
    <t>STRAP X</t>
  </si>
  <si>
    <t>BSTRAP1255</t>
  </si>
  <si>
    <t>STRAP 1.25cm x 5m</t>
  </si>
  <si>
    <t>3700288208231</t>
  </si>
  <si>
    <t>BSTRAP2505</t>
  </si>
  <si>
    <t>STRAP 2.5cm x 5m</t>
  </si>
  <si>
    <t>3700288208217</t>
  </si>
  <si>
    <t>BSTRAP2510</t>
  </si>
  <si>
    <t>STRAP 2.5cm x 10m</t>
  </si>
  <si>
    <t>3700288208224</t>
  </si>
  <si>
    <t>WARM-UP</t>
  </si>
  <si>
    <t>BWARM.Y</t>
  </si>
  <si>
    <t>WARM-UP FACILE</t>
  </si>
  <si>
    <t>3700288208187</t>
  </si>
  <si>
    <t>BWARM.G</t>
  </si>
  <si>
    <t>WARM-UP MEDIUM</t>
  </si>
  <si>
    <t>3700288208194</t>
  </si>
  <si>
    <t>BWARM.B</t>
  </si>
  <si>
    <t>WARM-UP DUR</t>
  </si>
  <si>
    <t>3700288208200</t>
  </si>
  <si>
    <t>ROPE TAPE</t>
  </si>
  <si>
    <t>BRT</t>
  </si>
  <si>
    <t>ROPE TAPE - 10m</t>
  </si>
  <si>
    <t>3700288209900</t>
  </si>
  <si>
    <t>KIT BOUT DE CORDE</t>
  </si>
  <si>
    <t>BRE</t>
  </si>
  <si>
    <t>KIT BOUT DE CORDE - 50 pièces</t>
  </si>
  <si>
    <t>3700288212955</t>
  </si>
  <si>
    <t>SWEATSHIRT</t>
  </si>
  <si>
    <t>CLOTHING</t>
  </si>
  <si>
    <t>BSW.L.B</t>
  </si>
  <si>
    <t>SWEATSHIRT BEAL NAVY BLUE SIZE L OEKO-TEX 100</t>
  </si>
  <si>
    <t>3700288285218</t>
  </si>
  <si>
    <t>BSW.L.BU</t>
  </si>
  <si>
    <t>SWEATSHIRT BEAL BURGUNDY SIZE L OEKO-TEX 100</t>
  </si>
  <si>
    <t>3700288285317</t>
  </si>
  <si>
    <t>BSW.L.W</t>
  </si>
  <si>
    <t>SWEATSHIRT BEAL WHITE SIZE L OEKO-TEX 100</t>
  </si>
  <si>
    <t>3700288285164</t>
  </si>
  <si>
    <t>BSW.L.Y</t>
  </si>
  <si>
    <t>SWEATSHIRT BEAL YELLOW SIZE L OEKO-TEX 100</t>
  </si>
  <si>
    <t>3700288285263</t>
  </si>
  <si>
    <t>BSW.M.B</t>
  </si>
  <si>
    <t>SWEATSHIRT BEAL NAVY BLUE SIZE M OEKO-TEX 100</t>
  </si>
  <si>
    <t>3700288285201</t>
  </si>
  <si>
    <t>BSW.M.BU</t>
  </si>
  <si>
    <t>SWEATSHIRT BEAL BURGUNDY SIZE M OEKO-TEX 100</t>
  </si>
  <si>
    <t>3700288285300</t>
  </si>
  <si>
    <t>BSW.M.W</t>
  </si>
  <si>
    <t>SWEATSHIRT BEAL WHITE SIZE M OEKO-TEX 100</t>
  </si>
  <si>
    <t>3700288285157</t>
  </si>
  <si>
    <t>BSW.M.Y</t>
  </si>
  <si>
    <t>SWEATSHIRT BEAL YELLOW SIZE M OEKO-TEX 100</t>
  </si>
  <si>
    <t>3700288285256</t>
  </si>
  <si>
    <t>BSW.S.B</t>
  </si>
  <si>
    <t>SWEATSHIRT BEAL NAVY BLUE SIZE S OEKO-TEX 100</t>
  </si>
  <si>
    <t>3700288285195</t>
  </si>
  <si>
    <t>BSW.S.BU</t>
  </si>
  <si>
    <t>SWEATSHIRT BEAL BURGUNDY SIZE S OEKO-TEX 100</t>
  </si>
  <si>
    <t>3700288285294</t>
  </si>
  <si>
    <t>BSW.S.W</t>
  </si>
  <si>
    <t>SWEATSHIRT BEAL WHITE SIZE S OEKO-TEX 100</t>
  </si>
  <si>
    <t>3700288285140</t>
  </si>
  <si>
    <t>BSW.S.Y</t>
  </si>
  <si>
    <t>SWEATSHIRT BEAL JAUNE SIZE S OEKO-TEX 100</t>
  </si>
  <si>
    <t>3700288285249</t>
  </si>
  <si>
    <t>BSW.XL.B</t>
  </si>
  <si>
    <t>SWEATSHIRT BEAL NAVY BLUE SIZE XL OEKO-TEX 100</t>
  </si>
  <si>
    <t>3700288285225</t>
  </si>
  <si>
    <t>BSW.XL.BU</t>
  </si>
  <si>
    <t>SWEATSHIRT BEAL BURGUNDY SIZE XL OEKO-TEX 100</t>
  </si>
  <si>
    <t>3700288285324</t>
  </si>
  <si>
    <t>BSW.XL.W</t>
  </si>
  <si>
    <t>SWEATSHIRT BEAL WHITE SIZE XL OEKO-TEX 100</t>
  </si>
  <si>
    <t>3700288285171</t>
  </si>
  <si>
    <t>BSW.XL.Y</t>
  </si>
  <si>
    <t>SWEATSHIRT BEAL YELLOW SIZE XL OEKO-TEX 100</t>
  </si>
  <si>
    <t>3700288285270</t>
  </si>
  <si>
    <t>BSW.XXL.B</t>
  </si>
  <si>
    <t>SWEATSHIR BEAL NAVY BLUE SIZE XXL OEKO-TEX 100</t>
  </si>
  <si>
    <t>3700288285232</t>
  </si>
  <si>
    <t>BSW.XXL.BU</t>
  </si>
  <si>
    <t>SWEATSHIRT BEAL BURGUNDY SIZE XXL OEKO-TEX 100</t>
  </si>
  <si>
    <t>3700288285331</t>
  </si>
  <si>
    <t>BSW.XXL.W</t>
  </si>
  <si>
    <t>SWEATSHIRT BEAL WHITE SIZE XXL OEKO-TEX 100</t>
  </si>
  <si>
    <t>3700288285188</t>
  </si>
  <si>
    <t>BSW.XXL.Y</t>
  </si>
  <si>
    <t>SWEATSHIRT BEAL YELLOW SIZE XXL OEKO-TEX 100</t>
  </si>
  <si>
    <t>3700288285287</t>
  </si>
  <si>
    <t>TEE SHIRT</t>
  </si>
  <si>
    <t>BTS.L.B</t>
  </si>
  <si>
    <t>TEE SHIRT BEAL NAVY BLUE SIZE L Oeko-Tex 100</t>
  </si>
  <si>
    <t>3700288285034</t>
  </si>
  <si>
    <t>BTS.L.K</t>
  </si>
  <si>
    <t>TEE SHIRT BEAL KHAKI SIZE L Oeko-Tex 100</t>
  </si>
  <si>
    <t>3700288285089</t>
  </si>
  <si>
    <t>BTS.L.O</t>
  </si>
  <si>
    <t>TEE SHIRT BEAL ORANGE SIZE L Oeko-Tex 100</t>
  </si>
  <si>
    <t>3700288284983</t>
  </si>
  <si>
    <t>BTS.L.PINK</t>
  </si>
  <si>
    <t>TEE SHIRT BEAL PINK SIZE L Oeko-Tex 100</t>
  </si>
  <si>
    <t>3700288284938</t>
  </si>
  <si>
    <t>BTS.L.V</t>
  </si>
  <si>
    <t>TEE SHIRT BEAL PURPLE SIZE L Oeko-Tex 100</t>
  </si>
  <si>
    <t>3700288284884</t>
  </si>
  <si>
    <t>BTS.M.B</t>
  </si>
  <si>
    <t>TEE SHIRT BEAL NAVY BLUE SIZE M Oeko-Tex 100</t>
  </si>
  <si>
    <t>3700288285027</t>
  </si>
  <si>
    <t>BTS.M.K</t>
  </si>
  <si>
    <t>TEE SHIRT BEAL KHAKI SIZE M Oeko-Tex 100</t>
  </si>
  <si>
    <t>3700288285072</t>
  </si>
  <si>
    <t>BTS.M.O</t>
  </si>
  <si>
    <t>TEE SHIRT BEAL ORANGE SIZE M Oeko-Tex 100</t>
  </si>
  <si>
    <t>3700288284976</t>
  </si>
  <si>
    <t>BTS.M.PINK</t>
  </si>
  <si>
    <t>TEE SHIRT BEAL PINK SIZE M Oeko-Tex 100</t>
  </si>
  <si>
    <t>3700288284921</t>
  </si>
  <si>
    <t>BTS.M.V</t>
  </si>
  <si>
    <t>TEE SHIRT BEAL PURPLE SIZE M Oeko-Tex 100</t>
  </si>
  <si>
    <t>3700288284877</t>
  </si>
  <si>
    <t>BTS.S.B</t>
  </si>
  <si>
    <t>TEE SHIRT BEAL NAVY BLUE SIZE S Oeko-Tex 100</t>
  </si>
  <si>
    <t>3700288285010</t>
  </si>
  <si>
    <t>BTS.S.K</t>
  </si>
  <si>
    <t>TEE SHIRT BEAL KHAKI SIZE S Oeko-Tex 100</t>
  </si>
  <si>
    <t>3700288285065</t>
  </si>
  <si>
    <t>BTS.S.O</t>
  </si>
  <si>
    <t>TEE SHIRT BEAL ORANGE SIZE S Oeko-Tex 100</t>
  </si>
  <si>
    <t>3700288284969</t>
  </si>
  <si>
    <t>BTS.S.PINK</t>
  </si>
  <si>
    <t>TEE SHIRT BEAL PINK SIZE S Oeko-Tex 100</t>
  </si>
  <si>
    <t>3700288284914</t>
  </si>
  <si>
    <t>BTS.S.V</t>
  </si>
  <si>
    <t>TEE SHIRT BEAL PURPLE SIZE S Oeko-Tex 100</t>
  </si>
  <si>
    <t>3700288284860</t>
  </si>
  <si>
    <t>BTS.XL.B</t>
  </si>
  <si>
    <t>TEE SHIRT BEAL NAVY BLUE SIZE XL Oeko-Tex 100</t>
  </si>
  <si>
    <t>3700288285041</t>
  </si>
  <si>
    <t>BTS.XL.K</t>
  </si>
  <si>
    <t>TEE SHIRT BEAL KHAKI SIZE XL Oeko-Tex 100</t>
  </si>
  <si>
    <t>3700288285096</t>
  </si>
  <si>
    <t>BTS.XL.O</t>
  </si>
  <si>
    <t>TEE SHIRT BEAL ORANGE SIZE XL Oeko-Tex 100</t>
  </si>
  <si>
    <t>3700288284990</t>
  </si>
  <si>
    <t>BTS.XL.PINK</t>
  </si>
  <si>
    <t>TEE SHIRT BEAL PINK SIZE XL Oeko-Tex 100</t>
  </si>
  <si>
    <t>3700288284945</t>
  </si>
  <si>
    <t>BTS.XL.V</t>
  </si>
  <si>
    <t>TEE SHIRT BEAL PURPLE SIZE XL Oeko-Tex 100</t>
  </si>
  <si>
    <t>3700288284891</t>
  </si>
  <si>
    <t>BTS.XXL.B</t>
  </si>
  <si>
    <t>TEE SHIRT BEAL NAVY BLUE SIZE XXL Oeko-Tex 100</t>
  </si>
  <si>
    <t>3700288285058</t>
  </si>
  <si>
    <t>BTS.XXL.K</t>
  </si>
  <si>
    <t>TEE SHIRT BEAL KHAKI SIZE XXL Oeko-Tex 100</t>
  </si>
  <si>
    <t>3700288285102</t>
  </si>
  <si>
    <t>BTS.XXL.O</t>
  </si>
  <si>
    <t>TEE SHIRT BEAL ORANGE SIZE XXL Oeko-Tex 100</t>
  </si>
  <si>
    <t>3700288285003</t>
  </si>
  <si>
    <t>BTS.XXL.PINK</t>
  </si>
  <si>
    <t>TEE SHIRT BEAL PINK SIZE XXL Oeko-Tex 100</t>
  </si>
  <si>
    <t>3700288284952</t>
  </si>
  <si>
    <t>BTS.XXL.V</t>
  </si>
  <si>
    <t>TEE SHIRT BEAL PURPLE SIZE XXL Oeko-Tex 100</t>
  </si>
  <si>
    <t>3700288284907</t>
  </si>
  <si>
    <t>BEANIE</t>
  </si>
  <si>
    <t>BBO.B</t>
  </si>
  <si>
    <t>BONNET/BEANIE BEAL NAVY BLUE 100% Organic Cotton</t>
  </si>
  <si>
    <t>3700288285348</t>
  </si>
  <si>
    <t>BBO.SA</t>
  </si>
  <si>
    <t>BONNET/BEANIE BEAL SAND 100% Organic Cotton</t>
  </si>
  <si>
    <t>3700288285355</t>
  </si>
  <si>
    <t>CAP</t>
  </si>
  <si>
    <t>BCA.G</t>
  </si>
  <si>
    <t>CASQUETTE/CAP BEAL GREEN 100% Organic Cotton</t>
  </si>
  <si>
    <t>3700288285362</t>
  </si>
  <si>
    <t>BCA.SA</t>
  </si>
  <si>
    <t>CASQUETTE/CAP BEAL SAND 100% Organic Cotton</t>
  </si>
  <si>
    <t>3700288285379</t>
  </si>
  <si>
    <t>ACCESS</t>
  </si>
  <si>
    <t>BCSA105.60.B</t>
  </si>
  <si>
    <t>ACCESS UC 10.5MMx60M  BLUE</t>
  </si>
  <si>
    <t>3700288242365</t>
  </si>
  <si>
    <t>BCSA105.100.B</t>
  </si>
  <si>
    <t>ACCESS UC 10.5MMx100M BLUE</t>
  </si>
  <si>
    <t>3700288242228</t>
  </si>
  <si>
    <t>BCSA105.200.B</t>
  </si>
  <si>
    <t>ACCESS UC 10.5MMx200M BLUE</t>
  </si>
  <si>
    <t>3700288242266</t>
  </si>
  <si>
    <t>BCSA105.200.BK</t>
  </si>
  <si>
    <t>ACCESS UC 10.5MMx200M BLACK</t>
  </si>
  <si>
    <t>3700288257901</t>
  </si>
  <si>
    <t>BCSA105.500.B</t>
  </si>
  <si>
    <t>ACCESS UC 10.5MMx500M BLUE</t>
  </si>
  <si>
    <t>3700288260178</t>
  </si>
  <si>
    <t>BCSA105.60.O</t>
  </si>
  <si>
    <t>ACCESS UC 10.5MMx60M  ORANGE</t>
  </si>
  <si>
    <t>3700288242372</t>
  </si>
  <si>
    <t>BCSA105.100.O</t>
  </si>
  <si>
    <t>ACCESS UC 10.5MMx100M ORANGE</t>
  </si>
  <si>
    <t>3700288242235</t>
  </si>
  <si>
    <t>BCSA105.200.O</t>
  </si>
  <si>
    <t>ACCESS UC 10.5MMx200M ORANGE</t>
  </si>
  <si>
    <t>3700288242273</t>
  </si>
  <si>
    <t>BCSA105.500.O</t>
  </si>
  <si>
    <t>ACCESS UC 10.5MMx500M ORANGE</t>
  </si>
  <si>
    <t>3700288260185</t>
  </si>
  <si>
    <t>BCSA11.60.R</t>
  </si>
  <si>
    <t>ACCESS UC 11MMx60M  RED</t>
  </si>
  <si>
    <t>3700288242587</t>
  </si>
  <si>
    <t>BCSA11.100.R</t>
  </si>
  <si>
    <t>ACCESS UC 11MMx100M RED</t>
  </si>
  <si>
    <t>3700288242440</t>
  </si>
  <si>
    <t>BCSA11.200.R</t>
  </si>
  <si>
    <t>ACCESS UC 11MMx200M RED</t>
  </si>
  <si>
    <t>3700288242488</t>
  </si>
  <si>
    <t>BCSA11.500.R</t>
  </si>
  <si>
    <t>ACCESS UC 11MMx500M RED</t>
  </si>
  <si>
    <t>3700288260154</t>
  </si>
  <si>
    <t>BCSA11.60.Y</t>
  </si>
  <si>
    <t>ACCESS UC 11MMx60M YELLOW</t>
  </si>
  <si>
    <t>3700288242594</t>
  </si>
  <si>
    <t>BCSA11.100.Y</t>
  </si>
  <si>
    <t>ACCESS UC 11MMx100M YELLOW</t>
  </si>
  <si>
    <t>3700288242457</t>
  </si>
  <si>
    <t>BCSA11.200.Y</t>
  </si>
  <si>
    <t>ACCESS UC 11MMx200M YELLOW</t>
  </si>
  <si>
    <t>3700288242495</t>
  </si>
  <si>
    <t>BCSA11.500.Y</t>
  </si>
  <si>
    <t>ACCESS UC 11MMx500M YELLOW</t>
  </si>
  <si>
    <t>3700288260147</t>
  </si>
  <si>
    <t>INDUSTRIE</t>
  </si>
  <si>
    <t>BCSI105.50</t>
  </si>
  <si>
    <t>INDUSTRIE 10.5MMx50M WHITE</t>
  </si>
  <si>
    <t>3700288240422</t>
  </si>
  <si>
    <t>BCSI105.60</t>
  </si>
  <si>
    <t>INDUSTRIE 10.5MMx60M WHITE</t>
  </si>
  <si>
    <t>3700288240484</t>
  </si>
  <si>
    <t>BCSI105.100</t>
  </si>
  <si>
    <t>INDUSTRIE 10.5MMx100M WHITE</t>
  </si>
  <si>
    <t>3700288240187</t>
  </si>
  <si>
    <t>BCSI105.200</t>
  </si>
  <si>
    <t>INDUSTRIE 10.5MMx200M WHITE</t>
  </si>
  <si>
    <t>3700288240248</t>
  </si>
  <si>
    <t>BCSI105.500</t>
  </si>
  <si>
    <t>INDUSTRIE 10.5MMx500M WHITE</t>
  </si>
  <si>
    <t>3700288262615</t>
  </si>
  <si>
    <t>BCSI105.60.B</t>
  </si>
  <si>
    <t>INDUSTRIE 10.5MMx60M BLUE</t>
  </si>
  <si>
    <t>3700288240507</t>
  </si>
  <si>
    <t>BCSI105.100.B</t>
  </si>
  <si>
    <t>INDUSTRIE 10.5MMx100M BLUE</t>
  </si>
  <si>
    <t>3700288240200</t>
  </si>
  <si>
    <t>BCSI105.200.B</t>
  </si>
  <si>
    <t>INDUSTRIE 10.5MMx200M BLUE</t>
  </si>
  <si>
    <t>3700288240262</t>
  </si>
  <si>
    <t>BCSI105.50.R</t>
  </si>
  <si>
    <t>INDUSTRIE 10.5MMx50M RED</t>
  </si>
  <si>
    <t>3700288240439</t>
  </si>
  <si>
    <t>BCSI105.60.R</t>
  </si>
  <si>
    <t>INDUSTRIE 10.5MMx60M RED</t>
  </si>
  <si>
    <t>3700288240491</t>
  </si>
  <si>
    <t>BCSI105.100.R</t>
  </si>
  <si>
    <t>INDUSTRIE 10.5MMx100M RED</t>
  </si>
  <si>
    <t>3700288240194</t>
  </si>
  <si>
    <t>BCSI105.200.R</t>
  </si>
  <si>
    <t>INDUSTRIE 10.5MMx200M RED</t>
  </si>
  <si>
    <t>3700288240255</t>
  </si>
  <si>
    <t>BCSI105.500.R</t>
  </si>
  <si>
    <t>INDUSTRIE 10.5MMx500M RED</t>
  </si>
  <si>
    <t>3700288262608</t>
  </si>
  <si>
    <t>BCSI105.10TERM</t>
  </si>
  <si>
    <t>INDUSTRIE 10.5MMx10M+1TERM WHITE</t>
  </si>
  <si>
    <t>3700288261212</t>
  </si>
  <si>
    <t>BCSI105.20TERM</t>
  </si>
  <si>
    <t>INDUSTRIE 10.5MMx20M+1TERM WHITE</t>
  </si>
  <si>
    <t>3700288240279</t>
  </si>
  <si>
    <t>BCSI105.30TERM</t>
  </si>
  <si>
    <t>INDUSTRIE 10.5MMx30M+1TERM WHITE</t>
  </si>
  <si>
    <t>3700288240330</t>
  </si>
  <si>
    <t>BCSI105.40TERM</t>
  </si>
  <si>
    <t>INDUSTRIE 10.5MMx40M+1TERM WHITE</t>
  </si>
  <si>
    <t>3700288240392</t>
  </si>
  <si>
    <t>BCSI105.50TERM</t>
  </si>
  <si>
    <t>INDUSTRIE 10.5MMx50M+1TERM WHITE</t>
  </si>
  <si>
    <t>3700288240453</t>
  </si>
  <si>
    <t>BCSI105.60TERM</t>
  </si>
  <si>
    <t>INDUSTRIE 10.5MMx60M+1TERM WHITE</t>
  </si>
  <si>
    <t>3700288240514</t>
  </si>
  <si>
    <t>BCSI105.50TERM.B</t>
  </si>
  <si>
    <t>INDUSTRIE 10.5MMx50M+1TERM BLUE</t>
  </si>
  <si>
    <t>3700288240477</t>
  </si>
  <si>
    <t>BCSI105.30TERM.R</t>
  </si>
  <si>
    <t>INDUSTRIE 10.5MMx30M+1TERM RED</t>
  </si>
  <si>
    <t>3700288240347</t>
  </si>
  <si>
    <t>BCSI105.40TERM.R</t>
  </si>
  <si>
    <t>INDUSTRIE 10.5MMx40M+1TERM RED</t>
  </si>
  <si>
    <t>3700288240408</t>
  </si>
  <si>
    <t>BCSI105.50TERM2</t>
  </si>
  <si>
    <t>INDUSTRIE 10.5MMx50M+2TERM WHITE</t>
  </si>
  <si>
    <t>3700288261267</t>
  </si>
  <si>
    <t>BCSI105.50TERM2.R</t>
  </si>
  <si>
    <t>INDUSTRIE 10.5MMx50M+2TERM RED</t>
  </si>
  <si>
    <t>3700288261441</t>
  </si>
  <si>
    <t>BCSI11.50.B</t>
  </si>
  <si>
    <t>INDUSTRIE 11MMx50M BLUE</t>
  </si>
  <si>
    <t>3700288241764</t>
  </si>
  <si>
    <t>BCSI11.100.B</t>
  </si>
  <si>
    <t>INDUSTRIE 11MMx100M BLUE</t>
  </si>
  <si>
    <t>3700288240705</t>
  </si>
  <si>
    <t>BCSI11.200.B</t>
  </si>
  <si>
    <t>INDUSTRIE 11MMx200M BLUE</t>
  </si>
  <si>
    <t>3700288241122</t>
  </si>
  <si>
    <t>BCSI11.500.B</t>
  </si>
  <si>
    <t>INDUSTRIE 11MMx500M BLUE</t>
  </si>
  <si>
    <t>3700288241801</t>
  </si>
  <si>
    <t>BCSI11.100.O</t>
  </si>
  <si>
    <t>INDUSTRIE 11MMx100M ORANGE</t>
  </si>
  <si>
    <t>3700288240712</t>
  </si>
  <si>
    <t>BCSI11.200.O</t>
  </si>
  <si>
    <t>INDUSTRIE 11MMx200M ORANGE</t>
  </si>
  <si>
    <t>3700288241139</t>
  </si>
  <si>
    <t>BCSI11.500.O</t>
  </si>
  <si>
    <t>INDUSTRIE 11MMx500M ORANGE</t>
  </si>
  <si>
    <t>3700288241818</t>
  </si>
  <si>
    <t>BCSI11.50</t>
  </si>
  <si>
    <t>INDUSTRIE 11MMx50M WHITE</t>
  </si>
  <si>
    <t>3700288241740</t>
  </si>
  <si>
    <t>BCSI11.100</t>
  </si>
  <si>
    <t>INDUSTRIE 11MMx100M WHITE</t>
  </si>
  <si>
    <t>3700288240682</t>
  </si>
  <si>
    <t>BCSI11.200</t>
  </si>
  <si>
    <t>INDUSTRIE 11MMx200M WHITE</t>
  </si>
  <si>
    <t>3700288241108</t>
  </si>
  <si>
    <t>BCSI11.500</t>
  </si>
  <si>
    <t>INDUSTRIE 11MMx500M WHITE</t>
  </si>
  <si>
    <t>3700288241788</t>
  </si>
  <si>
    <t>BCSI11.50.R</t>
  </si>
  <si>
    <t>INDUSTRIE 11MMx50M RED</t>
  </si>
  <si>
    <t>3700288241757</t>
  </si>
  <si>
    <t>BCSI11.100.R</t>
  </si>
  <si>
    <t>INDUSTRIE 11MMx100M RED</t>
  </si>
  <si>
    <t>3700288240699</t>
  </si>
  <si>
    <t>BCSI11.200.R</t>
  </si>
  <si>
    <t>INDUSTRIE 11MMx200M RED</t>
  </si>
  <si>
    <t>3700288241115</t>
  </si>
  <si>
    <t>BCSI11.500.R</t>
  </si>
  <si>
    <t>INDUSTRIE 11MMx500M RED</t>
  </si>
  <si>
    <t>3700288241795</t>
  </si>
  <si>
    <t>BCSI11.10TERM</t>
  </si>
  <si>
    <t>INDUSTRIE 11MMx10M+1TERM WHITE</t>
  </si>
  <si>
    <t>3700288240804</t>
  </si>
  <si>
    <t>BCSI11.20TERM</t>
  </si>
  <si>
    <t>INDUSTRIE 11MMx20M+1TERM WHITE</t>
  </si>
  <si>
    <t>3700288241146</t>
  </si>
  <si>
    <t>BCSI11.30TERM</t>
  </si>
  <si>
    <t>INDUSTRIE 11MMx30M+1TERM WHITE</t>
  </si>
  <si>
    <t>3700288241306</t>
  </si>
  <si>
    <t>BCSI11.40TERM</t>
  </si>
  <si>
    <t>INDUSTRIE 11MMx40M+1TERM WHITE</t>
  </si>
  <si>
    <t>3700288241665</t>
  </si>
  <si>
    <t>BCSI11.50TERM</t>
  </si>
  <si>
    <t>INDUSTRIE 11MMx50M+1TERM WHITE</t>
  </si>
  <si>
    <t>3700288241825</t>
  </si>
  <si>
    <t>BCSI11.60TERM</t>
  </si>
  <si>
    <t>INDUSTRIE 11MMx60M+1TERM WHITE</t>
  </si>
  <si>
    <t>3700288241948</t>
  </si>
  <si>
    <t>BCSI11.10TERM.R</t>
  </si>
  <si>
    <t>INDUSTRIE 11MMx10M+1TERM RED</t>
  </si>
  <si>
    <t>3700288240811</t>
  </si>
  <si>
    <t>BCSI11.20TERM.R</t>
  </si>
  <si>
    <t>INDUSTRIE 11MMx20M+1TERM RED</t>
  </si>
  <si>
    <t>3700288241153</t>
  </si>
  <si>
    <t>BCSI11.30TERM.R</t>
  </si>
  <si>
    <t>INDUSTRIE 11MMx30M+1TERM RED</t>
  </si>
  <si>
    <t>3700288241313</t>
  </si>
  <si>
    <t>BCSI11.40TERM.R</t>
  </si>
  <si>
    <t>INDUSTRIE 11MMx40M+1TERM RED</t>
  </si>
  <si>
    <t>3700288241672</t>
  </si>
  <si>
    <t>BCSI11.50TERM.R</t>
  </si>
  <si>
    <t>INDUSTRIE 11MMx50M+1TERM RED</t>
  </si>
  <si>
    <t>3700288241832</t>
  </si>
  <si>
    <t>BCSI115.50</t>
  </si>
  <si>
    <t>INDUSTRIE 11.5MMx50M</t>
  </si>
  <si>
    <t>3700288283054</t>
  </si>
  <si>
    <t>BCSI115.200</t>
  </si>
  <si>
    <t>INDUSTRIE 11,5 MM x 200 M</t>
  </si>
  <si>
    <t>3700288283030</t>
  </si>
  <si>
    <t>BCSI115.50.R</t>
  </si>
  <si>
    <t>INDUSTRIE 11.5MMx50M RED</t>
  </si>
  <si>
    <t>3700288283061</t>
  </si>
  <si>
    <t>BCSI115.200.R</t>
  </si>
  <si>
    <t>INDUSTRIE 11.5MMx200M RED</t>
  </si>
  <si>
    <t>3700288283047</t>
  </si>
  <si>
    <t>BCSI12.50</t>
  </si>
  <si>
    <t>INDUSTRIE 12MMx50M WHITE</t>
  </si>
  <si>
    <t>3700288265555</t>
  </si>
  <si>
    <t>BCSI12.200</t>
  </si>
  <si>
    <t>INDUSTRIE 12MMx200M WHITE</t>
  </si>
  <si>
    <t>3700288265548</t>
  </si>
  <si>
    <t>BCSI12.50.R</t>
  </si>
  <si>
    <t>INDUSTRIE 12MMx50M RED</t>
  </si>
  <si>
    <t>3700288266026</t>
  </si>
  <si>
    <t>BCSI12.200.R</t>
  </si>
  <si>
    <t>INDUSTRIE 12MMx200M RED</t>
  </si>
  <si>
    <t>3700288266002</t>
  </si>
  <si>
    <t>CONTRACT</t>
  </si>
  <si>
    <t>BCS105C.20</t>
  </si>
  <si>
    <t>CONTRACT 10.5MMx20M</t>
  </si>
  <si>
    <t>3700288216410</t>
  </si>
  <si>
    <t>BCS105C.30</t>
  </si>
  <si>
    <t>CONTRACT 10.5MMx30M</t>
  </si>
  <si>
    <t>3700288216427</t>
  </si>
  <si>
    <t>BCS105C.40</t>
  </si>
  <si>
    <t>CONTRACT 10.5MMx40M</t>
  </si>
  <si>
    <t>3700288216434</t>
  </si>
  <si>
    <t>BCS105C.50</t>
  </si>
  <si>
    <t>CONTRACT 10.5MMx50M</t>
  </si>
  <si>
    <t>3700288216441</t>
  </si>
  <si>
    <t>BCS105C.60</t>
  </si>
  <si>
    <t>CONTRACT 10.5MMx60M</t>
  </si>
  <si>
    <t>3700288216458</t>
  </si>
  <si>
    <t>BCS105C.80</t>
  </si>
  <si>
    <t>CONTRACT 10.5MMx80M</t>
  </si>
  <si>
    <t>3700288216465</t>
  </si>
  <si>
    <t>BCS105C.100</t>
  </si>
  <si>
    <t>CONTRACT 10.5MMx100M</t>
  </si>
  <si>
    <t>3700288216403</t>
  </si>
  <si>
    <t>BCS105C.200</t>
  </si>
  <si>
    <t>CONTRACT 10.5MMx200M</t>
  </si>
  <si>
    <t>3700288209696</t>
  </si>
  <si>
    <t>BCS105C.500</t>
  </si>
  <si>
    <t>CONTRACT 10.5MMx500M</t>
  </si>
  <si>
    <t>3700288261786</t>
  </si>
  <si>
    <t>SEGMENT</t>
  </si>
  <si>
    <t>BCS11S.50</t>
  </si>
  <si>
    <t>SEGMENT 11MMx50M</t>
  </si>
  <si>
    <t>3700288272966</t>
  </si>
  <si>
    <t>BCS11S.100</t>
  </si>
  <si>
    <t>SEGMENT 11MMx100M</t>
  </si>
  <si>
    <t>3700288272195</t>
  </si>
  <si>
    <t>BCS11S.200</t>
  </si>
  <si>
    <t>SEGMENT 11MMx200M</t>
  </si>
  <si>
    <t>3700288272201</t>
  </si>
  <si>
    <t>BCS11S.500</t>
  </si>
  <si>
    <t>SEGMENT 11MMx500M</t>
  </si>
  <si>
    <t>3700288272980</t>
  </si>
  <si>
    <t>PRO WATER</t>
  </si>
  <si>
    <t>BCSW11.60</t>
  </si>
  <si>
    <t>PRO WATER 11MMx60M</t>
  </si>
  <si>
    <t>3700288266828</t>
  </si>
  <si>
    <t>BCSW11.100</t>
  </si>
  <si>
    <t>PRO WATER 11MMx100M</t>
  </si>
  <si>
    <t>3700288246134</t>
  </si>
  <si>
    <t>BCSW11.200</t>
  </si>
  <si>
    <t>PRO WATER 11MMx200M</t>
  </si>
  <si>
    <t>3700288246127</t>
  </si>
  <si>
    <t>RESCUE</t>
  </si>
  <si>
    <t>BCSR105.50</t>
  </si>
  <si>
    <t>RESCUE ORANGE 10.5MMx50M</t>
  </si>
  <si>
    <t>3700288266675</t>
  </si>
  <si>
    <t>BCSR105.100</t>
  </si>
  <si>
    <t>RESCUE ORANGE 10.5MMx100M</t>
  </si>
  <si>
    <t>3700288246158</t>
  </si>
  <si>
    <t>BCSR105.200</t>
  </si>
  <si>
    <t>RESCUE ORANGE 10.5MMx200M</t>
  </si>
  <si>
    <t>3700288246165</t>
  </si>
  <si>
    <t>RESCUE VLS</t>
  </si>
  <si>
    <t>BCSR113.200.Y</t>
  </si>
  <si>
    <t>RESCUE VLS 11.3MMx200M YELLOW</t>
  </si>
  <si>
    <t>3700288265258</t>
  </si>
  <si>
    <t>BCSR113.200.BK</t>
  </si>
  <si>
    <t>RESCUE VLS 11.3MMx200M BLACK</t>
  </si>
  <si>
    <t>3700288265234</t>
  </si>
  <si>
    <t>RESCUE HALF INCH</t>
  </si>
  <si>
    <t>BCSR13.300</t>
  </si>
  <si>
    <t>RESCUE 1/2'' 13MMx300M</t>
  </si>
  <si>
    <t>3700288273574</t>
  </si>
  <si>
    <t>RAIDER</t>
  </si>
  <si>
    <t>BCSK105R.50</t>
  </si>
  <si>
    <t>RAIDER 10.5MMx50M</t>
  </si>
  <si>
    <t>3700288213365</t>
  </si>
  <si>
    <t>BCSK105R.200</t>
  </si>
  <si>
    <t>RAIDER 10.5MMx200M</t>
  </si>
  <si>
    <t>3700288210210</t>
  </si>
  <si>
    <t>BCSK11R.50</t>
  </si>
  <si>
    <t>RAIDER 11MMx50M</t>
  </si>
  <si>
    <t>3700288213372</t>
  </si>
  <si>
    <t>BCSK11R.70</t>
  </si>
  <si>
    <t>RAIDER 11MMx70M</t>
  </si>
  <si>
    <t>3700288218360</t>
  </si>
  <si>
    <t>BCSK11R.200</t>
  </si>
  <si>
    <t>RAIDER 11MMx200M</t>
  </si>
  <si>
    <t>3700288210227</t>
  </si>
  <si>
    <t>HOTLINE</t>
  </si>
  <si>
    <t>BCSK11.50</t>
  </si>
  <si>
    <t>HOTLINE 11MMx50M</t>
  </si>
  <si>
    <t>3700288269515</t>
  </si>
  <si>
    <t>BCSK11.200</t>
  </si>
  <si>
    <t>HOTLINE 11MMx200M</t>
  </si>
  <si>
    <t>3700288208576</t>
  </si>
  <si>
    <t>ERGO</t>
  </si>
  <si>
    <t>BCS125.200</t>
  </si>
  <si>
    <t>ERGO 12.5MMx200M</t>
  </si>
  <si>
    <t>3700288202987</t>
  </si>
  <si>
    <t>BCS125.30TERM2</t>
  </si>
  <si>
    <t>ERGO 12.5MMx30M+2TERM</t>
  </si>
  <si>
    <t>3700288214324</t>
  </si>
  <si>
    <t>BCS125.60TERM2</t>
  </si>
  <si>
    <t>ERGO 12.5MMx60m+2TERM</t>
  </si>
  <si>
    <t>3700288268891</t>
  </si>
  <si>
    <t>BILOBA</t>
  </si>
  <si>
    <t>BCSE115.200</t>
  </si>
  <si>
    <t>BILOBA 11.5MMx200M (vrac)</t>
  </si>
  <si>
    <t>3700288265388</t>
  </si>
  <si>
    <t>BCSE115.60TERM</t>
  </si>
  <si>
    <t>BILOBA 11.5MMx60M + 1TERM</t>
  </si>
  <si>
    <t>3700288270603</t>
  </si>
  <si>
    <t>GINKGO</t>
  </si>
  <si>
    <t>BCSE12.200</t>
  </si>
  <si>
    <t>GINKGO 12MMx200M</t>
  </si>
  <si>
    <t>3700288214119</t>
  </si>
  <si>
    <t>BCSE12.20TERM</t>
  </si>
  <si>
    <t>GINKGO 12MMx20M+1TERM</t>
  </si>
  <si>
    <t>3700288214027</t>
  </si>
  <si>
    <t>BCSE12.30TERM</t>
  </si>
  <si>
    <t>GINKGO 12MMx30M+1TERM</t>
  </si>
  <si>
    <t>3700288214133</t>
  </si>
  <si>
    <t>BCSE12.40TERM</t>
  </si>
  <si>
    <t>GINKGO 12MMx40M+1TERM</t>
  </si>
  <si>
    <t>3700288214256</t>
  </si>
  <si>
    <t>BCSE12.50TERM</t>
  </si>
  <si>
    <t>GINKGO 12MMx50M+1TERM</t>
  </si>
  <si>
    <t>3700288214171</t>
  </si>
  <si>
    <t>BCSE12.60TERM</t>
  </si>
  <si>
    <t>GINKGO 12MMx60M+1TERM</t>
  </si>
  <si>
    <t>3700288214270</t>
  </si>
  <si>
    <t>BCSE12.3TERM2</t>
  </si>
  <si>
    <t>GINKGO 12MMx3M+2TERM</t>
  </si>
  <si>
    <t>3700288260604</t>
  </si>
  <si>
    <t>BCSE12.4TERM2</t>
  </si>
  <si>
    <t>GINKGO 12MMx4M+2TERM</t>
  </si>
  <si>
    <t>3700288260611</t>
  </si>
  <si>
    <t>BCSE12.5TERM2</t>
  </si>
  <si>
    <t>GINKGO 12MMx5M+2TERM</t>
  </si>
  <si>
    <t>3700288260628</t>
  </si>
  <si>
    <t>BCSE12.20TERM2</t>
  </si>
  <si>
    <t>GINKGO 12MMx20M+2TERM</t>
  </si>
  <si>
    <t>3700288213747</t>
  </si>
  <si>
    <t>BCSE12.30TERM2</t>
  </si>
  <si>
    <t>GINKGO 12MMx30M+2TERM</t>
  </si>
  <si>
    <t>3700288214140</t>
  </si>
  <si>
    <t>BCSE12.35TERM2</t>
  </si>
  <si>
    <t>GINKGO 12MMx35M+2TERM</t>
  </si>
  <si>
    <t>3700288214164</t>
  </si>
  <si>
    <t>BCSE12.40TERM2</t>
  </si>
  <si>
    <t>GINKGO 12MMx40M+2TERM</t>
  </si>
  <si>
    <t>3700288213754</t>
  </si>
  <si>
    <t>BCSE12.50TERM2</t>
  </si>
  <si>
    <t>GINKGO 12MMx50M+2TERM</t>
  </si>
  <si>
    <t>3700288214188</t>
  </si>
  <si>
    <t>BCSE12.60TERM2</t>
  </si>
  <si>
    <t>GINKGO 12MMx60M+2TERM</t>
  </si>
  <si>
    <t>3700288214287</t>
  </si>
  <si>
    <t>BONSAI</t>
  </si>
  <si>
    <t>BCSE13.200</t>
  </si>
  <si>
    <t>BONSAI 13MMx200M</t>
  </si>
  <si>
    <t>3700288203212</t>
  </si>
  <si>
    <t>BCSE13.30TERM</t>
  </si>
  <si>
    <t>BONSAI 13MMx30M+1TERM</t>
  </si>
  <si>
    <t>3700288211286</t>
  </si>
  <si>
    <t>BCSE13.40TERM</t>
  </si>
  <si>
    <t>BONSAI 13MMx40M+1TERM</t>
  </si>
  <si>
    <t>3700288211323</t>
  </si>
  <si>
    <t>BCSE13.30TERM2</t>
  </si>
  <si>
    <t>BONSAI 13MMx30M+2TERM</t>
  </si>
  <si>
    <t>3700288211293</t>
  </si>
  <si>
    <t>BCSE13.40TERM2</t>
  </si>
  <si>
    <t>BONSAI 13MMx40M+2TERM</t>
  </si>
  <si>
    <t>3700288211330</t>
  </si>
  <si>
    <t>INTERVENTION</t>
  </si>
  <si>
    <t>BCSN09.50</t>
  </si>
  <si>
    <t>INTERVENTION 9MMx50M</t>
  </si>
  <si>
    <t>3700288211996</t>
  </si>
  <si>
    <t>BCSN09.200</t>
  </si>
  <si>
    <t>INTERVENTION 9MMx200M</t>
  </si>
  <si>
    <t>3700288203045</t>
  </si>
  <si>
    <t>BCSN10.50</t>
  </si>
  <si>
    <t>INTERVENTION 10MMx50M</t>
  </si>
  <si>
    <t>3700288212016</t>
  </si>
  <si>
    <t>BCSN10.200</t>
  </si>
  <si>
    <t>INTERVENTION 10MMx200M</t>
  </si>
  <si>
    <t>3700288203076</t>
  </si>
  <si>
    <t>BCSN105.50</t>
  </si>
  <si>
    <t>INTERVENTION 10.5MMx50M</t>
  </si>
  <si>
    <t>3700288212009</t>
  </si>
  <si>
    <t>BCSN105.100</t>
  </si>
  <si>
    <t>INTERVENTION 10.5MMx100M</t>
  </si>
  <si>
    <t>3700288203090</t>
  </si>
  <si>
    <t>BCSN105.200</t>
  </si>
  <si>
    <t>INTERVENTION 10.5MMx200M</t>
  </si>
  <si>
    <t>3700288203106</t>
  </si>
  <si>
    <t>BCSN11.50</t>
  </si>
  <si>
    <t>INTERVENTION 11MMx50M</t>
  </si>
  <si>
    <t>3700288212023</t>
  </si>
  <si>
    <t>BCSN11.100</t>
  </si>
  <si>
    <t>INTERVENTION 11MMx100M</t>
  </si>
  <si>
    <t>3700288203120</t>
  </si>
  <si>
    <t>BCSN11.200</t>
  </si>
  <si>
    <t>INTERVENTION 11MMx200M</t>
  </si>
  <si>
    <t>3700288203137</t>
  </si>
  <si>
    <t>BCSN115.50</t>
  </si>
  <si>
    <t>INTERVENTION 11.5MMx50M</t>
  </si>
  <si>
    <t>3700288212030</t>
  </si>
  <si>
    <t>BCSN115.200</t>
  </si>
  <si>
    <t>INTERVENTION 11.5MMx200M</t>
  </si>
  <si>
    <t>3700288203168</t>
  </si>
  <si>
    <t>BCSN11.50.IR</t>
  </si>
  <si>
    <t>INTERVENTION IR 11MM X 50 M</t>
  </si>
  <si>
    <t>3700288280558</t>
  </si>
  <si>
    <t>BCSN11.200.IR</t>
  </si>
  <si>
    <t>INTERVENTION IR 11MMX200M</t>
  </si>
  <si>
    <t>3700288280565</t>
  </si>
  <si>
    <t>FAST ROPE</t>
  </si>
  <si>
    <t>BFR60.EP</t>
  </si>
  <si>
    <t>FAST ROPE 60ft/18,3m SPLICED</t>
  </si>
  <si>
    <t>3700288214751</t>
  </si>
  <si>
    <t>BFR90.EP</t>
  </si>
  <si>
    <t>FAST ROPE 90 SPLICED 27,4 m</t>
  </si>
  <si>
    <t>3700288215406</t>
  </si>
  <si>
    <t>BFR60.DLT</t>
  </si>
  <si>
    <t>FAST ROPE 60 TERM DLT 18,3 m</t>
  </si>
  <si>
    <t>3700288219893</t>
  </si>
  <si>
    <t>BFR90.DLT</t>
  </si>
  <si>
    <t>FAST ROPE 90 TERM DLT 27,4 m</t>
  </si>
  <si>
    <t>3700288243539</t>
  </si>
  <si>
    <t>VOLCANO</t>
  </si>
  <si>
    <t>BV08.70</t>
  </si>
  <si>
    <t>VOLCANO 8MMx70CM</t>
  </si>
  <si>
    <t>3700288272454</t>
  </si>
  <si>
    <t>BV08.90</t>
  </si>
  <si>
    <t>VOLCANO 8MMx90CM</t>
  </si>
  <si>
    <t>3700288272461</t>
  </si>
  <si>
    <t>BV10.70</t>
  </si>
  <si>
    <t>VOLCANO 10MMx70CM</t>
  </si>
  <si>
    <t>3700288219206</t>
  </si>
  <si>
    <t>BV10.90</t>
  </si>
  <si>
    <t>VOLCANO 10MMx90CM</t>
  </si>
  <si>
    <t>3700288219213</t>
  </si>
  <si>
    <t>BV12.70</t>
  </si>
  <si>
    <t>VOLCANO 12MMx70CM</t>
  </si>
  <si>
    <t>3700288218858</t>
  </si>
  <si>
    <t>BV12.90</t>
  </si>
  <si>
    <t>VOLCANO 12MMx90CM</t>
  </si>
  <si>
    <t>3700288218865</t>
  </si>
  <si>
    <t>EYE LOOP</t>
  </si>
  <si>
    <t>BSL.60.5</t>
  </si>
  <si>
    <t>EYE LOOP 60CM x 5</t>
  </si>
  <si>
    <t>3700288271211</t>
  </si>
  <si>
    <t>BSL.80.5</t>
  </si>
  <si>
    <t>EYE LOOP 80CM x 5</t>
  </si>
  <si>
    <t>3700288271228</t>
  </si>
  <si>
    <t>BSL.120.5</t>
  </si>
  <si>
    <t>EYE LOOP 120CM x 5</t>
  </si>
  <si>
    <t>3700288271204</t>
  </si>
  <si>
    <t>BSL.150.5</t>
  </si>
  <si>
    <t>EYE LOOP 150CM x 5</t>
  </si>
  <si>
    <t>3700288271198</t>
  </si>
  <si>
    <t>ESCAPER</t>
  </si>
  <si>
    <t>BLESC</t>
  </si>
  <si>
    <t>ESCAPER - Until stock runs out</t>
  </si>
  <si>
    <t>3700288275158</t>
  </si>
  <si>
    <t>BLESC.P</t>
  </si>
  <si>
    <t>ESCAPER PINK - Avail. Feb. 26</t>
  </si>
  <si>
    <t>3700288290427</t>
  </si>
  <si>
    <t>ADJUST AIR</t>
  </si>
  <si>
    <t>BLSAA.200</t>
  </si>
  <si>
    <t>ADJUST AIR 200</t>
  </si>
  <si>
    <t>3700288257048</t>
  </si>
  <si>
    <t>BLSAA.300</t>
  </si>
  <si>
    <t>ADJUST AIR 300</t>
  </si>
  <si>
    <t>3700288257055</t>
  </si>
  <si>
    <t>BLSAA.500</t>
  </si>
  <si>
    <t>ADJUST AIR 500</t>
  </si>
  <si>
    <t>3700288257062</t>
  </si>
  <si>
    <t>DYNAPRO</t>
  </si>
  <si>
    <t>BLDP.60</t>
  </si>
  <si>
    <t>DYNAPRO 60 CM</t>
  </si>
  <si>
    <t>3700288256935</t>
  </si>
  <si>
    <t>BLDP.100</t>
  </si>
  <si>
    <t>DYNAPRO 100 CM</t>
  </si>
  <si>
    <t>3700288256942</t>
  </si>
  <si>
    <t>DYNAPRO V</t>
  </si>
  <si>
    <t>BLDPV</t>
  </si>
  <si>
    <t>DYNAPRO V 30/60</t>
  </si>
  <si>
    <t>3700288232441</t>
  </si>
  <si>
    <t>BLDP.150</t>
  </si>
  <si>
    <t>DYNAPRO 150 CM</t>
  </si>
  <si>
    <t>3700288256959</t>
  </si>
  <si>
    <t>DYNAPRO 8</t>
  </si>
  <si>
    <t>BLDP8</t>
  </si>
  <si>
    <t>3700288232434</t>
  </si>
  <si>
    <t>DYNAPRO-AIR HOOK</t>
  </si>
  <si>
    <t>BLDPAH.100.S</t>
  </si>
  <si>
    <t>DYNAPRO AIR HOOK 100 CM SAND</t>
  </si>
  <si>
    <t>3700288286826</t>
  </si>
  <si>
    <t>BLDPAH.150.S</t>
  </si>
  <si>
    <t>DYNAPRO AIR HOOK 150 CM SAND</t>
  </si>
  <si>
    <t>3700288286833</t>
  </si>
  <si>
    <t>DYNAPRO-AIR V HOOK</t>
  </si>
  <si>
    <t>BLDPAVH.100.S</t>
  </si>
  <si>
    <t>DYNAPRO AIR V HOOK 100 CM SAND</t>
  </si>
  <si>
    <t>3700288286840</t>
  </si>
  <si>
    <t>BLDPAVH.150.S</t>
  </si>
  <si>
    <t>DYNAPRO AIR V HOOK 150 CM SAND</t>
  </si>
  <si>
    <t>3700288286857</t>
  </si>
  <si>
    <t>DYNAPRO-AIR V HOOK XL</t>
  </si>
  <si>
    <t>BLDPAVHXL.150.S</t>
  </si>
  <si>
    <t>DYNAPRO AIR V HOOK XL 150 CM SAND</t>
  </si>
  <si>
    <t>3700288286864</t>
  </si>
  <si>
    <t>consult us</t>
  </si>
  <si>
    <t>ABSORB AIR</t>
  </si>
  <si>
    <t>BLDA</t>
  </si>
  <si>
    <t>3700288256966</t>
  </si>
  <si>
    <t>BHPSTR</t>
  </si>
  <si>
    <t>STYX RESCUE</t>
  </si>
  <si>
    <t>3700288258588</t>
  </si>
  <si>
    <t>BHPSTJR</t>
  </si>
  <si>
    <t>STYX RESCUE JACKET</t>
  </si>
  <si>
    <t>3700288258595</t>
  </si>
  <si>
    <t>STYX</t>
  </si>
  <si>
    <t>BHPSTF</t>
  </si>
  <si>
    <t>STYX FAST- Until stock runs out</t>
  </si>
  <si>
    <t>3700288276889</t>
  </si>
  <si>
    <t>BHPSTF.V</t>
  </si>
  <si>
    <t>STYX FAST PURPLE</t>
  </si>
  <si>
    <t>3700288286604</t>
  </si>
  <si>
    <t>BHPSTB</t>
  </si>
  <si>
    <t>CEINTURE STYX BELT- Until stock runs out</t>
  </si>
  <si>
    <t>3700288276872</t>
  </si>
  <si>
    <t>BHPSTB.V</t>
  </si>
  <si>
    <t>CEINTURE STYX BELT PURPLE</t>
  </si>
  <si>
    <t>3700288286611</t>
  </si>
  <si>
    <t>SOLACE</t>
  </si>
  <si>
    <t>BHPSO.1</t>
  </si>
  <si>
    <t>HARNAIS SOLACE S - Until stock runs out</t>
  </si>
  <si>
    <t>3700288282040</t>
  </si>
  <si>
    <t>BHPSO.2</t>
  </si>
  <si>
    <t>HARNAIS SOLACE M-L - Until stock runs out</t>
  </si>
  <si>
    <t>3700288282033</t>
  </si>
  <si>
    <t>BHPSO.3</t>
  </si>
  <si>
    <t>HARNAIS SOLACE XL - Until stock runs out</t>
  </si>
  <si>
    <t>3700288282026</t>
  </si>
  <si>
    <t>BHPSO.1.V</t>
  </si>
  <si>
    <t>HARNAIS SOLACE S  PURPLE</t>
  </si>
  <si>
    <t>3700288286659</t>
  </si>
  <si>
    <t>BHPSO.2.V</t>
  </si>
  <si>
    <t>HARNAIS SOLACE M-L PURPLE</t>
  </si>
  <si>
    <t>3700288286642</t>
  </si>
  <si>
    <t>BHPSO.3.V</t>
  </si>
  <si>
    <t>HARNAIS SOLACE XL PURPLE</t>
  </si>
  <si>
    <t>3700288286635</t>
  </si>
  <si>
    <t>SOLACE HOLD UP</t>
  </si>
  <si>
    <t>BHPSOO.3</t>
  </si>
  <si>
    <t>HARNAIS SOLACE HOLD UP XL - Until stock runs out</t>
  </si>
  <si>
    <t>3700288281999</t>
  </si>
  <si>
    <t>BHPSOO.1.V</t>
  </si>
  <si>
    <t>HARNAIS SOLACE HOLD UP S PURPLE</t>
  </si>
  <si>
    <t>3700288286581</t>
  </si>
  <si>
    <t>BHPSOO.2.V</t>
  </si>
  <si>
    <t>HARNAIS SOLACE HOLD UP M-L PURPLE</t>
  </si>
  <si>
    <t>3700288286628</t>
  </si>
  <si>
    <t>BHPSOO.3.V</t>
  </si>
  <si>
    <t>HARNAIS SOLACE HOLD UP XL PURPLE</t>
  </si>
  <si>
    <t>3700288286574</t>
  </si>
  <si>
    <t>OFFSHORE</t>
  </si>
  <si>
    <t>BHPOFF.1</t>
  </si>
  <si>
    <t>OFFSHORE SIZE 1 - Until stock runs out</t>
  </si>
  <si>
    <t>3700288276858</t>
  </si>
  <si>
    <t>BHPOFF.2</t>
  </si>
  <si>
    <t>OFFSHORE SIZE 2 - Until stock runs out</t>
  </si>
  <si>
    <t>3700288276865</t>
  </si>
  <si>
    <t>HERO PRO</t>
  </si>
  <si>
    <t>BHPH.1</t>
  </si>
  <si>
    <t>HARNAIS HERO PRO S - Until stock runs out</t>
  </si>
  <si>
    <t>3700288257079</t>
  </si>
  <si>
    <t>BHPH.3</t>
  </si>
  <si>
    <t>HARNAIS HERO PRO XL - Until stock runs out</t>
  </si>
  <si>
    <t>3700288257093</t>
  </si>
  <si>
    <t>BHPH.1.V</t>
  </si>
  <si>
    <t>HARNAIS HERO PRO S PURPLE</t>
  </si>
  <si>
    <t>3700288286741</t>
  </si>
  <si>
    <t>BHPH.2.V</t>
  </si>
  <si>
    <t>HARNAIS HERO PRO M-L PURPLE</t>
  </si>
  <si>
    <t>3700288286734</t>
  </si>
  <si>
    <t>BHPH.3.V</t>
  </si>
  <si>
    <t>HARNAIS HERO PRO XL PURPLE</t>
  </si>
  <si>
    <t>3700288286727</t>
  </si>
  <si>
    <t>BHPH.1.BK</t>
  </si>
  <si>
    <t>HARNAIS HERO PRO S BLACK</t>
  </si>
  <si>
    <t>3700288276612</t>
  </si>
  <si>
    <t>BHPH.3.BK</t>
  </si>
  <si>
    <t>HARNAIS HERO PRO XL BLACK</t>
  </si>
  <si>
    <t>3700288276636</t>
  </si>
  <si>
    <t>BHPH.2.BK</t>
  </si>
  <si>
    <t>HARNAIS HERO PRO M-L BLACK</t>
  </si>
  <si>
    <t>3700288276629</t>
  </si>
  <si>
    <t>AIR SIT</t>
  </si>
  <si>
    <t>BSAS.V</t>
  </si>
  <si>
    <t>AIR SIT PURPLE</t>
  </si>
  <si>
    <t>3700288286772</t>
  </si>
  <si>
    <t>HERO PRO HOLD UP</t>
  </si>
  <si>
    <t>BHPHO.1</t>
  </si>
  <si>
    <t>HERO PRO HOLD UP S - Until stock runs out</t>
  </si>
  <si>
    <t>3700288266385</t>
  </si>
  <si>
    <t>BHPHO.3</t>
  </si>
  <si>
    <t>HERO PRO HOLD UP XL - Until stock runs out</t>
  </si>
  <si>
    <t>3700288266408</t>
  </si>
  <si>
    <t>BHPHO.1.V</t>
  </si>
  <si>
    <t>HERO PRO HOLD UP S  PURPLE</t>
  </si>
  <si>
    <t>3700288286710</t>
  </si>
  <si>
    <t>BHPHO.2.V</t>
  </si>
  <si>
    <t>HERO PRO HOLD UP M-L  PURPLE</t>
  </si>
  <si>
    <t>3700288286703</t>
  </si>
  <si>
    <t>BHPHO.3.V</t>
  </si>
  <si>
    <t>HERO PRO HOLD UP XL  PURPLE</t>
  </si>
  <si>
    <t>3700288286697</t>
  </si>
  <si>
    <t>HERO SIT</t>
  </si>
  <si>
    <t>BHPHS.1</t>
  </si>
  <si>
    <t>HARNAIS HERO SIT S - Until stock runs out</t>
  </si>
  <si>
    <t>3700288257109</t>
  </si>
  <si>
    <t>BHPHS.2</t>
  </si>
  <si>
    <t>HARNAIS HERO SIT M-L - Until stock runs out</t>
  </si>
  <si>
    <t>3700288257116</t>
  </si>
  <si>
    <t>BHPHS.3</t>
  </si>
  <si>
    <t>HARNAIS HERO SIT XL - Until stock runs out</t>
  </si>
  <si>
    <t>3700288257123</t>
  </si>
  <si>
    <t>BHPHS.1.V</t>
  </si>
  <si>
    <t>HARNAIS HERO SIT S PURPLE</t>
  </si>
  <si>
    <t>3700288286680</t>
  </si>
  <si>
    <t>BHPHS.2.V</t>
  </si>
  <si>
    <t>HARNAIS HERO SIT M-L PURPLE</t>
  </si>
  <si>
    <t>3700288286673</t>
  </si>
  <si>
    <t>BHPHS.3.V</t>
  </si>
  <si>
    <t>HARNAIS HERO SIT XL PURPLE</t>
  </si>
  <si>
    <t>3700288286666</t>
  </si>
  <si>
    <t>SHAOLIN</t>
  </si>
  <si>
    <t>BHPSH.1</t>
  </si>
  <si>
    <t>HARNAIS SHAOLIN T1</t>
  </si>
  <si>
    <t>3700288266156</t>
  </si>
  <si>
    <t>BHPSH.2</t>
  </si>
  <si>
    <t>HARNAIS SHAOLIN T2</t>
  </si>
  <si>
    <t>3700288266163</t>
  </si>
  <si>
    <t>BHPSH.3</t>
  </si>
  <si>
    <t>HARNAIS SHAOLIN T3</t>
  </si>
  <si>
    <t>3700288269881</t>
  </si>
  <si>
    <t>DRAGON</t>
  </si>
  <si>
    <t>BHPD.2</t>
  </si>
  <si>
    <t>DRAGON HARNESS SIZE 2 - Until stock runs out</t>
  </si>
  <si>
    <t>3700288280503</t>
  </si>
  <si>
    <t>DRAGON TOP</t>
  </si>
  <si>
    <t>BHPTD</t>
  </si>
  <si>
    <t>DRAGON TOP - Until stock runs out</t>
  </si>
  <si>
    <t>3700288280510</t>
  </si>
  <si>
    <t>BHPTD.V</t>
  </si>
  <si>
    <t>DRAGON TOP PURPLE</t>
  </si>
  <si>
    <t>3700288286598</t>
  </si>
  <si>
    <t>BHPD.1.V</t>
  </si>
  <si>
    <t>DRAGON HARNESS SIZE 1 PURPLE</t>
  </si>
  <si>
    <t>3700288286765</t>
  </si>
  <si>
    <t>BHPD.2.V</t>
  </si>
  <si>
    <t>DRAGON HARNESS SIZE 2 PURPLE</t>
  </si>
  <si>
    <t>3700288286758</t>
  </si>
  <si>
    <t>TRI ANGEL</t>
  </si>
  <si>
    <t>BHPTA</t>
  </si>
  <si>
    <t>3700288257178</t>
  </si>
  <si>
    <t>AIR TOP</t>
  </si>
  <si>
    <t>BHAT</t>
  </si>
  <si>
    <t>AIR TOP - Until stock runs out</t>
  </si>
  <si>
    <t>3700288264497</t>
  </si>
  <si>
    <t>BHAT.S</t>
  </si>
  <si>
    <t>AIR TOP SAND</t>
  </si>
  <si>
    <t>3700288286789</t>
  </si>
  <si>
    <t>YPSILON</t>
  </si>
  <si>
    <t>BHPY</t>
  </si>
  <si>
    <t>YPSILON - Until stock runs out</t>
  </si>
  <si>
    <t>3700288271181</t>
  </si>
  <si>
    <t>BHPY.S</t>
  </si>
  <si>
    <t>YPSILON SAND</t>
  </si>
  <si>
    <t>3700288290045</t>
  </si>
  <si>
    <t>QUANTUM</t>
  </si>
  <si>
    <t>BKPQ.W</t>
  </si>
  <si>
    <t>QUANTUM WHITE</t>
  </si>
  <si>
    <t>3700288281975</t>
  </si>
  <si>
    <t>BKPQ.Y</t>
  </si>
  <si>
    <t>QUANTUM YELLOW</t>
  </si>
  <si>
    <t>3700288281968</t>
  </si>
  <si>
    <t>BKPQ.O</t>
  </si>
  <si>
    <t>QUANTUM ORANGE</t>
  </si>
  <si>
    <t>3700288281982</t>
  </si>
  <si>
    <t>BKPQE.B</t>
  </si>
  <si>
    <t>QUANTUM ELEC BLUE</t>
  </si>
  <si>
    <t>3700288281944</t>
  </si>
  <si>
    <t>BKPQV.S</t>
  </si>
  <si>
    <t>QUANTUM VISOR</t>
  </si>
  <si>
    <t>3700288281913</t>
  </si>
  <si>
    <t>BKPQVP</t>
  </si>
  <si>
    <t>QUANTUM V protect</t>
  </si>
  <si>
    <t>3700288281906</t>
  </si>
  <si>
    <t>BKPQNP</t>
  </si>
  <si>
    <t>QUANTUM Neck Protect</t>
  </si>
  <si>
    <t>3700288281937</t>
  </si>
  <si>
    <t>BKPQS</t>
  </si>
  <si>
    <t>QUANTUM sticker</t>
  </si>
  <si>
    <t>3700288281920</t>
  </si>
  <si>
    <t>BKPQC</t>
  </si>
  <si>
    <t>QUANTUM card holder</t>
  </si>
  <si>
    <t>3700288281951</t>
  </si>
  <si>
    <t>CASQUE</t>
  </si>
  <si>
    <t>BKB.B</t>
  </si>
  <si>
    <t>BOBBIE PETROL BLUE - Avail. Feb 26</t>
  </si>
  <si>
    <t>3700288290434</t>
  </si>
  <si>
    <t>BKB.P</t>
  </si>
  <si>
    <t>BOBBIE PINK - Avail. Feb 26</t>
  </si>
  <si>
    <t>3700288290441</t>
  </si>
  <si>
    <t>CASQUE GROUP</t>
  </si>
  <si>
    <t>BKTG.V</t>
  </si>
  <si>
    <t>TWIGGY PURPLE - Avail. Feb 26</t>
  </si>
  <si>
    <t>3700288290458</t>
  </si>
  <si>
    <t>BKTG.BK</t>
  </si>
  <si>
    <t>TWIGGY BLACK - Avail. Feb 26</t>
  </si>
  <si>
    <t>3700288290465</t>
  </si>
  <si>
    <t>CASQUE KID</t>
  </si>
  <si>
    <t>BKPIXK.W</t>
  </si>
  <si>
    <t>PIXIE VANILLA - Avail. Feb 26</t>
  </si>
  <si>
    <t>3700288290472</t>
  </si>
  <si>
    <t>BKPIXK.V</t>
  </si>
  <si>
    <t>PIXIE BLUEBERRY - Avail. Feb 26</t>
  </si>
  <si>
    <t>3700288290489</t>
  </si>
  <si>
    <t>CASQUE KID GROUP</t>
  </si>
  <si>
    <t>BKLTGK.T</t>
  </si>
  <si>
    <t>LITTLE TWIGGY BLUE - Avail. Feb 26</t>
  </si>
  <si>
    <t>3700288290496</t>
  </si>
  <si>
    <t>O'LIGHT</t>
  </si>
  <si>
    <t>BMCLOL</t>
  </si>
  <si>
    <t>O'LIGHT - Black</t>
  </si>
  <si>
    <t>3700288256621</t>
  </si>
  <si>
    <t>BMCLOL3</t>
  </si>
  <si>
    <t>O'LIGHT 3-MATIC</t>
  </si>
  <si>
    <t>3700288256638</t>
  </si>
  <si>
    <t>FLAT LINK</t>
  </si>
  <si>
    <t>BMCLFL</t>
  </si>
  <si>
    <t>3700288264367</t>
  </si>
  <si>
    <t>O'SMITH</t>
  </si>
  <si>
    <t>BMCLOS</t>
  </si>
  <si>
    <t>3700288256645</t>
  </si>
  <si>
    <t>BMCLOS3</t>
  </si>
  <si>
    <t>O'SMITH 3-MATIC</t>
  </si>
  <si>
    <t>3700288256652</t>
  </si>
  <si>
    <t>AIR SMITH</t>
  </si>
  <si>
    <t>BMCLAS</t>
  </si>
  <si>
    <t>3700288256669</t>
  </si>
  <si>
    <t>BMCLAS3</t>
  </si>
  <si>
    <t>AIR SMITH 3-MATIC</t>
  </si>
  <si>
    <t>3700288256676</t>
  </si>
  <si>
    <t>STANDARD GALVA</t>
  </si>
  <si>
    <t>BMMNZ08</t>
  </si>
  <si>
    <t>MAILLON STANDARD GALVA 8mm</t>
  </si>
  <si>
    <t>3351770019219</t>
  </si>
  <si>
    <t>BMMNZ10</t>
  </si>
  <si>
    <t>MAILLON STANDARD GALVA 10mm</t>
  </si>
  <si>
    <t>3351770019257</t>
  </si>
  <si>
    <t>LONG OPENING GALVA</t>
  </si>
  <si>
    <t>BMMGOZ07</t>
  </si>
  <si>
    <t>MAILLON LONG OPENING GALVA 7mm</t>
  </si>
  <si>
    <t>3351770019196</t>
  </si>
  <si>
    <t>PEAR GALVA</t>
  </si>
  <si>
    <t>BMMPZ10</t>
  </si>
  <si>
    <t>MAILLON PEAR GALVA 10mm</t>
  </si>
  <si>
    <t>3351770019325</t>
  </si>
  <si>
    <t>DELTA GALVA</t>
  </si>
  <si>
    <t>BMMDZ08</t>
  </si>
  <si>
    <t>MAILLON DELTA GALVA 8mm</t>
  </si>
  <si>
    <t>3351770019370</t>
  </si>
  <si>
    <t>BMMDZ10</t>
  </si>
  <si>
    <t>MAILLON DELTA GALVA 10mm</t>
  </si>
  <si>
    <t>3351770019288</t>
  </si>
  <si>
    <t>SEMI CIRCULAR GALVA</t>
  </si>
  <si>
    <t>BMMSCZ10</t>
  </si>
  <si>
    <t>MAILLON SEMI CIRCULAR GALVA 10mm</t>
  </si>
  <si>
    <t>3351770019295</t>
  </si>
  <si>
    <t>DELTA TWIST</t>
  </si>
  <si>
    <t>BMMDTZ09</t>
  </si>
  <si>
    <t>MAILLON DELTA TWIST 9</t>
  </si>
  <si>
    <t>3351770019714</t>
  </si>
  <si>
    <t>AIR HOOK</t>
  </si>
  <si>
    <t>BMC60</t>
  </si>
  <si>
    <t>AIR HOOK L</t>
  </si>
  <si>
    <t>3700288256683</t>
  </si>
  <si>
    <t>BMC110</t>
  </si>
  <si>
    <t>AIR HOOK XL</t>
  </si>
  <si>
    <t>3700288256690</t>
  </si>
  <si>
    <t>AIR-PORT</t>
  </si>
  <si>
    <t>BMAP4</t>
  </si>
  <si>
    <t>AIRPORT 4 - Until stock runs out</t>
  </si>
  <si>
    <t>3700288257369</t>
  </si>
  <si>
    <t>BMAP8</t>
  </si>
  <si>
    <t>AIRPORT 8 - Until stock runs out</t>
  </si>
  <si>
    <t>3700288257376</t>
  </si>
  <si>
    <t>TWIST'AIR B</t>
  </si>
  <si>
    <t>BMSW</t>
  </si>
  <si>
    <t>TWIST'AIR B - Until stock runs out</t>
  </si>
  <si>
    <t>3700288257383</t>
  </si>
  <si>
    <t>TRANSF'AIR</t>
  </si>
  <si>
    <t>BMP1</t>
  </si>
  <si>
    <t>TRANSF'AIR 1 - Until stock runs out</t>
  </si>
  <si>
    <t>3700288256775</t>
  </si>
  <si>
    <t>BMP1B</t>
  </si>
  <si>
    <t>TRANSF'AIR 1 B - Until stock runs out</t>
  </si>
  <si>
    <t>3700288262806</t>
  </si>
  <si>
    <t>BMP2</t>
  </si>
  <si>
    <t>TRANSF'AIR 2 - Until stock runs out</t>
  </si>
  <si>
    <t>3700288256782</t>
  </si>
  <si>
    <t>BMP2B</t>
  </si>
  <si>
    <t>TRANSF'AIR 2 B - Until stock runs out</t>
  </si>
  <si>
    <t>3700288262813</t>
  </si>
  <si>
    <t>BMPF</t>
  </si>
  <si>
    <t>TRANSF'AIR FIXE - Until stock runs out</t>
  </si>
  <si>
    <t>3700288256812</t>
  </si>
  <si>
    <t>BMPFB</t>
  </si>
  <si>
    <t>TRANSF'AIR FIXE B - Until stock runs out</t>
  </si>
  <si>
    <t>3700288256805</t>
  </si>
  <si>
    <t>BMPTB</t>
  </si>
  <si>
    <t>TRANSF'AIR TWIN B - Until stock runs out</t>
  </si>
  <si>
    <t>3700288262820</t>
  </si>
  <si>
    <t>BMPMINI</t>
  </si>
  <si>
    <t>TRANSF'AIR MINI - Until stock runs out</t>
  </si>
  <si>
    <t>3700288256799</t>
  </si>
  <si>
    <t>BMAP4.SP</t>
  </si>
  <si>
    <t>AIRPORT 4 MATT STONE</t>
  </si>
  <si>
    <t>3700288290120</t>
  </si>
  <si>
    <t>BMAP8.SP</t>
  </si>
  <si>
    <t>AIRPORT 8 MATT STONE</t>
  </si>
  <si>
    <t>3700288290137</t>
  </si>
  <si>
    <t>BMSW.SP</t>
  </si>
  <si>
    <t>TWIST'AIR B MATT STONE</t>
  </si>
  <si>
    <t>3700288290618</t>
  </si>
  <si>
    <t>BMP1.SP</t>
  </si>
  <si>
    <t>TRANSF'AIR 1 MATT STONE</t>
  </si>
  <si>
    <t>3700288290687</t>
  </si>
  <si>
    <t>BMP1B.SP</t>
  </si>
  <si>
    <t>TRANSF'AIR 1 B MATT STONE</t>
  </si>
  <si>
    <t>3700288290229</t>
  </si>
  <si>
    <t>BMP2.SP</t>
  </si>
  <si>
    <t>TRANSF'AIR 2 MATT STONE</t>
  </si>
  <si>
    <t>3700288290236</t>
  </si>
  <si>
    <t>BMP2B.SP</t>
  </si>
  <si>
    <t>TRANSF'AIR 2 B MATT STONE</t>
  </si>
  <si>
    <t>3700288290243</t>
  </si>
  <si>
    <t>BMPF.SP</t>
  </si>
  <si>
    <t>TRANSF'AIR FIXE MATT STONE</t>
  </si>
  <si>
    <t>3700288290250</t>
  </si>
  <si>
    <t>BMPFB.SP</t>
  </si>
  <si>
    <t>TRANSF'AIR FIXE B MATT STONE</t>
  </si>
  <si>
    <t>3700288290670</t>
  </si>
  <si>
    <t>BMPTB.SP</t>
  </si>
  <si>
    <t>TRANSF'AIR TWIN B MATT STONE</t>
  </si>
  <si>
    <t>3700288290656</t>
  </si>
  <si>
    <t>BMPMINI.SP</t>
  </si>
  <si>
    <t>TRANSF'AIR MINI MATT STONE</t>
  </si>
  <si>
    <t>3700288290663</t>
  </si>
  <si>
    <t>AIR STOP</t>
  </si>
  <si>
    <t>BMDAS</t>
  </si>
  <si>
    <t>3700288256829</t>
  </si>
  <si>
    <t>MONITOR</t>
  </si>
  <si>
    <t>BMFAM</t>
  </si>
  <si>
    <t>MONITOR - Until stock runs out</t>
  </si>
  <si>
    <t>3700288257185</t>
  </si>
  <si>
    <t>MOBILE LANYARD</t>
  </si>
  <si>
    <t>BFAL</t>
  </si>
  <si>
    <t>3700288257192</t>
  </si>
  <si>
    <t>AIR KIT</t>
  </si>
  <si>
    <t>BFAK11.10</t>
  </si>
  <si>
    <t>AIR KIT 11mm x 10m ORANGE</t>
  </si>
  <si>
    <t>3700288257260</t>
  </si>
  <si>
    <t>BFAK11.30</t>
  </si>
  <si>
    <t>AIR KIT 11mm x 30m ORANGE</t>
  </si>
  <si>
    <t>3700288257307</t>
  </si>
  <si>
    <t>BFAK11.15</t>
  </si>
  <si>
    <t>AIR KIT 11mm x 15m BLUE</t>
  </si>
  <si>
    <t>3700288257277</t>
  </si>
  <si>
    <t>BFAK11.50</t>
  </si>
  <si>
    <t>AIR KIT 11mm x 50m BLUE</t>
  </si>
  <si>
    <t>3700288257314</t>
  </si>
  <si>
    <t>BFAK11.20</t>
  </si>
  <si>
    <t>AIR KIT 11mm x 20m RED</t>
  </si>
  <si>
    <t>3700288257284</t>
  </si>
  <si>
    <t>BFAK11.60</t>
  </si>
  <si>
    <t>AIR KIT 11mm X 60m RED</t>
  </si>
  <si>
    <t>3700288257321</t>
  </si>
  <si>
    <t>SOFT AIR KIT</t>
  </si>
  <si>
    <t>BFAKS11.10</t>
  </si>
  <si>
    <t>3700288281869</t>
  </si>
  <si>
    <t>HANDS UP</t>
  </si>
  <si>
    <t>BMBHAR</t>
  </si>
  <si>
    <t>3700288265760</t>
  </si>
  <si>
    <t>HOLD UP</t>
  </si>
  <si>
    <t>BMBHO</t>
  </si>
  <si>
    <t>3700288265777</t>
  </si>
  <si>
    <t>TRACT UP</t>
  </si>
  <si>
    <t>BMTU</t>
  </si>
  <si>
    <t>TRACT UP - Until stock runs out</t>
  </si>
  <si>
    <t>3700288277688</t>
  </si>
  <si>
    <t>BMTU.SP</t>
  </si>
  <si>
    <t>TRACT UP MATT STONE</t>
  </si>
  <si>
    <t>3700288290601</t>
  </si>
  <si>
    <t>AIR STEP</t>
  </si>
  <si>
    <t>BSTEP</t>
  </si>
  <si>
    <t>3700288264312</t>
  </si>
  <si>
    <t>BSAC.PR40.2</t>
  </si>
  <si>
    <t>PRO RESCUE 40 II - JAUNE</t>
  </si>
  <si>
    <t>3700288284792</t>
  </si>
  <si>
    <t>BSAC.PR60.2</t>
  </si>
  <si>
    <t>PRO RESCUE 60 II - BLUE</t>
  </si>
  <si>
    <t>3700288284808</t>
  </si>
  <si>
    <t>PRO WORK</t>
  </si>
  <si>
    <t>BSAC.PW35C</t>
  </si>
  <si>
    <t>PRO WORK 35 CONTRACT - Discountinued</t>
  </si>
  <si>
    <t>3700288243430</t>
  </si>
  <si>
    <t>BSAC.PW35</t>
  </si>
  <si>
    <t>PRO WORK 35 - Discountinued</t>
  </si>
  <si>
    <t>3700288243423</t>
  </si>
  <si>
    <t>COMBI PRO</t>
  </si>
  <si>
    <t>BSAC.CP40.BK</t>
  </si>
  <si>
    <t>COMBI PRO 40 BLACK</t>
  </si>
  <si>
    <t>3700288274137</t>
  </si>
  <si>
    <t>BSAC.CP80.BK</t>
  </si>
  <si>
    <t>COMBI PRO 80 BLACK</t>
  </si>
  <si>
    <t>3700288274144</t>
  </si>
  <si>
    <t>BSAC.MM35</t>
  </si>
  <si>
    <t>MAD MAX 35 DARK STONE</t>
  </si>
  <si>
    <t>3700288286796</t>
  </si>
  <si>
    <t>BSAC.MM45</t>
  </si>
  <si>
    <t>MAD MAX 45 DARK STONE</t>
  </si>
  <si>
    <t>3700288286802</t>
  </si>
  <si>
    <t>BSAC.MM60</t>
  </si>
  <si>
    <t>MAD MAX 60 DARK STONE</t>
  </si>
  <si>
    <t>3700288286819</t>
  </si>
  <si>
    <t>GENIUS</t>
  </si>
  <si>
    <t>BSAC.G.2</t>
  </si>
  <si>
    <t>GENIUS II</t>
  </si>
  <si>
    <t>3700288284754</t>
  </si>
  <si>
    <t>BSAC.GB.2</t>
  </si>
  <si>
    <t>GENIUS BUCKET II</t>
  </si>
  <si>
    <t>3700288284761</t>
  </si>
  <si>
    <t>BSAC.GTB.2</t>
  </si>
  <si>
    <t>GENIUS TOOL BUCKET II</t>
  </si>
  <si>
    <t>3700288284785</t>
  </si>
  <si>
    <t>BSAC.BH</t>
  </si>
  <si>
    <t>BUCKET HAT - Discountinued</t>
  </si>
  <si>
    <t>3700288265623</t>
  </si>
  <si>
    <t>GLASS</t>
  </si>
  <si>
    <t>BSAC.GLB.2</t>
  </si>
  <si>
    <t>GLASS BUCKET II</t>
  </si>
  <si>
    <t>3700288285126</t>
  </si>
  <si>
    <t>TOOL BUCKET</t>
  </si>
  <si>
    <t>BSAC.TB.2</t>
  </si>
  <si>
    <t>TOOL BUCKET II</t>
  </si>
  <si>
    <t>3700288285119</t>
  </si>
  <si>
    <t>BSAC.TBL.2</t>
  </si>
  <si>
    <t>TOOL BUCKET L II</t>
  </si>
  <si>
    <t>3700288285133</t>
  </si>
  <si>
    <t>TOOL BELT</t>
  </si>
  <si>
    <t>BATB</t>
  </si>
  <si>
    <t>TOOL BELT - Until stock runs out</t>
  </si>
  <si>
    <t>3700288265647</t>
  </si>
  <si>
    <t>BATB.2</t>
  </si>
  <si>
    <t>TOOL BELT II</t>
  </si>
  <si>
    <t>3700288286000</t>
  </si>
  <si>
    <t>ATTRAC TOOL</t>
  </si>
  <si>
    <t>BAAT</t>
  </si>
  <si>
    <t>ATTRAC TOOL - Until stock runs out</t>
  </si>
  <si>
    <t>3700288265593</t>
  </si>
  <si>
    <t>BAAT.2</t>
  </si>
  <si>
    <t>ATTRAC TOOL II</t>
  </si>
  <si>
    <t>3700288285997</t>
  </si>
  <si>
    <t>AIR LEASH</t>
  </si>
  <si>
    <t>BAL.2</t>
  </si>
  <si>
    <t>AIR LEASH II</t>
  </si>
  <si>
    <t>3700288285386</t>
  </si>
  <si>
    <t>BALE</t>
  </si>
  <si>
    <t>LEASH EXTENSIONS</t>
  </si>
  <si>
    <t>3700288271037</t>
  </si>
  <si>
    <t>SUPER LEASH</t>
  </si>
  <si>
    <t>BALS</t>
  </si>
  <si>
    <t>SUPERLEASH</t>
  </si>
  <si>
    <t>3700288265753</t>
  </si>
  <si>
    <t>FALL ARREST KIT</t>
  </si>
  <si>
    <t>BFAKIT.10</t>
  </si>
  <si>
    <t>FALL ARREST KIT 10M</t>
  </si>
  <si>
    <t>3700288276360</t>
  </si>
  <si>
    <t>BFAKIT.10.FAST</t>
  </si>
  <si>
    <t>FALL ARREST KIT 10 M FAST</t>
  </si>
  <si>
    <t>3700288280527</t>
  </si>
  <si>
    <t>PROTECTOR</t>
  </si>
  <si>
    <t>BPR70.2</t>
  </si>
  <si>
    <t>PROTECTOR 70CM II</t>
  </si>
  <si>
    <t>3700288285416</t>
  </si>
  <si>
    <t>BPRM.2</t>
  </si>
  <si>
    <t>MAGNETIC PROTECTOR II</t>
  </si>
  <si>
    <t>3700288285393</t>
  </si>
  <si>
    <t>BPRH.2</t>
  </si>
  <si>
    <t>HOT PROTECTOR II</t>
  </si>
  <si>
    <t>3700288285409</t>
  </si>
  <si>
    <t>DEFENDER</t>
  </si>
  <si>
    <t>BPRD</t>
  </si>
  <si>
    <t>ROPE DEFENDER</t>
  </si>
  <si>
    <t>3700288246080</t>
  </si>
  <si>
    <t>BPRDS</t>
  </si>
  <si>
    <t>ROPE DEFENDER SLEEVE</t>
  </si>
  <si>
    <t>3700288246097</t>
  </si>
  <si>
    <t>BPRCROCO</t>
  </si>
  <si>
    <t>PINCE CROCO - Until stock runs out</t>
  </si>
  <si>
    <t>3700288246103</t>
  </si>
  <si>
    <t>EDGE GUARD</t>
  </si>
  <si>
    <t>BPREG</t>
  </si>
  <si>
    <t>5055835615146</t>
  </si>
  <si>
    <t>FF120</t>
  </si>
  <si>
    <t>BEFF120.TBK</t>
  </si>
  <si>
    <t>FF120 BLACK TRANSPARENT</t>
  </si>
  <si>
    <t>3700288255259</t>
  </si>
  <si>
    <t>FF210</t>
  </si>
  <si>
    <t>BEFF210.BK</t>
  </si>
  <si>
    <t>FF210 BLACK</t>
  </si>
  <si>
    <t>3700288263223</t>
  </si>
  <si>
    <t>BREP</t>
  </si>
  <si>
    <t>ROPE END KIT XL - 25 pièces</t>
  </si>
  <si>
    <t>3700288266293</t>
  </si>
  <si>
    <t>ROPE CLEANER</t>
  </si>
  <si>
    <t>BRCE</t>
  </si>
  <si>
    <t>ECODETERGENT ECOCERT - ROPE CLEANER (1 LITRE)</t>
  </si>
  <si>
    <t>3700288283528</t>
  </si>
  <si>
    <t>ROPE MARKER</t>
  </si>
  <si>
    <t>BRM2</t>
  </si>
  <si>
    <t>ROPE MARKER - NEW FORMULA</t>
  </si>
  <si>
    <t>3700288283580</t>
  </si>
  <si>
    <t>BROSSE</t>
  </si>
  <si>
    <t>BRB</t>
  </si>
  <si>
    <t>BROSSE POUR CORDE - ROPE BRUSH</t>
  </si>
  <si>
    <t>3700288208804</t>
  </si>
  <si>
    <t>ROPE CUTTER</t>
  </si>
  <si>
    <t>BCUT</t>
  </si>
  <si>
    <t>4006913131103</t>
  </si>
  <si>
    <t>SALES CONDITIONS</t>
  </si>
  <si>
    <t>Minimum of order / Minimum de commande</t>
  </si>
  <si>
    <t>Handling fee for order below 150 € / Forfait pour commande inférieure à 150 €</t>
  </si>
  <si>
    <t>Minimum amount per order for a shipment free of charge / Franco de port</t>
  </si>
  <si>
    <t>Flate rate for shipment below 500 € / Frais de port sous franco</t>
  </si>
  <si>
    <t>SPECIAL SIZES / SEWN TERMINATION - INDUSTRIE 10.5 mm / INDUSTRIE 11 mm</t>
  </si>
  <si>
    <t>CUTTING</t>
  </si>
  <si>
    <t xml:space="preserve"> -&gt;  1,97 euro w.o VAT / one cut to be added for all ropes ordered (column H)</t>
  </si>
  <si>
    <t>TERMINATION</t>
  </si>
  <si>
    <t xml:space="preserve"> -&gt;  9,66 euros w.o VAT / one or two terminations to be added (Column J)</t>
  </si>
  <si>
    <t>FLAT RATE</t>
  </si>
  <si>
    <t xml:space="preserve"> -&gt;  20 euros to be added to any order below 250 euros (SRP - 35% - grey cell)</t>
  </si>
  <si>
    <t>LEADTIME</t>
  </si>
  <si>
    <t xml:space="preserve"> -&gt;  Special length: 2 Weeks</t>
  </si>
  <si>
    <t xml:space="preserve"> -&gt; Special length + sewn termination: 3 weeks</t>
  </si>
  <si>
    <t>MISC</t>
  </si>
  <si>
    <t xml:space="preserve"> -&gt;To be ordered by meter</t>
  </si>
  <si>
    <t>PRICE / METER</t>
  </si>
  <si>
    <t>NBR OF METER</t>
  </si>
  <si>
    <t>ROPE PRICE</t>
  </si>
  <si>
    <t>TERMINATION (unit cost)</t>
  </si>
  <si>
    <t>NBR OF TERMINATION</t>
  </si>
  <si>
    <t>TERMINATION COST</t>
  </si>
  <si>
    <t>UNIT COST</t>
  </si>
  <si>
    <t>NBR OF UNIT</t>
  </si>
  <si>
    <t>TOTAL COST</t>
  </si>
  <si>
    <t>INDUSTRIE 10.5 mm</t>
  </si>
  <si>
    <t>WHITE</t>
  </si>
  <si>
    <t>BLUE</t>
  </si>
  <si>
    <t>RED</t>
  </si>
  <si>
    <t>INDUSTRIE 11 mm</t>
  </si>
  <si>
    <r>
      <t xml:space="preserve">BON DE COMMANDE / ORDER FORM PVP €
</t>
    </r>
    <r>
      <rPr>
        <b/>
        <sz val="10"/>
        <rFont val="Aptos Narrow"/>
        <family val="2"/>
        <scheme val="minor"/>
      </rPr>
      <t>Validité-Validity = 01/07/2025 to 31/12/2025</t>
    </r>
  </si>
  <si>
    <t>GENERAL DISCOUNT</t>
  </si>
  <si>
    <r>
      <t xml:space="preserve">ADDITIONAL DISCOUNT 1
</t>
    </r>
    <r>
      <rPr>
        <sz val="6"/>
        <color theme="0"/>
        <rFont val="Aptos Narrow"/>
        <family val="2"/>
        <scheme val="minor"/>
      </rPr>
      <t>except Segment and Contract</t>
    </r>
  </si>
  <si>
    <r>
      <t xml:space="preserve">ADDITIONAL DISCOUNT 2
</t>
    </r>
    <r>
      <rPr>
        <sz val="6"/>
        <color theme="0"/>
        <rFont val="Aptos Narrow"/>
        <family val="2"/>
        <scheme val="minor"/>
      </rPr>
      <t>except Segment and Contract</t>
    </r>
  </si>
  <si>
    <t>VAT RATE</t>
  </si>
  <si>
    <t>Client / Customer</t>
  </si>
  <si>
    <t>Adresse de livraison / Delivery address</t>
  </si>
  <si>
    <t>ORDER
n° 1</t>
  </si>
  <si>
    <t>Delivery date :</t>
  </si>
  <si>
    <t>ORDER
n° 2</t>
  </si>
  <si>
    <t>ORDER
n° 3</t>
  </si>
  <si>
    <t>TOTAL</t>
  </si>
  <si>
    <t>sport</t>
  </si>
  <si>
    <t>pro</t>
  </si>
  <si>
    <t>Ordre catalogue</t>
  </si>
  <si>
    <t>RANGE</t>
  </si>
  <si>
    <t>CATEGORY</t>
  </si>
  <si>
    <t>REFERENCE</t>
  </si>
  <si>
    <t>DESIGNATION</t>
  </si>
  <si>
    <t>PVP HT</t>
  </si>
  <si>
    <t>WHOLESALE w.o VAT</t>
  </si>
  <si>
    <t>RRP incl. VAT</t>
  </si>
  <si>
    <t>ARTICLE</t>
  </si>
  <si>
    <t>QUANTITY</t>
  </si>
  <si>
    <t>TOTAL AMOUNT
excl. Taxes</t>
  </si>
  <si>
    <t>QUANTITY2</t>
  </si>
  <si>
    <t>TOTAL AMOUNT
excl. Taxes2</t>
  </si>
  <si>
    <t>QUANTITY3</t>
  </si>
  <si>
    <t>TOTAL AMOUNT
excl. Taxes3</t>
  </si>
  <si>
    <t>article</t>
  </si>
  <si>
    <t>TRIPLE AIR LIGHT - Vice 89 - Avail. Feb 26</t>
  </si>
  <si>
    <t>BHPVTF.V</t>
  </si>
  <si>
    <t>BHPVTB.V</t>
  </si>
  <si>
    <t>BHPVO.1.V</t>
  </si>
  <si>
    <t>BHPVO.2.V</t>
  </si>
  <si>
    <t>BHPVO.3.V</t>
  </si>
  <si>
    <t>BHPVOO.1.V</t>
  </si>
  <si>
    <t>BHPVOO.2.V</t>
  </si>
  <si>
    <t>BHPVOO.3.V</t>
  </si>
  <si>
    <t>BHPHV.1.V</t>
  </si>
  <si>
    <t>BHPHV.2.V</t>
  </si>
  <si>
    <t>BHPHV.3.V</t>
  </si>
  <si>
    <t>BKTGK.T</t>
  </si>
  <si>
    <t>BSACMM.35</t>
  </si>
  <si>
    <t>BSACMM.45</t>
  </si>
  <si>
    <t>BSACMM.60</t>
  </si>
  <si>
    <t>colonne à masquer</t>
  </si>
  <si>
    <t>LOGO</t>
  </si>
  <si>
    <t>Index couleurs</t>
  </si>
  <si>
    <t>A = Anis</t>
  </si>
  <si>
    <t>O = Orange</t>
  </si>
  <si>
    <t>BEAL</t>
  </si>
  <si>
    <t>B = Blue</t>
  </si>
  <si>
    <t>P = Pink</t>
  </si>
  <si>
    <t>BK = Black</t>
  </si>
  <si>
    <t>R = Red</t>
  </si>
  <si>
    <t>E =  Emerald</t>
  </si>
  <si>
    <t>S =  Shark</t>
  </si>
  <si>
    <t>F = Fuchsia</t>
  </si>
  <si>
    <t>V = Violet</t>
  </si>
  <si>
    <t>G = Green</t>
  </si>
  <si>
    <t>W = White</t>
  </si>
  <si>
    <t>GY = Grey</t>
  </si>
  <si>
    <t>Y= Yellow</t>
  </si>
  <si>
    <t>Référence</t>
  </si>
  <si>
    <t>Diamètre en MM</t>
  </si>
  <si>
    <t>Longueur en M</t>
  </si>
  <si>
    <t>Couleur</t>
  </si>
  <si>
    <t>Poids en kg</t>
  </si>
  <si>
    <t>HS CODE</t>
  </si>
  <si>
    <t>Pays d'origine</t>
  </si>
  <si>
    <t>0.18</t>
  </si>
  <si>
    <t>4202 22 10</t>
  </si>
  <si>
    <t>CN</t>
  </si>
  <si>
    <t>0.09</t>
  </si>
  <si>
    <t>3926 90 97</t>
  </si>
  <si>
    <t>0.03</t>
  </si>
  <si>
    <t>4202 11 90</t>
  </si>
  <si>
    <t>MG</t>
  </si>
  <si>
    <t>0.25</t>
  </si>
  <si>
    <t>KH</t>
  </si>
  <si>
    <t>0.07</t>
  </si>
  <si>
    <t>2519 10 00</t>
  </si>
  <si>
    <t>GB</t>
  </si>
  <si>
    <t>0.055</t>
  </si>
  <si>
    <t>0.05</t>
  </si>
  <si>
    <t>0.2</t>
  </si>
  <si>
    <t>ES</t>
  </si>
  <si>
    <t>0.4</t>
  </si>
  <si>
    <t>6505 00 90</t>
  </si>
  <si>
    <t>NAT</t>
  </si>
  <si>
    <t>MIX</t>
  </si>
  <si>
    <t>0.28</t>
  </si>
  <si>
    <t>5607 50 11</t>
  </si>
  <si>
    <t>P</t>
  </si>
  <si>
    <t>R</t>
  </si>
  <si>
    <t>V</t>
  </si>
  <si>
    <t>0.66</t>
  </si>
  <si>
    <t>A</t>
  </si>
  <si>
    <t>0.75</t>
  </si>
  <si>
    <t>B</t>
  </si>
  <si>
    <t>O</t>
  </si>
  <si>
    <t>1.52</t>
  </si>
  <si>
    <t>S</t>
  </si>
  <si>
    <t>Y</t>
  </si>
  <si>
    <t>1.1</t>
  </si>
  <si>
    <t>2.68</t>
  </si>
  <si>
    <t>1.56</t>
  </si>
  <si>
    <t>5.5</t>
  </si>
  <si>
    <t>1.28</t>
  </si>
  <si>
    <t>FR</t>
  </si>
  <si>
    <t>1.25</t>
  </si>
  <si>
    <t>3700288277299</t>
  </si>
  <si>
    <t>BACK UP LINE 5MMx200M</t>
  </si>
  <si>
    <t>4.8</t>
  </si>
  <si>
    <t>BACK UP LINE 5MMx200M PINK</t>
  </si>
  <si>
    <t>BACK UP LINE 5MMx30M</t>
  </si>
  <si>
    <t>G</t>
  </si>
  <si>
    <t>0.72</t>
  </si>
  <si>
    <t>BACK UP LINE 5MMx30M PINK</t>
  </si>
  <si>
    <t>BACK UP LINE 5MMx40M</t>
  </si>
  <si>
    <t>0.96</t>
  </si>
  <si>
    <t>BACK UP LINE 5MMx40M PINK</t>
  </si>
  <si>
    <t>BACK UP LINE 5MMx50M</t>
  </si>
  <si>
    <t>1.16</t>
  </si>
  <si>
    <t>BACK UP LINE 5MMx50M PINK</t>
  </si>
  <si>
    <t>BACK UP LINE 5MMx60M</t>
  </si>
  <si>
    <t>1.4</t>
  </si>
  <si>
    <t>BACK UP LINE 5MMx60M PINK</t>
  </si>
  <si>
    <t>W</t>
  </si>
  <si>
    <t>0.87</t>
  </si>
  <si>
    <t>3.4</t>
  </si>
  <si>
    <t>1.58</t>
  </si>
  <si>
    <t>4.5</t>
  </si>
  <si>
    <t>1.66</t>
  </si>
  <si>
    <t>7.3</t>
  </si>
  <si>
    <t>1.6</t>
  </si>
  <si>
    <t>OG</t>
  </si>
  <si>
    <t>2.03</t>
  </si>
  <si>
    <t>4.9</t>
  </si>
  <si>
    <t>2.45</t>
  </si>
  <si>
    <t>2.9</t>
  </si>
  <si>
    <t>8.4</t>
  </si>
  <si>
    <t>8.1</t>
  </si>
  <si>
    <t>9.35</t>
  </si>
  <si>
    <t>E</t>
  </si>
  <si>
    <t>2.3</t>
  </si>
  <si>
    <t>F</t>
  </si>
  <si>
    <t>FB</t>
  </si>
  <si>
    <t>AE</t>
  </si>
  <si>
    <t>4.3</t>
  </si>
  <si>
    <t>AO</t>
  </si>
  <si>
    <t>EO</t>
  </si>
  <si>
    <t>2.7</t>
  </si>
  <si>
    <t>5.4</t>
  </si>
  <si>
    <t>3.2</t>
  </si>
  <si>
    <t>8.3</t>
  </si>
  <si>
    <t>10.8</t>
  </si>
  <si>
    <t>2.65</t>
  </si>
  <si>
    <t>GP</t>
  </si>
  <si>
    <t>3.35</t>
  </si>
  <si>
    <t>3.25</t>
  </si>
  <si>
    <t>6.4</t>
  </si>
  <si>
    <t>VO</t>
  </si>
  <si>
    <t>5.85</t>
  </si>
  <si>
    <t>8.5</t>
  </si>
  <si>
    <t>5.8</t>
  </si>
  <si>
    <t>11.7</t>
  </si>
  <si>
    <t>11.9</t>
  </si>
  <si>
    <t>3.8</t>
  </si>
  <si>
    <t>8.6</t>
  </si>
  <si>
    <t>GO</t>
  </si>
  <si>
    <t>10.7</t>
  </si>
  <si>
    <t>2.6</t>
  </si>
  <si>
    <t>5.3</t>
  </si>
  <si>
    <t>BF</t>
  </si>
  <si>
    <t>3.05</t>
  </si>
  <si>
    <t>BO</t>
  </si>
  <si>
    <t>6.15</t>
  </si>
  <si>
    <t>3.6</t>
  </si>
  <si>
    <t>0.9</t>
  </si>
  <si>
    <t>8.2</t>
  </si>
  <si>
    <t>1.9</t>
  </si>
  <si>
    <t>9.1</t>
  </si>
  <si>
    <t>5.75</t>
  </si>
  <si>
    <t>12.5</t>
  </si>
  <si>
    <t>12.8</t>
  </si>
  <si>
    <t>3.1</t>
  </si>
  <si>
    <t>3.7</t>
  </si>
  <si>
    <t>4.1</t>
  </si>
  <si>
    <t>4.2</t>
  </si>
  <si>
    <t>4.55</t>
  </si>
  <si>
    <t>9.2</t>
  </si>
  <si>
    <t>11.4</t>
  </si>
  <si>
    <t>3.5</t>
  </si>
  <si>
    <t>4.6</t>
  </si>
  <si>
    <t>9.4</t>
  </si>
  <si>
    <t>3.15</t>
  </si>
  <si>
    <t>3.65</t>
  </si>
  <si>
    <t>3.75</t>
  </si>
  <si>
    <t>4.4</t>
  </si>
  <si>
    <t>4.37</t>
  </si>
  <si>
    <t>9.5</t>
  </si>
  <si>
    <t>13.2</t>
  </si>
  <si>
    <t>ZENITH 9.5MMX200M SOLID PINK</t>
  </si>
  <si>
    <t>3.3</t>
  </si>
  <si>
    <t>ZENITH 9.5MMx50M SOLID PINK</t>
  </si>
  <si>
    <t>4.65</t>
  </si>
  <si>
    <t>ZENITH 9.5MMx80M SOLID PINK</t>
  </si>
  <si>
    <t>9.6</t>
  </si>
  <si>
    <t>1.5</t>
  </si>
  <si>
    <t>1.875</t>
  </si>
  <si>
    <t>WALL CRUISER UC 9.6MMx25M ORANGE</t>
  </si>
  <si>
    <t>9.7</t>
  </si>
  <si>
    <t>9.8</t>
  </si>
  <si>
    <t>3.06</t>
  </si>
  <si>
    <t>3.83</t>
  </si>
  <si>
    <t>4.72</t>
  </si>
  <si>
    <t>5.35</t>
  </si>
  <si>
    <t>6.11</t>
  </si>
  <si>
    <t>13.4</t>
  </si>
  <si>
    <t>4.7</t>
  </si>
  <si>
    <t>14.3</t>
  </si>
  <si>
    <t>5.7</t>
  </si>
  <si>
    <t>10.2</t>
  </si>
  <si>
    <t>15.5</t>
  </si>
  <si>
    <t>15.2</t>
  </si>
  <si>
    <t>4.71</t>
  </si>
  <si>
    <t>6.3</t>
  </si>
  <si>
    <t>14.1</t>
  </si>
  <si>
    <t>5.6</t>
  </si>
  <si>
    <t>14.6</t>
  </si>
  <si>
    <t>2.18</t>
  </si>
  <si>
    <t>10.5</t>
  </si>
  <si>
    <t>BK</t>
  </si>
  <si>
    <t>3.9</t>
  </si>
  <si>
    <t>5.2</t>
  </si>
  <si>
    <t>1.75</t>
  </si>
  <si>
    <t>16.1</t>
  </si>
  <si>
    <t>2.42</t>
  </si>
  <si>
    <t>3.22</t>
  </si>
  <si>
    <t>4.03</t>
  </si>
  <si>
    <t>16.4</t>
  </si>
  <si>
    <t>5.15</t>
  </si>
  <si>
    <t>14.5</t>
  </si>
  <si>
    <t>2.36</t>
  </si>
  <si>
    <t>36.2</t>
  </si>
  <si>
    <t>4.25</t>
  </si>
  <si>
    <t>5.65</t>
  </si>
  <si>
    <t>22.9</t>
  </si>
  <si>
    <t>ERGO 12.5MMx60M+2TERM</t>
  </si>
  <si>
    <t>6.5</t>
  </si>
  <si>
    <t>8.35</t>
  </si>
  <si>
    <t>15.8</t>
  </si>
  <si>
    <t>40.5</t>
  </si>
  <si>
    <t>17.2</t>
  </si>
  <si>
    <t>AQUALINE 9.5MMx100M #</t>
  </si>
  <si>
    <t>6.8</t>
  </si>
  <si>
    <t>AQUALINE 9.5MMx200M #</t>
  </si>
  <si>
    <t>12.7</t>
  </si>
  <si>
    <t>2.8</t>
  </si>
  <si>
    <t>10.3</t>
  </si>
  <si>
    <t>8.11</t>
  </si>
  <si>
    <t>BILOBA 11.5MMx200M</t>
  </si>
  <si>
    <t>11.5</t>
  </si>
  <si>
    <t>2.1</t>
  </si>
  <si>
    <t>0.45</t>
  </si>
  <si>
    <t>0.5</t>
  </si>
  <si>
    <t>4.95</t>
  </si>
  <si>
    <t>0.55</t>
  </si>
  <si>
    <t>6.1</t>
  </si>
  <si>
    <t>23.1</t>
  </si>
  <si>
    <t>7.8</t>
  </si>
  <si>
    <t>0.8</t>
  </si>
  <si>
    <t>15.3</t>
  </si>
  <si>
    <t>36.3</t>
  </si>
  <si>
    <t>8.55</t>
  </si>
  <si>
    <t>16.5</t>
  </si>
  <si>
    <t>1.7</t>
  </si>
  <si>
    <t>2.5</t>
  </si>
  <si>
    <t>39.55</t>
  </si>
  <si>
    <t>INDUSTRIE 11.5MMx200M</t>
  </si>
  <si>
    <t>17.7</t>
  </si>
  <si>
    <t>15.54</t>
  </si>
  <si>
    <t>3.95</t>
  </si>
  <si>
    <t>17.22</t>
  </si>
  <si>
    <t>4.75</t>
  </si>
  <si>
    <t>18.4</t>
  </si>
  <si>
    <t>11.8</t>
  </si>
  <si>
    <t>13.9</t>
  </si>
  <si>
    <t>3.45</t>
  </si>
  <si>
    <t>16.3</t>
  </si>
  <si>
    <t>K</t>
  </si>
  <si>
    <t>17.3</t>
  </si>
  <si>
    <t>SPELENIUM 8MMx200M</t>
  </si>
  <si>
    <t>BU105W</t>
  </si>
  <si>
    <t>6.2</t>
  </si>
  <si>
    <t>11.6</t>
  </si>
  <si>
    <t>SPELENIUM GOLD 9.5MMx100M #</t>
  </si>
  <si>
    <t>6.7</t>
  </si>
  <si>
    <t>SPELENIUM GOLD 9.5MMx200M #</t>
  </si>
  <si>
    <t>12.9</t>
  </si>
  <si>
    <t>SPELENIUM GOLD 9.5MMx50M #</t>
  </si>
  <si>
    <t>7.25</t>
  </si>
  <si>
    <t>14.03</t>
  </si>
  <si>
    <t>7.6</t>
  </si>
  <si>
    <t>16.7</t>
  </si>
  <si>
    <t>RESCUE VLS 11.3MMx200M BLACK ##</t>
  </si>
  <si>
    <t>11.3</t>
  </si>
  <si>
    <t>RESCUE VLS 11.3MMx200M YELLOW ##</t>
  </si>
  <si>
    <t>17.55</t>
  </si>
  <si>
    <t>5.05</t>
  </si>
  <si>
    <t>1.2</t>
  </si>
  <si>
    <t>8515 80 90</t>
  </si>
  <si>
    <t>DE</t>
  </si>
  <si>
    <t>0.15</t>
  </si>
  <si>
    <t>8513 10 00</t>
  </si>
  <si>
    <t>DOUBLE AIR BAG - TURQUOISE</t>
  </si>
  <si>
    <t>T</t>
  </si>
  <si>
    <t>4202 92 91</t>
  </si>
  <si>
    <t>DOUBLE AIR BAG Vice 89</t>
  </si>
  <si>
    <t>ADDITION PAD - GREY</t>
  </si>
  <si>
    <t>GY</t>
  </si>
  <si>
    <t>0.65</t>
  </si>
  <si>
    <t>ADDITION PAD Vice 89</t>
  </si>
  <si>
    <t>JUMBO PAD - ORANGE</t>
  </si>
  <si>
    <t>7.4</t>
  </si>
  <si>
    <t>JUMBO PAD Vice 89</t>
  </si>
  <si>
    <t>AIR LIGHT - BLUE</t>
  </si>
  <si>
    <t>AIR LIGHT Vice 89</t>
  </si>
  <si>
    <t>TRIPLE AIR LIGHT - RED</t>
  </si>
  <si>
    <t>5.25</t>
  </si>
  <si>
    <t>TRIPLE AIR LIGHT Vice 89</t>
  </si>
  <si>
    <t>1.43</t>
  </si>
  <si>
    <t>1.8</t>
  </si>
  <si>
    <t>2.08</t>
  </si>
  <si>
    <t>4.43</t>
  </si>
  <si>
    <t>1.036</t>
  </si>
  <si>
    <t>0.074</t>
  </si>
  <si>
    <t>17.86</t>
  </si>
  <si>
    <t>18.33</t>
  </si>
  <si>
    <t>26.32</t>
  </si>
  <si>
    <t>27.26</t>
  </si>
  <si>
    <t>0.015</t>
  </si>
  <si>
    <t>6307 90 98</t>
  </si>
  <si>
    <t>0.46</t>
  </si>
  <si>
    <t>HARNAIS AEROTEAM IV Melrose 89</t>
  </si>
  <si>
    <t>0.43</t>
  </si>
  <si>
    <t>HARNAIS AEROLITE  Melrose 89</t>
  </si>
  <si>
    <t>HARNAIS AEROPARK IV</t>
  </si>
  <si>
    <t>0.44</t>
  </si>
  <si>
    <t>HARNAIS AEROPARK IV  Melrose 89</t>
  </si>
  <si>
    <t>0.36</t>
  </si>
  <si>
    <t>SAND</t>
  </si>
  <si>
    <t>HARNAIS BAMBI</t>
  </si>
  <si>
    <t>HARNAIS BAMBI PURPLE</t>
  </si>
  <si>
    <t>HARNAIS BARRANCO</t>
  </si>
  <si>
    <t>0.625</t>
  </si>
  <si>
    <t>HARNAIS BARRANCO II BLACK</t>
  </si>
  <si>
    <t>0.02</t>
  </si>
  <si>
    <t>ELLIPSE XT - SIZE 1</t>
  </si>
  <si>
    <t>0.425</t>
  </si>
  <si>
    <t>ELLIPSE XT - SIZE 2</t>
  </si>
  <si>
    <t>0.465</t>
  </si>
  <si>
    <t>GHOST NAVY - SIZE L</t>
  </si>
  <si>
    <t>0.29</t>
  </si>
  <si>
    <t>GHOST NAVY - SIZE M</t>
  </si>
  <si>
    <t>GHOST NAVY - SIZE S</t>
  </si>
  <si>
    <t>0.258</t>
  </si>
  <si>
    <t>GHOST - SIZE L</t>
  </si>
  <si>
    <t>GHOST - SIZE M</t>
  </si>
  <si>
    <t>GHOST - SIZE S</t>
  </si>
  <si>
    <t>PROTECTION CANYON</t>
  </si>
  <si>
    <t>PROTECTION CANYON BLACK</t>
  </si>
  <si>
    <t>0.361</t>
  </si>
  <si>
    <t>0.342</t>
  </si>
  <si>
    <t>0.31</t>
  </si>
  <si>
    <t>0.38</t>
  </si>
  <si>
    <t>0.375</t>
  </si>
  <si>
    <t>0.42</t>
  </si>
  <si>
    <t>PHANTOM L</t>
  </si>
  <si>
    <t>0.377</t>
  </si>
  <si>
    <t>PHANTOM M</t>
  </si>
  <si>
    <t>0.365</t>
  </si>
  <si>
    <t>PHANTOM S</t>
  </si>
  <si>
    <t>0.35</t>
  </si>
  <si>
    <t>PHANTOM XL</t>
  </si>
  <si>
    <t>0.399</t>
  </si>
  <si>
    <t>DRAGON HARNESS SIZE 2</t>
  </si>
  <si>
    <t>HARNAIS HERO PRO S</t>
  </si>
  <si>
    <t>2.32</t>
  </si>
  <si>
    <t>2.4</t>
  </si>
  <si>
    <t>HARNAIS HERO PRO XL</t>
  </si>
  <si>
    <t>2.48</t>
  </si>
  <si>
    <t>HERO PRO HOLD UP S</t>
  </si>
  <si>
    <t>HERO PRO HOLD UP XL</t>
  </si>
  <si>
    <t>HARNAIS HERO SIT S</t>
  </si>
  <si>
    <t>HARNAIS HERO SIT M-L</t>
  </si>
  <si>
    <t>1.67</t>
  </si>
  <si>
    <t>HARNAIS HERO SIT XL</t>
  </si>
  <si>
    <t>1.72</t>
  </si>
  <si>
    <t>OFFSHORE SIZE 1</t>
  </si>
  <si>
    <t>OFFSHORE SIZE 2</t>
  </si>
  <si>
    <t>HARNAIS SOLACE S</t>
  </si>
  <si>
    <t>HARNAIS SOLACE M-L</t>
  </si>
  <si>
    <t>2.44</t>
  </si>
  <si>
    <t>HARNAIS SOLACE XL</t>
  </si>
  <si>
    <t>2.46</t>
  </si>
  <si>
    <t>HARNAIS SOLACE HOLD UP XL</t>
  </si>
  <si>
    <t>2.62</t>
  </si>
  <si>
    <t>CEINTURE STYX BELT</t>
  </si>
  <si>
    <t>0.78</t>
  </si>
  <si>
    <t>STYX FAST</t>
  </si>
  <si>
    <t>1.26</t>
  </si>
  <si>
    <t>0.82</t>
  </si>
  <si>
    <t>0.47</t>
  </si>
  <si>
    <t>HARNAIS ROOKIE</t>
  </si>
  <si>
    <t>0.335</t>
  </si>
  <si>
    <t>0.16</t>
  </si>
  <si>
    <t>SNOW GUIDE - SIZE 1</t>
  </si>
  <si>
    <t>SNOW GUIDE - SIZE 2</t>
  </si>
  <si>
    <t>SHADOW SOFT - SIZE 1</t>
  </si>
  <si>
    <t>0.41</t>
  </si>
  <si>
    <t>SHADOW SOFT - SIZE 2</t>
  </si>
  <si>
    <t>0.409</t>
  </si>
  <si>
    <t>0.376</t>
  </si>
  <si>
    <t>0.332</t>
  </si>
  <si>
    <t>VENUS SOFT - SIZE 1</t>
  </si>
  <si>
    <t>0.37</t>
  </si>
  <si>
    <t>VENUS SOFT - SIZE 2</t>
  </si>
  <si>
    <t>BOBBIE PETROL BLUE</t>
  </si>
  <si>
    <t>0.39</t>
  </si>
  <si>
    <t>6506 10 80</t>
  </si>
  <si>
    <t>BOBBIE PINK</t>
  </si>
  <si>
    <t>PIXIE BLUEBERRY</t>
  </si>
  <si>
    <t>6509 10 80</t>
  </si>
  <si>
    <t>PIXIE VANILLA</t>
  </si>
  <si>
    <t>6508 10 80</t>
  </si>
  <si>
    <t>6506 10 10</t>
  </si>
  <si>
    <t>AY</t>
  </si>
  <si>
    <t>0.01</t>
  </si>
  <si>
    <t>5807 10 10</t>
  </si>
  <si>
    <t>0.027</t>
  </si>
  <si>
    <t>0.069</t>
  </si>
  <si>
    <t>0.064</t>
  </si>
  <si>
    <t>TWIGGY BLACK</t>
  </si>
  <si>
    <t>6507 10 80</t>
  </si>
  <si>
    <t>TWIGGY PURPLE</t>
  </si>
  <si>
    <t>LITTLE TWIGGY BLUE</t>
  </si>
  <si>
    <t>0.19</t>
  </si>
  <si>
    <t>0.1</t>
  </si>
  <si>
    <t>0.12</t>
  </si>
  <si>
    <t>0.6</t>
  </si>
  <si>
    <t>0.17</t>
  </si>
  <si>
    <t>0.21</t>
  </si>
  <si>
    <t>0.13</t>
  </si>
  <si>
    <t>DYNAPRO 8 ##</t>
  </si>
  <si>
    <t>0.23</t>
  </si>
  <si>
    <t>DYNAPRO AIR HOOK 100 CM SAND #</t>
  </si>
  <si>
    <t>DYNAPRO AIR HOOK 150 CM SAND #</t>
  </si>
  <si>
    <t>DYNAPARK 80CM x 80CM #</t>
  </si>
  <si>
    <t>DYNAPRO AIR V HOOK 100 CM SAND #</t>
  </si>
  <si>
    <t>DYNAPRO AIR V HOOK 150 CM SAND #</t>
  </si>
  <si>
    <t>DYNAPRO AIR V HOOK XL 150 CM SAND #</t>
  </si>
  <si>
    <t>0.11</t>
  </si>
  <si>
    <t>ESCAPER PINK</t>
  </si>
  <si>
    <t>0.082</t>
  </si>
  <si>
    <t>0.227</t>
  </si>
  <si>
    <t>0.044</t>
  </si>
  <si>
    <t>0.042</t>
  </si>
  <si>
    <t>0.047</t>
  </si>
  <si>
    <t>PINCH (20 pieces)</t>
  </si>
  <si>
    <t>0.063</t>
  </si>
  <si>
    <t>0.71</t>
  </si>
  <si>
    <t>1.02</t>
  </si>
  <si>
    <t>AIRPORT 4</t>
  </si>
  <si>
    <t>7616 99 90</t>
  </si>
  <si>
    <t>TW</t>
  </si>
  <si>
    <t>STONE</t>
  </si>
  <si>
    <t>AIRPORT 8</t>
  </si>
  <si>
    <t>0.95</t>
  </si>
  <si>
    <t>0.49</t>
  </si>
  <si>
    <t>0.256</t>
  </si>
  <si>
    <t>7326 19 90</t>
  </si>
  <si>
    <t>BE LOCK A VIS</t>
  </si>
  <si>
    <t>DARKSTONE</t>
  </si>
  <si>
    <t>BE LOCK 3-MATIC</t>
  </si>
  <si>
    <t>BE LINK A VIS</t>
  </si>
  <si>
    <t>0.08</t>
  </si>
  <si>
    <t>0.086</t>
  </si>
  <si>
    <t>BE LINK 3-MATIC</t>
  </si>
  <si>
    <t>0.7</t>
  </si>
  <si>
    <t>BE ONE SCREW FUCHSIA</t>
  </si>
  <si>
    <t>BE ONE SCREW ORANGE</t>
  </si>
  <si>
    <t>BE QUICK BLUE</t>
  </si>
  <si>
    <t>0.057</t>
  </si>
  <si>
    <t>BE QUICK GREEN</t>
  </si>
  <si>
    <t>BE QUICK ORANGE</t>
  </si>
  <si>
    <t>BE SAFE SCREW BLUE</t>
  </si>
  <si>
    <t>BE SAFE SCREW FUSCHIA</t>
  </si>
  <si>
    <t>BE SAFE SCREW GREEN</t>
  </si>
  <si>
    <t>BE SAFE SCREW ORANGE</t>
  </si>
  <si>
    <t>A1122</t>
  </si>
  <si>
    <t>0.085</t>
  </si>
  <si>
    <t>CONNECTOR ORIENT EXPRESS BLUE</t>
  </si>
  <si>
    <t>0.092</t>
  </si>
  <si>
    <t>CONNECTOR ORIENT EXPRESS GREEN</t>
  </si>
  <si>
    <t>0.097</t>
  </si>
  <si>
    <t>0.087</t>
  </si>
  <si>
    <t>0.094</t>
  </si>
  <si>
    <t>0.188</t>
  </si>
  <si>
    <t>0.207</t>
  </si>
  <si>
    <t>0.06</t>
  </si>
  <si>
    <t>ANTH</t>
  </si>
  <si>
    <t>0.043</t>
  </si>
  <si>
    <t>0.26</t>
  </si>
  <si>
    <t>AIR FORCE 1 FUCHSIA</t>
  </si>
  <si>
    <t>0.067</t>
  </si>
  <si>
    <t>AIR FORCE 1 ORANGE</t>
  </si>
  <si>
    <t>AIR FORCE 2 BLUE</t>
  </si>
  <si>
    <t>0.095</t>
  </si>
  <si>
    <t>AIR FORCE 2 ORANGE</t>
  </si>
  <si>
    <t>AIR FORCE 3 BLUE</t>
  </si>
  <si>
    <t>AIR FORCE 3 GREEN</t>
  </si>
  <si>
    <t>7616 10 00</t>
  </si>
  <si>
    <t>0.505</t>
  </si>
  <si>
    <t>8479 89 97</t>
  </si>
  <si>
    <t>SI</t>
  </si>
  <si>
    <t>0.196</t>
  </si>
  <si>
    <t>0.14</t>
  </si>
  <si>
    <t>7315 90 00</t>
  </si>
  <si>
    <t>TRANSF'AIR 1</t>
  </si>
  <si>
    <t>0.3</t>
  </si>
  <si>
    <t>8483 50 80</t>
  </si>
  <si>
    <t>TRANSF'AIR 1 B</t>
  </si>
  <si>
    <t>TRANSF'AIR 2</t>
  </si>
  <si>
    <t>TRANSF'AIR 2 B</t>
  </si>
  <si>
    <t>0.52</t>
  </si>
  <si>
    <t>TRANSF'AIR FIXE</t>
  </si>
  <si>
    <t>0.22</t>
  </si>
  <si>
    <t>TRANSF'AIR FIXE B</t>
  </si>
  <si>
    <t>TRANSF'AIR MINI</t>
  </si>
  <si>
    <t>TRANSF'AIR TWIN B</t>
  </si>
  <si>
    <t>0.56</t>
  </si>
  <si>
    <t>9506 99 90</t>
  </si>
  <si>
    <t>0.54</t>
  </si>
  <si>
    <t>PULP QUICKDRAW 11CM ORANGE</t>
  </si>
  <si>
    <t>ZEST QUICKDRAW 11CM GREEN</t>
  </si>
  <si>
    <t>ZEST QUICKDRAW 17CM BLUE</t>
  </si>
  <si>
    <t>0.062</t>
  </si>
  <si>
    <t>ZEST QUICKDRAW 11CMx5 GREEN</t>
  </si>
  <si>
    <t>BG</t>
  </si>
  <si>
    <t>PINCE CROCO</t>
  </si>
  <si>
    <t>8206 00 00</t>
  </si>
  <si>
    <t>0.73</t>
  </si>
  <si>
    <t>8307 10 00</t>
  </si>
  <si>
    <t>3917 39 00</t>
  </si>
  <si>
    <t>7307 29 80</t>
  </si>
  <si>
    <t>4202 92 19</t>
  </si>
  <si>
    <t>9603 50 00</t>
  </si>
  <si>
    <t>3401 20 90</t>
  </si>
  <si>
    <t>3917 32 00</t>
  </si>
  <si>
    <t>0.04</t>
  </si>
  <si>
    <t>3215 90 70</t>
  </si>
  <si>
    <t>5906 10 00</t>
  </si>
  <si>
    <t>0.68</t>
  </si>
  <si>
    <t>0.48</t>
  </si>
  <si>
    <t>0.76</t>
  </si>
  <si>
    <t>0.58</t>
  </si>
  <si>
    <t>BUCKET HAT</t>
  </si>
  <si>
    <t>1.452</t>
  </si>
  <si>
    <t>COMBI II BLUE</t>
  </si>
  <si>
    <t>1.314</t>
  </si>
  <si>
    <t>2.37</t>
  </si>
  <si>
    <t>0.662</t>
  </si>
  <si>
    <t>1.45</t>
  </si>
  <si>
    <t>4202 12 11</t>
  </si>
  <si>
    <t>0.99</t>
  </si>
  <si>
    <t>1.21</t>
  </si>
  <si>
    <t>4202 92 11</t>
  </si>
  <si>
    <t>0.156</t>
  </si>
  <si>
    <t>COCOON CLIC-CLAC FUCHSIA</t>
  </si>
  <si>
    <t>COCOON CLIC-CLAC GREEN</t>
  </si>
  <si>
    <t>COCOON CLIC-CLAC ORANGE</t>
  </si>
  <si>
    <t>COCOON CLIC-CLAC RED</t>
  </si>
  <si>
    <t>MAXI COCOON BLUE</t>
  </si>
  <si>
    <t>0.119</t>
  </si>
  <si>
    <t>MAXI COCOON BLACK</t>
  </si>
  <si>
    <t>MAXI COCOON FUCHSIA</t>
  </si>
  <si>
    <t>MAXI COCOON GREEN</t>
  </si>
  <si>
    <t>MAXI COCOON ORANGE</t>
  </si>
  <si>
    <t>MAXI COCOON RED</t>
  </si>
  <si>
    <t>0.455</t>
  </si>
  <si>
    <t>MONSTER COCOON GREEN</t>
  </si>
  <si>
    <t>MONSTER COCOON ORANGE</t>
  </si>
  <si>
    <t>1.09</t>
  </si>
  <si>
    <t>PRO WORK 35</t>
  </si>
  <si>
    <t>PRO WORK 35 CONTRACT</t>
  </si>
  <si>
    <t>0.74</t>
  </si>
  <si>
    <t>ROPE OUT 4L - BLEU</t>
  </si>
  <si>
    <t>ROPE OUT 4L - LICHEN</t>
  </si>
  <si>
    <t>ROPE OUT 7L - ORANGE</t>
  </si>
  <si>
    <t>0.167</t>
  </si>
  <si>
    <t>ROPE OUT 7L - PINK</t>
  </si>
  <si>
    <t>0.57</t>
  </si>
  <si>
    <t>0.202</t>
  </si>
  <si>
    <t>DYNEEMA SLINGS 10MMx120CMx5 PURPLE</t>
  </si>
  <si>
    <t>0.33</t>
  </si>
  <si>
    <t>TAPE EXPRESS BASIC 10CMx10 NOIR (pack)</t>
  </si>
  <si>
    <t>5806 32 10</t>
  </si>
  <si>
    <t>CZ</t>
  </si>
  <si>
    <t>5806 32 90</t>
  </si>
  <si>
    <t>0.018</t>
  </si>
  <si>
    <t>3005 10 00</t>
  </si>
  <si>
    <t>6109 10 00</t>
  </si>
  <si>
    <t>BD</t>
  </si>
  <si>
    <t>BORD</t>
  </si>
  <si>
    <t>0.059</t>
  </si>
  <si>
    <t>0.073</t>
  </si>
  <si>
    <t>0.056</t>
  </si>
  <si>
    <t>9506 69 90</t>
  </si>
  <si>
    <t>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</si>
</sst>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\ &quot;€&quot;;[Red]\-#,##0\ &quot;€&quot;"/>
    <numFmt numFmtId="165" formatCode="#,##0.00\ &quot;€&quot;;[Red]\-#,##0.00\ &quot;€&quot;"/>
    <numFmt numFmtId="166" formatCode="_-* #,##0.00\ &quot;€&quot;_-;\-* #,##0.00\ &quot;€&quot;_-;_-* &quot;-&quot;??\ &quot;€&quot;_-;_-@_-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2"/>
      <color rgb="FF3A2152"/>
      <name val="Aptos Narrow"/>
      <family val="2"/>
      <scheme val="minor"/>
    </font>
    <font>
      <i/>
      <sz val="10"/>
      <color rgb="FF3A2152"/>
      <name val="Aptos Narrow"/>
      <family val="2"/>
      <scheme val="minor"/>
    </font>
    <font>
      <sz val="11"/>
      <color rgb="FF3A2152"/>
      <name val="Aptos Narrow"/>
      <family val="2"/>
      <scheme val="minor"/>
    </font>
    <font>
      <u/>
      <sz val="11"/>
      <color rgb="FF3A2152"/>
      <name val="Aptos Narrow"/>
      <family val="2"/>
      <scheme val="minor"/>
    </font>
    <font>
      <i/>
      <sz val="8"/>
      <color rgb="FF3A2152"/>
      <name val="Aptos Narrow"/>
      <family val="2"/>
      <scheme val="minor"/>
    </font>
    <font>
      <b/>
      <sz val="11"/>
      <color rgb="FF41145F"/>
      <name val="Amasis MT Pro Black"/>
      <family val="1"/>
    </font>
    <font>
      <b/>
      <sz val="12"/>
      <color rgb="FF7030A0"/>
      <name val="Aptos Narrow"/>
      <family val="2"/>
      <scheme val="minor"/>
    </font>
    <font>
      <b/>
      <sz val="12"/>
      <color rgb="FF91D3F0"/>
      <name val="Aptos Narrow"/>
      <family val="2"/>
      <scheme val="minor"/>
    </font>
    <font>
      <b/>
      <i/>
      <sz val="12"/>
      <color theme="0"/>
      <name val="Aptos Narrow"/>
      <family val="2"/>
      <scheme val="minor"/>
    </font>
    <font>
      <b/>
      <i/>
      <sz val="12"/>
      <color rgb="FF91D3F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1"/>
      <color rgb="FF7030A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rgb="FF3A2152"/>
      <name val="Aptos Narrow"/>
      <family val="2"/>
      <scheme val="minor"/>
    </font>
    <font>
      <sz val="11"/>
      <color rgb="FFFFD000"/>
      <name val="Aptos Narrow"/>
      <family val="2"/>
      <scheme val="minor"/>
    </font>
    <font>
      <b/>
      <sz val="11"/>
      <color rgb="FF3A2152"/>
      <name val="Calibri"/>
      <family val="2"/>
    </font>
    <font>
      <b/>
      <sz val="11"/>
      <color rgb="FFFFD000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color rgb="FF91D3F0"/>
      <name val="Aptos Narrow"/>
      <family val="2"/>
      <scheme val="minor"/>
    </font>
    <font>
      <b/>
      <sz val="11"/>
      <color rgb="FF91D3F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0"/>
      <name val="Aptos Narrow"/>
      <family val="2"/>
      <scheme val="minor"/>
    </font>
    <font>
      <sz val="6"/>
      <color theme="0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0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3A21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rgb="FF91D3F0"/>
        <bgColor theme="0" tint="-0.14999847407452621"/>
      </patternFill>
    </fill>
    <fill>
      <patternFill patternType="solid">
        <fgColor rgb="FF944755"/>
        <bgColor theme="0" tint="-0.14999847407452621"/>
      </patternFill>
    </fill>
    <fill>
      <patternFill patternType="solid">
        <fgColor rgb="FF91D3F0"/>
        <bgColor rgb="FF000000"/>
      </patternFill>
    </fill>
    <fill>
      <patternFill patternType="solid">
        <fgColor rgb="FF91D3F0"/>
        <bgColor rgb="FFD9D9D9"/>
      </patternFill>
    </fill>
    <fill>
      <patternFill patternType="solid">
        <fgColor rgb="FF91D3F0"/>
        <bgColor indexed="64"/>
      </patternFill>
    </fill>
    <fill>
      <patternFill patternType="solid">
        <fgColor rgb="FF9447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1145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030A0"/>
        <bgColor indexed="64"/>
      </patternFill>
    </fill>
  </fills>
  <borders count="97">
    <border>
      <left/>
      <right/>
      <top/>
      <bottom/>
      <diagonal/>
    </border>
    <border>
      <left style="medium">
        <color rgb="FF41145F"/>
      </left>
      <right/>
      <top style="medium">
        <color rgb="FF41145F"/>
      </top>
      <bottom/>
      <diagonal/>
    </border>
    <border>
      <left/>
      <right/>
      <top style="medium">
        <color rgb="FF41145F"/>
      </top>
      <bottom/>
      <diagonal/>
    </border>
    <border>
      <left style="medium">
        <color rgb="FF41145F"/>
      </left>
      <right/>
      <top/>
      <bottom/>
      <diagonal/>
    </border>
    <border>
      <left style="medium">
        <color rgb="FF41145F"/>
      </left>
      <right/>
      <top/>
      <bottom style="medium">
        <color rgb="FF41145F"/>
      </bottom>
      <diagonal/>
    </border>
    <border>
      <left/>
      <right/>
      <top/>
      <bottom style="medium">
        <color rgb="FF41145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41145F"/>
      </left>
      <right/>
      <top style="thin">
        <color rgb="FF41145F"/>
      </top>
      <bottom style="thin">
        <color rgb="FF41145F"/>
      </bottom>
      <diagonal/>
    </border>
    <border>
      <left/>
      <right/>
      <top style="thin">
        <color rgb="FF41145F"/>
      </top>
      <bottom style="thin">
        <color rgb="FF41145F"/>
      </bottom>
      <diagonal/>
    </border>
    <border>
      <left/>
      <right style="thin">
        <color rgb="FF41145F"/>
      </right>
      <top style="thin">
        <color rgb="FF41145F"/>
      </top>
      <bottom style="thin">
        <color rgb="FF41145F"/>
      </bottom>
      <diagonal/>
    </border>
    <border>
      <left/>
      <right style="medium">
        <color indexed="64"/>
      </right>
      <top/>
      <bottom style="medium">
        <color rgb="FF41145F"/>
      </bottom>
      <diagonal/>
    </border>
    <border>
      <left/>
      <right style="medium">
        <color indexed="64"/>
      </right>
      <top style="medium">
        <color rgb="FF41145F"/>
      </top>
      <bottom/>
      <diagonal/>
    </border>
    <border>
      <left style="thin">
        <color rgb="FF41145F"/>
      </left>
      <right style="thin">
        <color rgb="FF41145F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mediumDashed">
        <color auto="1"/>
      </top>
      <bottom style="mediumDashed">
        <color auto="1"/>
      </bottom>
      <diagonal/>
    </border>
    <border>
      <left style="mediumDashed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mediumDashed">
        <color auto="1"/>
      </right>
      <top style="thick">
        <color auto="1"/>
      </top>
      <bottom style="mediumDash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auto="1"/>
      </left>
      <right style="thick">
        <color auto="1"/>
      </right>
      <top style="mediumDashed">
        <color auto="1"/>
      </top>
      <bottom style="mediumDashed">
        <color auto="1"/>
      </bottom>
      <diagonal/>
    </border>
    <border>
      <left style="thick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ed">
        <color auto="1"/>
      </left>
      <right style="thick">
        <color auto="1"/>
      </right>
      <top style="mediumDashed">
        <color auto="1"/>
      </top>
      <bottom style="mediumDashed">
        <color auto="1"/>
      </bottom>
      <diagonal/>
    </border>
    <border>
      <left style="medium">
        <color indexed="64"/>
      </left>
      <right style="medium">
        <color indexed="64"/>
      </right>
      <top style="mediumDashed">
        <color auto="1"/>
      </top>
      <bottom style="mediumDashed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Dashed">
        <color auto="1"/>
      </right>
      <top/>
      <bottom style="thick">
        <color auto="1"/>
      </bottom>
      <diagonal/>
    </border>
    <border>
      <left style="mediumDashed">
        <color auto="1"/>
      </left>
      <right style="mediumDashed">
        <color auto="1"/>
      </right>
      <top/>
      <bottom style="thick">
        <color auto="1"/>
      </bottom>
      <diagonal/>
    </border>
    <border>
      <left style="mediumDashed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mediumDashed">
        <color auto="1"/>
      </top>
      <bottom/>
      <diagonal/>
    </border>
    <border>
      <left style="thick">
        <color auto="1"/>
      </left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 style="thick">
        <color auto="1"/>
      </right>
      <top style="mediumDashed">
        <color auto="1"/>
      </top>
      <bottom/>
      <diagonal/>
    </border>
    <border>
      <left style="medium">
        <color indexed="64"/>
      </left>
      <right style="medium">
        <color indexed="64"/>
      </right>
      <top style="mediumDashed">
        <color auto="1"/>
      </top>
      <bottom/>
      <diagonal/>
    </border>
    <border>
      <left style="thick">
        <color auto="1"/>
      </left>
      <right style="thick">
        <color auto="1"/>
      </right>
      <top style="mediumDashed">
        <color auto="1"/>
      </top>
      <bottom style="thick">
        <color auto="1"/>
      </bottom>
      <diagonal/>
    </border>
    <border>
      <left style="thick">
        <color auto="1"/>
      </left>
      <right style="mediumDashed">
        <color auto="1"/>
      </right>
      <top style="mediumDashed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thick">
        <color auto="1"/>
      </bottom>
      <diagonal/>
    </border>
    <border>
      <left style="mediumDashed">
        <color auto="1"/>
      </left>
      <right/>
      <top style="mediumDashed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Dashed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41145F"/>
      </left>
      <right/>
      <top/>
      <bottom style="thin">
        <color theme="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5" tint="0.39997558519241921"/>
      </top>
      <bottom/>
      <diagonal/>
    </border>
    <border>
      <left style="thin">
        <color theme="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32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vertical="center" wrapText="1"/>
    </xf>
    <xf numFmtId="0" fontId="0" fillId="3" borderId="0" xfId="0" applyFill="1"/>
    <xf numFmtId="0" fontId="17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1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vertical="center"/>
    </xf>
    <xf numFmtId="0" fontId="2" fillId="2" borderId="11" xfId="1" applyNumberFormat="1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4" borderId="10" xfId="0" applyFont="1" applyFill="1" applyBorder="1"/>
    <xf numFmtId="0" fontId="9" fillId="4" borderId="13" xfId="0" applyFont="1" applyFill="1" applyBorder="1"/>
    <xf numFmtId="0" fontId="9" fillId="4" borderId="13" xfId="0" applyFont="1" applyFill="1" applyBorder="1" applyAlignment="1">
      <alignment horizontal="left"/>
    </xf>
    <xf numFmtId="0" fontId="9" fillId="4" borderId="10" xfId="0" applyFont="1" applyFill="1" applyBorder="1" applyAlignment="1">
      <alignment horizontal="center"/>
    </xf>
    <xf numFmtId="0" fontId="9" fillId="3" borderId="10" xfId="0" applyFont="1" applyFill="1" applyBorder="1"/>
    <xf numFmtId="0" fontId="9" fillId="3" borderId="10" xfId="0" applyFont="1" applyFill="1" applyBorder="1" applyAlignment="1">
      <alignment horizontal="left"/>
    </xf>
    <xf numFmtId="0" fontId="9" fillId="4" borderId="10" xfId="0" applyFont="1" applyFill="1" applyBorder="1" applyAlignment="1">
      <alignment horizontal="left"/>
    </xf>
    <xf numFmtId="0" fontId="20" fillId="6" borderId="10" xfId="0" applyFont="1" applyFill="1" applyBorder="1"/>
    <xf numFmtId="0" fontId="20" fillId="6" borderId="12" xfId="0" applyFont="1" applyFill="1" applyBorder="1"/>
    <xf numFmtId="0" fontId="20" fillId="6" borderId="10" xfId="0" applyFont="1" applyFill="1" applyBorder="1" applyAlignment="1">
      <alignment horizontal="left"/>
    </xf>
    <xf numFmtId="49" fontId="9" fillId="3" borderId="10" xfId="0" applyNumberFormat="1" applyFont="1" applyFill="1" applyBorder="1"/>
    <xf numFmtId="2" fontId="9" fillId="3" borderId="10" xfId="0" applyNumberFormat="1" applyFont="1" applyFill="1" applyBorder="1" applyAlignment="1">
      <alignment horizontal="center"/>
    </xf>
    <xf numFmtId="2" fontId="21" fillId="7" borderId="10" xfId="0" applyNumberFormat="1" applyFont="1" applyFill="1" applyBorder="1" applyAlignment="1">
      <alignment horizontal="center"/>
    </xf>
    <xf numFmtId="0" fontId="22" fillId="8" borderId="10" xfId="0" applyFont="1" applyFill="1" applyBorder="1"/>
    <xf numFmtId="0" fontId="22" fillId="8" borderId="10" xfId="0" applyFont="1" applyFill="1" applyBorder="1" applyAlignment="1">
      <alignment horizontal="left"/>
    </xf>
    <xf numFmtId="0" fontId="22" fillId="9" borderId="10" xfId="0" applyFont="1" applyFill="1" applyBorder="1"/>
    <xf numFmtId="0" fontId="22" fillId="9" borderId="10" xfId="0" applyFont="1" applyFill="1" applyBorder="1" applyAlignment="1">
      <alignment horizontal="left"/>
    </xf>
    <xf numFmtId="0" fontId="19" fillId="5" borderId="10" xfId="0" applyFont="1" applyFill="1" applyBorder="1" applyAlignment="1">
      <alignment horizontal="left"/>
    </xf>
    <xf numFmtId="0" fontId="23" fillId="7" borderId="10" xfId="0" applyFont="1" applyFill="1" applyBorder="1" applyAlignment="1">
      <alignment horizontal="left"/>
    </xf>
    <xf numFmtId="0" fontId="23" fillId="7" borderId="10" xfId="0" applyFont="1" applyFill="1" applyBorder="1"/>
    <xf numFmtId="2" fontId="23" fillId="7" borderId="10" xfId="0" applyNumberFormat="1" applyFont="1" applyFill="1" applyBorder="1" applyAlignment="1">
      <alignment horizontal="center"/>
    </xf>
    <xf numFmtId="0" fontId="20" fillId="10" borderId="10" xfId="0" applyFont="1" applyFill="1" applyBorder="1"/>
    <xf numFmtId="0" fontId="20" fillId="10" borderId="10" xfId="0" applyFont="1" applyFill="1" applyBorder="1" applyAlignment="1">
      <alignment horizontal="left"/>
    </xf>
    <xf numFmtId="0" fontId="23" fillId="11" borderId="10" xfId="0" applyFont="1" applyFill="1" applyBorder="1"/>
    <xf numFmtId="0" fontId="23" fillId="11" borderId="10" xfId="0" applyFont="1" applyFill="1" applyBorder="1" applyAlignment="1">
      <alignment horizontal="left"/>
    </xf>
    <xf numFmtId="0" fontId="23" fillId="11" borderId="10" xfId="0" applyFont="1" applyFill="1" applyBorder="1" applyAlignment="1">
      <alignment horizontal="center"/>
    </xf>
    <xf numFmtId="0" fontId="19" fillId="3" borderId="10" xfId="0" applyFont="1" applyFill="1" applyBorder="1"/>
    <xf numFmtId="0" fontId="23" fillId="11" borderId="12" xfId="0" applyFont="1" applyFill="1" applyBorder="1" applyAlignment="1">
      <alignment horizontal="left"/>
    </xf>
    <xf numFmtId="2" fontId="23" fillId="11" borderId="10" xfId="0" applyNumberFormat="1" applyFont="1" applyFill="1" applyBorder="1" applyAlignment="1">
      <alignment horizontal="center"/>
    </xf>
    <xf numFmtId="0" fontId="19" fillId="3" borderId="10" xfId="0" applyFont="1" applyFill="1" applyBorder="1" applyAlignment="1">
      <alignment horizontal="center"/>
    </xf>
    <xf numFmtId="0" fontId="19" fillId="3" borderId="10" xfId="0" applyFont="1" applyFill="1" applyBorder="1" applyAlignment="1">
      <alignment horizontal="left"/>
    </xf>
    <xf numFmtId="0" fontId="19" fillId="3" borderId="12" xfId="0" applyFont="1" applyFill="1" applyBorder="1" applyAlignment="1">
      <alignment horizontal="center"/>
    </xf>
    <xf numFmtId="0" fontId="20" fillId="6" borderId="12" xfId="0" applyFont="1" applyFill="1" applyBorder="1" applyAlignment="1">
      <alignment horizontal="left"/>
    </xf>
    <xf numFmtId="0" fontId="19" fillId="3" borderId="0" xfId="0" applyFont="1" applyFill="1" applyAlignment="1">
      <alignment horizontal="center"/>
    </xf>
    <xf numFmtId="0" fontId="19" fillId="3" borderId="0" xfId="0" applyFont="1" applyFill="1" applyAlignment="1">
      <alignment horizontal="left"/>
    </xf>
    <xf numFmtId="0" fontId="19" fillId="3" borderId="0" xfId="0" applyFont="1" applyFill="1"/>
    <xf numFmtId="0" fontId="0" fillId="4" borderId="10" xfId="0" applyFill="1" applyBorder="1"/>
    <xf numFmtId="0" fontId="0" fillId="4" borderId="10" xfId="0" applyFill="1" applyBorder="1" applyAlignment="1">
      <alignment horizontal="left"/>
    </xf>
    <xf numFmtId="2" fontId="20" fillId="10" borderId="10" xfId="0" applyNumberFormat="1" applyFont="1" applyFill="1" applyBorder="1" applyAlignment="1">
      <alignment horizontal="center"/>
    </xf>
    <xf numFmtId="0" fontId="20" fillId="10" borderId="14" xfId="0" applyFont="1" applyFill="1" applyBorder="1"/>
    <xf numFmtId="49" fontId="20" fillId="10" borderId="14" xfId="0" applyNumberFormat="1" applyFont="1" applyFill="1" applyBorder="1"/>
    <xf numFmtId="0" fontId="20" fillId="6" borderId="14" xfId="0" applyFont="1" applyFill="1" applyBorder="1" applyAlignment="1">
      <alignment horizontal="left"/>
    </xf>
    <xf numFmtId="2" fontId="20" fillId="6" borderId="10" xfId="0" applyNumberFormat="1" applyFont="1" applyFill="1" applyBorder="1" applyAlignment="1">
      <alignment horizontal="center"/>
    </xf>
    <xf numFmtId="2" fontId="9" fillId="4" borderId="10" xfId="0" applyNumberFormat="1" applyFont="1" applyFill="1" applyBorder="1" applyAlignment="1">
      <alignment horizontal="center"/>
    </xf>
    <xf numFmtId="0" fontId="20" fillId="10" borderId="10" xfId="0" applyFont="1" applyFill="1" applyBorder="1" applyAlignment="1">
      <alignment vertical="center"/>
    </xf>
    <xf numFmtId="0" fontId="20" fillId="10" borderId="14" xfId="0" applyFont="1" applyFill="1" applyBorder="1" applyAlignment="1">
      <alignment vertical="center"/>
    </xf>
    <xf numFmtId="0" fontId="21" fillId="11" borderId="10" xfId="0" applyFont="1" applyFill="1" applyBorder="1"/>
    <xf numFmtId="0" fontId="0" fillId="3" borderId="10" xfId="0" applyFill="1" applyBorder="1"/>
    <xf numFmtId="0" fontId="0" fillId="3" borderId="10" xfId="0" applyFill="1" applyBorder="1" applyAlignment="1">
      <alignment horizontal="left"/>
    </xf>
    <xf numFmtId="0" fontId="20" fillId="6" borderId="14" xfId="0" applyFont="1" applyFill="1" applyBorder="1"/>
    <xf numFmtId="0" fontId="20" fillId="10" borderId="0" xfId="0" applyFont="1" applyFill="1"/>
    <xf numFmtId="0" fontId="0" fillId="4" borderId="14" xfId="0" applyFill="1" applyBorder="1" applyAlignment="1">
      <alignment horizontal="left"/>
    </xf>
    <xf numFmtId="0" fontId="0" fillId="4" borderId="14" xfId="0" applyFill="1" applyBorder="1"/>
    <xf numFmtId="2" fontId="23" fillId="11" borderId="10" xfId="0" applyNumberFormat="1" applyFont="1" applyFill="1" applyBorder="1" applyAlignment="1">
      <alignment horizontal="center" vertical="center"/>
    </xf>
    <xf numFmtId="0" fontId="20" fillId="10" borderId="14" xfId="0" applyFont="1" applyFill="1" applyBorder="1" applyAlignment="1">
      <alignment horizontal="left"/>
    </xf>
    <xf numFmtId="2" fontId="0" fillId="4" borderId="10" xfId="0" applyNumberFormat="1" applyFill="1" applyBorder="1" applyAlignment="1">
      <alignment horizontal="center"/>
    </xf>
    <xf numFmtId="0" fontId="0" fillId="4" borderId="16" xfId="0" applyFill="1" applyBorder="1" applyAlignment="1">
      <alignment horizontal="left"/>
    </xf>
    <xf numFmtId="0" fontId="0" fillId="4" borderId="16" xfId="0" applyFill="1" applyBorder="1"/>
    <xf numFmtId="0" fontId="24" fillId="4" borderId="10" xfId="0" applyFont="1" applyFill="1" applyBorder="1"/>
    <xf numFmtId="49" fontId="24" fillId="3" borderId="10" xfId="0" applyNumberFormat="1" applyFont="1" applyFill="1" applyBorder="1"/>
    <xf numFmtId="0" fontId="24" fillId="4" borderId="10" xfId="0" applyFont="1" applyFill="1" applyBorder="1" applyAlignment="1">
      <alignment horizontal="left"/>
    </xf>
    <xf numFmtId="2" fontId="24" fillId="4" borderId="12" xfId="0" applyNumberFormat="1" applyFont="1" applyFill="1" applyBorder="1" applyAlignment="1">
      <alignment horizontal="left"/>
    </xf>
    <xf numFmtId="2" fontId="24" fillId="4" borderId="12" xfId="0" applyNumberFormat="1" applyFont="1" applyFill="1" applyBorder="1"/>
    <xf numFmtId="0" fontId="0" fillId="4" borderId="17" xfId="0" applyFill="1" applyBorder="1"/>
    <xf numFmtId="2" fontId="0" fillId="0" borderId="0" xfId="0" applyNumberFormat="1" applyAlignment="1">
      <alignment horizontal="center"/>
    </xf>
    <xf numFmtId="0" fontId="25" fillId="2" borderId="6" xfId="0" applyFont="1" applyFill="1" applyBorder="1" applyAlignment="1">
      <alignment horizontal="centerContinuous"/>
    </xf>
    <xf numFmtId="0" fontId="25" fillId="2" borderId="7" xfId="0" applyFont="1" applyFill="1" applyBorder="1" applyAlignment="1">
      <alignment horizontal="centerContinuous"/>
    </xf>
    <xf numFmtId="0" fontId="4" fillId="3" borderId="3" xfId="0" applyFont="1" applyFill="1" applyBorder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26" fillId="2" borderId="18" xfId="0" applyFont="1" applyFill="1" applyBorder="1" applyAlignment="1">
      <alignment horizontal="centerContinuous"/>
    </xf>
    <xf numFmtId="0" fontId="26" fillId="2" borderId="19" xfId="0" applyFont="1" applyFill="1" applyBorder="1" applyAlignment="1">
      <alignment horizontal="centerContinuous"/>
    </xf>
    <xf numFmtId="0" fontId="26" fillId="2" borderId="20" xfId="0" applyFont="1" applyFill="1" applyBorder="1" applyAlignment="1">
      <alignment horizontal="centerContinuous"/>
    </xf>
    <xf numFmtId="0" fontId="26" fillId="2" borderId="9" xfId="0" applyFont="1" applyFill="1" applyBorder="1" applyAlignment="1">
      <alignment horizontal="centerContinuous"/>
    </xf>
    <xf numFmtId="0" fontId="26" fillId="2" borderId="0" xfId="0" applyFont="1" applyFill="1" applyAlignment="1">
      <alignment horizontal="centerContinuous"/>
    </xf>
    <xf numFmtId="0" fontId="26" fillId="2" borderId="21" xfId="0" applyFont="1" applyFill="1" applyBorder="1" applyAlignment="1">
      <alignment horizontal="centerContinuous"/>
    </xf>
    <xf numFmtId="0" fontId="26" fillId="2" borderId="22" xfId="0" applyFont="1" applyFill="1" applyBorder="1" applyAlignment="1">
      <alignment horizontal="centerContinuous"/>
    </xf>
    <xf numFmtId="0" fontId="26" fillId="2" borderId="23" xfId="0" applyFont="1" applyFill="1" applyBorder="1" applyAlignment="1">
      <alignment horizontal="centerContinuous"/>
    </xf>
    <xf numFmtId="0" fontId="26" fillId="2" borderId="24" xfId="0" applyFont="1" applyFill="1" applyBorder="1" applyAlignment="1">
      <alignment horizontal="centerContinuous"/>
    </xf>
    <xf numFmtId="0" fontId="7" fillId="3" borderId="1" xfId="0" applyFont="1" applyFill="1" applyBorder="1"/>
    <xf numFmtId="0" fontId="8" fillId="3" borderId="2" xfId="0" applyFont="1" applyFill="1" applyBorder="1"/>
    <xf numFmtId="0" fontId="9" fillId="3" borderId="3" xfId="0" applyFont="1" applyFill="1" applyBorder="1"/>
    <xf numFmtId="0" fontId="9" fillId="3" borderId="0" xfId="0" applyFont="1" applyFill="1"/>
    <xf numFmtId="0" fontId="9" fillId="3" borderId="3" xfId="0" applyFont="1" applyFill="1" applyBorder="1" applyAlignment="1">
      <alignment horizontal="left"/>
    </xf>
    <xf numFmtId="0" fontId="10" fillId="3" borderId="3" xfId="2" applyFont="1" applyFill="1" applyBorder="1" applyAlignment="1"/>
    <xf numFmtId="0" fontId="11" fillId="3" borderId="4" xfId="0" applyFont="1" applyFill="1" applyBorder="1"/>
    <xf numFmtId="0" fontId="9" fillId="3" borderId="5" xfId="0" applyFont="1" applyFill="1" applyBorder="1"/>
    <xf numFmtId="1" fontId="23" fillId="7" borderId="10" xfId="0" applyNumberFormat="1" applyFont="1" applyFill="1" applyBorder="1" applyAlignment="1">
      <alignment horizontal="center"/>
    </xf>
    <xf numFmtId="2" fontId="20" fillId="6" borderId="17" xfId="0" applyNumberFormat="1" applyFont="1" applyFill="1" applyBorder="1" applyAlignment="1">
      <alignment horizontal="center"/>
    </xf>
    <xf numFmtId="2" fontId="23" fillId="7" borderId="15" xfId="0" applyNumberFormat="1" applyFont="1" applyFill="1" applyBorder="1" applyAlignment="1">
      <alignment horizontal="center"/>
    </xf>
    <xf numFmtId="2" fontId="20" fillId="6" borderId="15" xfId="0" applyNumberFormat="1" applyFont="1" applyFill="1" applyBorder="1" applyAlignment="1">
      <alignment horizontal="center"/>
    </xf>
    <xf numFmtId="2" fontId="24" fillId="4" borderId="10" xfId="0" applyNumberFormat="1" applyFon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20" fillId="6" borderId="10" xfId="0" applyNumberFormat="1" applyFont="1" applyFill="1" applyBorder="1" applyAlignment="1">
      <alignment horizontal="center" vertical="center"/>
    </xf>
    <xf numFmtId="2" fontId="24" fillId="3" borderId="10" xfId="0" applyNumberFormat="1" applyFont="1" applyFill="1" applyBorder="1" applyAlignment="1">
      <alignment horizontal="center"/>
    </xf>
    <xf numFmtId="0" fontId="20" fillId="10" borderId="17" xfId="0" applyFont="1" applyFill="1" applyBorder="1" applyAlignment="1">
      <alignment horizontal="center"/>
    </xf>
    <xf numFmtId="2" fontId="23" fillId="7" borderId="17" xfId="0" applyNumberFormat="1" applyFont="1" applyFill="1" applyBorder="1" applyAlignment="1">
      <alignment horizontal="center"/>
    </xf>
    <xf numFmtId="2" fontId="23" fillId="11" borderId="17" xfId="0" applyNumberFormat="1" applyFont="1" applyFill="1" applyBorder="1" applyAlignment="1">
      <alignment horizontal="center"/>
    </xf>
    <xf numFmtId="2" fontId="20" fillId="10" borderId="17" xfId="0" applyNumberFormat="1" applyFont="1" applyFill="1" applyBorder="1" applyAlignment="1">
      <alignment horizontal="center"/>
    </xf>
    <xf numFmtId="2" fontId="24" fillId="4" borderId="17" xfId="0" applyNumberFormat="1" applyFont="1" applyFill="1" applyBorder="1" applyAlignment="1">
      <alignment horizontal="center"/>
    </xf>
    <xf numFmtId="0" fontId="19" fillId="5" borderId="15" xfId="0" applyFont="1" applyFill="1" applyBorder="1" applyAlignment="1">
      <alignment horizontal="left"/>
    </xf>
    <xf numFmtId="0" fontId="19" fillId="3" borderId="15" xfId="0" applyFont="1" applyFill="1" applyBorder="1" applyAlignment="1">
      <alignment horizontal="left"/>
    </xf>
    <xf numFmtId="0" fontId="27" fillId="0" borderId="0" xfId="0" applyFont="1" applyAlignment="1">
      <alignment horizontal="right"/>
    </xf>
    <xf numFmtId="0" fontId="0" fillId="0" borderId="0" xfId="0" applyAlignment="1">
      <alignment horizontal="left"/>
    </xf>
    <xf numFmtId="0" fontId="23" fillId="7" borderId="0" xfId="0" applyFont="1" applyFill="1"/>
    <xf numFmtId="0" fontId="18" fillId="4" borderId="0" xfId="0" applyFont="1" applyFill="1"/>
    <xf numFmtId="0" fontId="3" fillId="0" borderId="0" xfId="0" applyFont="1"/>
    <xf numFmtId="0" fontId="19" fillId="5" borderId="0" xfId="0" applyFont="1" applyFill="1" applyAlignment="1">
      <alignment horizontal="left"/>
    </xf>
    <xf numFmtId="0" fontId="19" fillId="0" borderId="0" xfId="0" applyFont="1"/>
    <xf numFmtId="166" fontId="0" fillId="0" borderId="0" xfId="0" applyNumberFormat="1"/>
    <xf numFmtId="0" fontId="19" fillId="4" borderId="0" xfId="0" applyFont="1" applyFill="1" applyAlignment="1">
      <alignment horizontal="left"/>
    </xf>
    <xf numFmtId="2" fontId="0" fillId="4" borderId="14" xfId="0" applyNumberFormat="1" applyFill="1" applyBorder="1" applyAlignment="1">
      <alignment horizontal="center"/>
    </xf>
    <xf numFmtId="166" fontId="0" fillId="0" borderId="0" xfId="1" applyFont="1"/>
    <xf numFmtId="166" fontId="4" fillId="13" borderId="14" xfId="1" applyFont="1" applyFill="1" applyBorder="1" applyAlignment="1">
      <alignment horizontal="left"/>
    </xf>
    <xf numFmtId="9" fontId="28" fillId="0" borderId="14" xfId="4" applyFont="1" applyBorder="1"/>
    <xf numFmtId="166" fontId="4" fillId="13" borderId="14" xfId="1" applyFont="1" applyFill="1" applyBorder="1" applyAlignment="1">
      <alignment wrapText="1"/>
    </xf>
    <xf numFmtId="9" fontId="32" fillId="0" borderId="14" xfId="4" applyFont="1" applyBorder="1"/>
    <xf numFmtId="0" fontId="0" fillId="0" borderId="23" xfId="0" applyBorder="1"/>
    <xf numFmtId="0" fontId="0" fillId="0" borderId="23" xfId="0" applyBorder="1" applyAlignment="1">
      <alignment horizontal="center"/>
    </xf>
    <xf numFmtId="166" fontId="4" fillId="13" borderId="14" xfId="1" applyFont="1" applyFill="1" applyBorder="1"/>
    <xf numFmtId="164" fontId="28" fillId="0" borderId="0" xfId="0" applyNumberFormat="1" applyFont="1"/>
    <xf numFmtId="0" fontId="28" fillId="12" borderId="27" xfId="0" applyFont="1" applyFill="1" applyBorder="1"/>
    <xf numFmtId="166" fontId="0" fillId="0" borderId="0" xfId="1" applyFont="1" applyFill="1"/>
    <xf numFmtId="166" fontId="0" fillId="0" borderId="0" xfId="1" applyFont="1" applyFill="1" applyBorder="1"/>
    <xf numFmtId="0" fontId="2" fillId="14" borderId="33" xfId="0" applyFont="1" applyFill="1" applyBorder="1" applyAlignment="1">
      <alignment vertical="center"/>
    </xf>
    <xf numFmtId="0" fontId="2" fillId="14" borderId="10" xfId="0" applyFont="1" applyFill="1" applyBorder="1" applyAlignment="1">
      <alignment vertical="center"/>
    </xf>
    <xf numFmtId="0" fontId="17" fillId="13" borderId="10" xfId="0" applyFont="1" applyFill="1" applyBorder="1" applyAlignment="1">
      <alignment horizontal="center" vertical="center"/>
    </xf>
    <xf numFmtId="0" fontId="17" fillId="13" borderId="11" xfId="0" applyFont="1" applyFill="1" applyBorder="1" applyAlignment="1">
      <alignment horizontal="center" vertical="center"/>
    </xf>
    <xf numFmtId="0" fontId="17" fillId="13" borderId="11" xfId="0" applyFont="1" applyFill="1" applyBorder="1" applyAlignment="1">
      <alignment horizontal="center" vertical="center" wrapText="1"/>
    </xf>
    <xf numFmtId="0" fontId="35" fillId="3" borderId="34" xfId="3" applyFont="1" applyFill="1" applyBorder="1"/>
    <xf numFmtId="0" fontId="35" fillId="3" borderId="35" xfId="3" applyFont="1" applyFill="1" applyBorder="1"/>
    <xf numFmtId="0" fontId="35" fillId="3" borderId="36" xfId="3" applyFont="1" applyFill="1" applyBorder="1"/>
    <xf numFmtId="0" fontId="35" fillId="3" borderId="39" xfId="3" applyFont="1" applyFill="1" applyBorder="1"/>
    <xf numFmtId="0" fontId="35" fillId="3" borderId="40" xfId="3" applyFont="1" applyFill="1" applyBorder="1"/>
    <xf numFmtId="0" fontId="35" fillId="3" borderId="41" xfId="3" applyFont="1" applyFill="1" applyBorder="1"/>
    <xf numFmtId="0" fontId="37" fillId="0" borderId="42" xfId="3" applyFont="1" applyBorder="1" applyAlignment="1">
      <alignment horizontal="right"/>
    </xf>
    <xf numFmtId="0" fontId="38" fillId="0" borderId="43" xfId="3" applyFont="1" applyBorder="1"/>
    <xf numFmtId="0" fontId="39" fillId="0" borderId="43" xfId="3" applyFont="1" applyBorder="1"/>
    <xf numFmtId="0" fontId="39" fillId="0" borderId="44" xfId="3" applyFont="1" applyBorder="1"/>
    <xf numFmtId="0" fontId="37" fillId="0" borderId="45" xfId="3" applyFont="1" applyBorder="1" applyAlignment="1">
      <alignment horizontal="right"/>
    </xf>
    <xf numFmtId="0" fontId="38" fillId="0" borderId="46" xfId="3" applyFont="1" applyBorder="1"/>
    <xf numFmtId="0" fontId="39" fillId="0" borderId="46" xfId="3" applyFont="1" applyBorder="1"/>
    <xf numFmtId="0" fontId="39" fillId="0" borderId="47" xfId="3" applyFont="1" applyBorder="1"/>
    <xf numFmtId="0" fontId="37" fillId="0" borderId="48" xfId="3" applyFont="1" applyBorder="1" applyAlignment="1">
      <alignment horizontal="right"/>
    </xf>
    <xf numFmtId="0" fontId="38" fillId="0" borderId="0" xfId="3" applyFont="1"/>
    <xf numFmtId="0" fontId="39" fillId="0" borderId="49" xfId="3" applyFont="1" applyBorder="1"/>
    <xf numFmtId="0" fontId="40" fillId="0" borderId="0" xfId="3" applyFont="1"/>
    <xf numFmtId="0" fontId="40" fillId="0" borderId="46" xfId="3" applyFont="1" applyBorder="1"/>
    <xf numFmtId="0" fontId="37" fillId="0" borderId="50" xfId="3" applyFont="1" applyBorder="1" applyAlignment="1">
      <alignment horizontal="right"/>
    </xf>
    <xf numFmtId="0" fontId="38" fillId="0" borderId="51" xfId="3" applyFont="1" applyBorder="1"/>
    <xf numFmtId="0" fontId="39" fillId="0" borderId="51" xfId="3" applyFont="1" applyBorder="1"/>
    <xf numFmtId="0" fontId="39" fillId="0" borderId="52" xfId="3" applyFont="1" applyBorder="1"/>
    <xf numFmtId="0" fontId="27" fillId="0" borderId="0" xfId="3" applyFont="1"/>
    <xf numFmtId="0" fontId="27" fillId="0" borderId="0" xfId="3" applyFont="1" applyAlignment="1">
      <alignment horizontal="center"/>
    </xf>
    <xf numFmtId="0" fontId="41" fillId="13" borderId="34" xfId="3" applyFont="1" applyFill="1" applyBorder="1" applyAlignment="1">
      <alignment horizontal="center" vertical="center" wrapText="1"/>
    </xf>
    <xf numFmtId="0" fontId="41" fillId="13" borderId="53" xfId="3" applyFont="1" applyFill="1" applyBorder="1" applyAlignment="1">
      <alignment horizontal="center" vertical="center" wrapText="1"/>
    </xf>
    <xf numFmtId="0" fontId="41" fillId="13" borderId="36" xfId="3" applyFont="1" applyFill="1" applyBorder="1" applyAlignment="1">
      <alignment horizontal="center" vertical="center" wrapText="1"/>
    </xf>
    <xf numFmtId="0" fontId="41" fillId="13" borderId="56" xfId="3" applyFont="1" applyFill="1" applyBorder="1" applyAlignment="1">
      <alignment horizontal="center" vertical="center" wrapText="1"/>
    </xf>
    <xf numFmtId="0" fontId="41" fillId="13" borderId="57" xfId="3" applyFont="1" applyFill="1" applyBorder="1" applyAlignment="1">
      <alignment horizontal="center" vertical="center"/>
    </xf>
    <xf numFmtId="0" fontId="27" fillId="0" borderId="57" xfId="3" applyFont="1" applyBorder="1" applyAlignment="1">
      <alignment horizontal="center" vertical="center"/>
    </xf>
    <xf numFmtId="0" fontId="27" fillId="0" borderId="34" xfId="3" applyFont="1" applyBorder="1" applyAlignment="1">
      <alignment horizontal="center" vertical="center"/>
    </xf>
    <xf numFmtId="0" fontId="27" fillId="15" borderId="53" xfId="3" applyFont="1" applyFill="1" applyBorder="1" applyAlignment="1">
      <alignment horizontal="center" vertical="center"/>
    </xf>
    <xf numFmtId="0" fontId="27" fillId="0" borderId="58" xfId="3" applyFont="1" applyBorder="1" applyAlignment="1">
      <alignment horizontal="center" vertical="center"/>
    </xf>
    <xf numFmtId="0" fontId="27" fillId="0" borderId="35" xfId="3" applyFont="1" applyBorder="1" applyAlignment="1">
      <alignment horizontal="center" vertical="center"/>
    </xf>
    <xf numFmtId="0" fontId="27" fillId="0" borderId="59" xfId="3" applyFont="1" applyBorder="1" applyAlignment="1">
      <alignment horizontal="center" vertical="center"/>
    </xf>
    <xf numFmtId="0" fontId="27" fillId="0" borderId="60" xfId="3" applyFont="1" applyBorder="1" applyAlignment="1">
      <alignment horizontal="center" vertical="center"/>
    </xf>
    <xf numFmtId="0" fontId="27" fillId="0" borderId="36" xfId="3" applyFont="1" applyBorder="1" applyAlignment="1">
      <alignment horizontal="center" vertical="center"/>
    </xf>
    <xf numFmtId="0" fontId="27" fillId="15" borderId="61" xfId="3" applyFont="1" applyFill="1" applyBorder="1" applyAlignment="1">
      <alignment horizontal="center" vertical="center"/>
    </xf>
    <xf numFmtId="0" fontId="27" fillId="0" borderId="62" xfId="3" applyFont="1" applyBorder="1" applyAlignment="1">
      <alignment horizontal="center" vertical="center"/>
    </xf>
    <xf numFmtId="0" fontId="27" fillId="0" borderId="63" xfId="3" applyFont="1" applyBorder="1" applyAlignment="1">
      <alignment horizontal="center" vertical="center"/>
    </xf>
    <xf numFmtId="0" fontId="27" fillId="15" borderId="64" xfId="3" applyFont="1" applyFill="1" applyBorder="1" applyAlignment="1">
      <alignment horizontal="center" vertical="center"/>
    </xf>
    <xf numFmtId="0" fontId="27" fillId="0" borderId="65" xfId="3" applyFont="1" applyBorder="1" applyAlignment="1">
      <alignment horizontal="center" vertical="center"/>
    </xf>
    <xf numFmtId="0" fontId="27" fillId="15" borderId="66" xfId="3" applyFont="1" applyFill="1" applyBorder="1" applyAlignment="1">
      <alignment horizontal="center" vertical="center"/>
    </xf>
    <xf numFmtId="0" fontId="27" fillId="0" borderId="67" xfId="3" applyFont="1" applyBorder="1" applyAlignment="1">
      <alignment horizontal="center" vertical="center"/>
    </xf>
    <xf numFmtId="0" fontId="27" fillId="0" borderId="68" xfId="3" applyFont="1" applyBorder="1" applyAlignment="1">
      <alignment horizontal="center" vertical="center"/>
    </xf>
    <xf numFmtId="0" fontId="27" fillId="15" borderId="69" xfId="3" applyFont="1" applyFill="1" applyBorder="1" applyAlignment="1">
      <alignment horizontal="center" vertical="center"/>
    </xf>
    <xf numFmtId="0" fontId="27" fillId="0" borderId="41" xfId="3" applyFont="1" applyBorder="1" applyAlignment="1">
      <alignment horizontal="center" vertical="center"/>
    </xf>
    <xf numFmtId="0" fontId="27" fillId="0" borderId="70" xfId="3" applyFont="1" applyBorder="1" applyAlignment="1">
      <alignment horizontal="center" vertical="center"/>
    </xf>
    <xf numFmtId="0" fontId="27" fillId="15" borderId="71" xfId="3" applyFont="1" applyFill="1" applyBorder="1" applyAlignment="1">
      <alignment horizontal="center" vertical="center"/>
    </xf>
    <xf numFmtId="0" fontId="27" fillId="15" borderId="72" xfId="3" applyFont="1" applyFill="1" applyBorder="1" applyAlignment="1">
      <alignment horizontal="center" vertical="center"/>
    </xf>
    <xf numFmtId="0" fontId="27" fillId="0" borderId="73" xfId="3" applyFont="1" applyBorder="1" applyAlignment="1">
      <alignment horizontal="center" vertical="center"/>
    </xf>
    <xf numFmtId="0" fontId="27" fillId="0" borderId="74" xfId="3" applyFont="1" applyBorder="1" applyAlignment="1">
      <alignment horizontal="center" vertical="center"/>
    </xf>
    <xf numFmtId="0" fontId="27" fillId="15" borderId="75" xfId="3" applyFont="1" applyFill="1" applyBorder="1" applyAlignment="1">
      <alignment horizontal="center" vertical="center"/>
    </xf>
    <xf numFmtId="0" fontId="27" fillId="0" borderId="76" xfId="3" applyFont="1" applyBorder="1" applyAlignment="1">
      <alignment horizontal="center" vertical="center"/>
    </xf>
    <xf numFmtId="0" fontId="27" fillId="15" borderId="77" xfId="3" applyFont="1" applyFill="1" applyBorder="1" applyAlignment="1">
      <alignment horizontal="center" vertical="center"/>
    </xf>
    <xf numFmtId="0" fontId="27" fillId="0" borderId="78" xfId="3" applyFont="1" applyBorder="1" applyAlignment="1">
      <alignment horizontal="center" vertical="center"/>
    </xf>
    <xf numFmtId="0" fontId="27" fillId="0" borderId="79" xfId="3" applyFont="1" applyBorder="1" applyAlignment="1">
      <alignment horizontal="center"/>
    </xf>
    <xf numFmtId="0" fontId="27" fillId="15" borderId="80" xfId="3" applyFont="1" applyFill="1" applyBorder="1" applyAlignment="1">
      <alignment horizontal="center"/>
    </xf>
    <xf numFmtId="0" fontId="27" fillId="15" borderId="80" xfId="3" applyFont="1" applyFill="1" applyBorder="1" applyAlignment="1">
      <alignment horizontal="center" vertical="center"/>
    </xf>
    <xf numFmtId="0" fontId="27" fillId="0" borderId="81" xfId="3" applyFont="1" applyBorder="1" applyAlignment="1">
      <alignment horizontal="center" vertical="center"/>
    </xf>
    <xf numFmtId="0" fontId="27" fillId="0" borderId="6" xfId="3" applyFont="1" applyBorder="1" applyAlignment="1">
      <alignment horizontal="center" vertical="center"/>
    </xf>
    <xf numFmtId="0" fontId="27" fillId="15" borderId="82" xfId="3" applyFont="1" applyFill="1" applyBorder="1" applyAlignment="1">
      <alignment horizontal="center" vertical="center"/>
    </xf>
    <xf numFmtId="0" fontId="27" fillId="0" borderId="35" xfId="3" applyFont="1" applyBorder="1"/>
    <xf numFmtId="0" fontId="27" fillId="0" borderId="54" xfId="3" applyFont="1" applyBorder="1"/>
    <xf numFmtId="0" fontId="27" fillId="0" borderId="41" xfId="3" applyFont="1" applyBorder="1"/>
    <xf numFmtId="0" fontId="33" fillId="0" borderId="67" xfId="3" applyFont="1" applyBorder="1" applyAlignment="1">
      <alignment horizontal="center" vertical="center"/>
    </xf>
    <xf numFmtId="0" fontId="27" fillId="0" borderId="37" xfId="3" applyFont="1" applyBorder="1"/>
    <xf numFmtId="9" fontId="27" fillId="0" borderId="0" xfId="3" applyNumberFormat="1" applyFont="1" applyAlignment="1">
      <alignment horizontal="center"/>
    </xf>
    <xf numFmtId="2" fontId="33" fillId="16" borderId="38" xfId="3" applyNumberFormat="1" applyFont="1" applyFill="1" applyBorder="1" applyAlignment="1">
      <alignment horizontal="center" vertical="center"/>
    </xf>
    <xf numFmtId="0" fontId="27" fillId="0" borderId="34" xfId="3" applyFont="1" applyBorder="1"/>
    <xf numFmtId="0" fontId="27" fillId="0" borderId="36" xfId="3" applyFont="1" applyBorder="1"/>
    <xf numFmtId="0" fontId="0" fillId="0" borderId="38" xfId="3" applyFont="1" applyBorder="1" applyAlignment="1">
      <alignment horizontal="center"/>
    </xf>
    <xf numFmtId="0" fontId="27" fillId="0" borderId="39" xfId="3" applyFont="1" applyBorder="1"/>
    <xf numFmtId="0" fontId="27" fillId="0" borderId="40" xfId="3" applyFont="1" applyBorder="1"/>
    <xf numFmtId="2" fontId="33" fillId="0" borderId="41" xfId="3" applyNumberFormat="1" applyFont="1" applyBorder="1" applyAlignment="1">
      <alignment horizontal="center"/>
    </xf>
    <xf numFmtId="0" fontId="28" fillId="12" borderId="31" xfId="0" applyFont="1" applyFill="1" applyBorder="1" applyAlignment="1">
      <alignment horizontal="center" vertical="center" wrapText="1"/>
    </xf>
    <xf numFmtId="0" fontId="28" fillId="12" borderId="28" xfId="0" applyFont="1" applyFill="1" applyBorder="1"/>
    <xf numFmtId="166" fontId="28" fillId="0" borderId="27" xfId="0" applyNumberFormat="1" applyFont="1" applyBorder="1" applyAlignment="1">
      <alignment horizontal="left" vertical="top"/>
    </xf>
    <xf numFmtId="0" fontId="28" fillId="12" borderId="8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88" xfId="0" applyBorder="1" applyAlignment="1">
      <alignment horizontal="left"/>
    </xf>
    <xf numFmtId="0" fontId="0" fillId="0" borderId="89" xfId="0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91" xfId="0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28" fillId="0" borderId="0" xfId="0" applyFont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1" fontId="20" fillId="6" borderId="17" xfId="0" applyNumberFormat="1" applyFont="1" applyFill="1" applyBorder="1" applyAlignment="1">
      <alignment horizontal="center"/>
    </xf>
    <xf numFmtId="1" fontId="20" fillId="6" borderId="10" xfId="0" applyNumberFormat="1" applyFont="1" applyFill="1" applyBorder="1" applyAlignment="1">
      <alignment horizontal="center"/>
    </xf>
    <xf numFmtId="166" fontId="2" fillId="13" borderId="10" xfId="1" applyFont="1" applyFill="1" applyBorder="1" applyAlignment="1">
      <alignment horizontal="center" vertical="center"/>
    </xf>
    <xf numFmtId="0" fontId="0" fillId="4" borderId="33" xfId="0" applyFill="1" applyBorder="1"/>
    <xf numFmtId="0" fontId="0" fillId="3" borderId="33" xfId="0" applyFill="1" applyBorder="1"/>
    <xf numFmtId="0" fontId="0" fillId="17" borderId="33" xfId="0" applyFill="1" applyBorder="1"/>
    <xf numFmtId="0" fontId="0" fillId="17" borderId="10" xfId="0" applyFill="1" applyBorder="1"/>
    <xf numFmtId="0" fontId="0" fillId="17" borderId="11" xfId="0" applyFill="1" applyBorder="1"/>
    <xf numFmtId="0" fontId="0" fillId="3" borderId="94" xfId="0" applyFill="1" applyBorder="1"/>
    <xf numFmtId="0" fontId="0" fillId="3" borderId="95" xfId="0" applyFill="1" applyBorder="1"/>
    <xf numFmtId="0" fontId="17" fillId="13" borderId="96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2" xfId="0" applyBorder="1" applyAlignment="1">
      <alignment horizontal="center"/>
    </xf>
    <xf numFmtId="1" fontId="0" fillId="0" borderId="32" xfId="0" applyNumberFormat="1" applyBorder="1" applyAlignment="1">
      <alignment horizontal="left"/>
    </xf>
    <xf numFmtId="0" fontId="2" fillId="18" borderId="0" xfId="0" applyFont="1" applyFill="1" applyAlignment="1">
      <alignment horizontal="center"/>
    </xf>
    <xf numFmtId="0" fontId="9" fillId="0" borderId="10" xfId="0" applyFont="1" applyBorder="1"/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9" fillId="0" borderId="10" xfId="0" applyFont="1" applyBorder="1" applyAlignment="1">
      <alignment horizontal="left"/>
    </xf>
    <xf numFmtId="2" fontId="9" fillId="0" borderId="10" xfId="0" applyNumberFormat="1" applyFont="1" applyBorder="1" applyAlignment="1">
      <alignment horizontal="center"/>
    </xf>
    <xf numFmtId="166" fontId="9" fillId="0" borderId="10" xfId="1" applyFont="1" applyFill="1" applyBorder="1"/>
    <xf numFmtId="166" fontId="9" fillId="0" borderId="10" xfId="0" applyNumberFormat="1" applyFont="1" applyBorder="1"/>
    <xf numFmtId="166" fontId="9" fillId="0" borderId="12" xfId="0" applyNumberFormat="1" applyFont="1" applyBorder="1"/>
    <xf numFmtId="1" fontId="9" fillId="0" borderId="10" xfId="0" applyNumberFormat="1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2" fontId="20" fillId="0" borderId="10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left"/>
    </xf>
    <xf numFmtId="49" fontId="9" fillId="0" borderId="10" xfId="0" applyNumberFormat="1" applyFont="1" applyBorder="1"/>
    <xf numFmtId="4" fontId="44" fillId="0" borderId="33" xfId="0" applyNumberFormat="1" applyFont="1" applyBorder="1" applyAlignment="1">
      <alignment horizontal="right"/>
    </xf>
    <xf numFmtId="2" fontId="9" fillId="0" borderId="10" xfId="0" applyNumberFormat="1" applyFont="1" applyBorder="1" applyAlignment="1">
      <alignment horizontal="left"/>
    </xf>
    <xf numFmtId="2" fontId="9" fillId="0" borderId="10" xfId="0" applyNumberFormat="1" applyFont="1" applyBorder="1" applyAlignment="1">
      <alignment horizontal="center" vertical="center"/>
    </xf>
    <xf numFmtId="2" fontId="9" fillId="0" borderId="10" xfId="0" applyNumberFormat="1" applyFont="1" applyBorder="1"/>
    <xf numFmtId="0" fontId="9" fillId="0" borderId="17" xfId="0" applyFont="1" applyBorder="1"/>
    <xf numFmtId="0" fontId="9" fillId="0" borderId="17" xfId="0" applyFont="1" applyBorder="1" applyAlignment="1">
      <alignment horizontal="center"/>
    </xf>
    <xf numFmtId="2" fontId="9" fillId="0" borderId="17" xfId="0" applyNumberFormat="1" applyFont="1" applyBorder="1" applyAlignment="1">
      <alignment horizontal="center" vertical="center"/>
    </xf>
    <xf numFmtId="166" fontId="9" fillId="0" borderId="17" xfId="1" applyFont="1" applyFill="1" applyBorder="1"/>
    <xf numFmtId="166" fontId="9" fillId="0" borderId="17" xfId="0" applyNumberFormat="1" applyFont="1" applyBorder="1"/>
    <xf numFmtId="166" fontId="9" fillId="0" borderId="14" xfId="0" applyNumberFormat="1" applyFont="1" applyBorder="1"/>
    <xf numFmtId="0" fontId="2" fillId="14" borderId="32" xfId="0" applyFont="1" applyFill="1" applyBorder="1" applyAlignment="1">
      <alignment vertical="center"/>
    </xf>
    <xf numFmtId="0" fontId="0" fillId="4" borderId="32" xfId="0" applyFill="1" applyBorder="1"/>
    <xf numFmtId="0" fontId="0" fillId="3" borderId="32" xfId="0" applyFill="1" applyBorder="1"/>
    <xf numFmtId="0" fontId="0" fillId="17" borderId="32" xfId="0" applyFill="1" applyBorder="1"/>
    <xf numFmtId="0" fontId="0" fillId="3" borderId="87" xfId="0" applyFill="1" applyBorder="1"/>
    <xf numFmtId="0" fontId="0" fillId="3" borderId="86" xfId="0" applyFill="1" applyBorder="1"/>
    <xf numFmtId="165" fontId="20" fillId="3" borderId="18" xfId="0" applyNumberFormat="1" applyFont="1" applyFill="1" applyBorder="1" applyAlignment="1">
      <alignment horizontal="right"/>
    </xf>
    <xf numFmtId="165" fontId="20" fillId="3" borderId="19" xfId="0" applyNumberFormat="1" applyFont="1" applyFill="1" applyBorder="1" applyAlignment="1">
      <alignment horizontal="right"/>
    </xf>
    <xf numFmtId="165" fontId="20" fillId="3" borderId="25" xfId="0" applyNumberFormat="1" applyFont="1" applyFill="1" applyBorder="1" applyAlignment="1">
      <alignment horizontal="right"/>
    </xf>
    <xf numFmtId="0" fontId="16" fillId="2" borderId="9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165" fontId="20" fillId="3" borderId="22" xfId="0" applyNumberFormat="1" applyFont="1" applyFill="1" applyBorder="1" applyAlignment="1">
      <alignment horizontal="right"/>
    </xf>
    <xf numFmtId="165" fontId="20" fillId="3" borderId="23" xfId="0" applyNumberFormat="1" applyFont="1" applyFill="1" applyBorder="1" applyAlignment="1">
      <alignment horizontal="right"/>
    </xf>
    <xf numFmtId="0" fontId="26" fillId="2" borderId="9" xfId="0" applyFont="1" applyFill="1" applyBorder="1" applyAlignment="1">
      <alignment horizontal="left"/>
    </xf>
    <xf numFmtId="0" fontId="26" fillId="2" borderId="0" xfId="0" applyFont="1" applyFill="1" applyAlignment="1">
      <alignment horizontal="left"/>
    </xf>
    <xf numFmtId="0" fontId="26" fillId="2" borderId="21" xfId="0" applyFont="1" applyFill="1" applyBorder="1" applyAlignment="1">
      <alignment horizontal="left"/>
    </xf>
    <xf numFmtId="0" fontId="36" fillId="3" borderId="37" xfId="3" applyFont="1" applyFill="1" applyBorder="1" applyAlignment="1">
      <alignment horizontal="center"/>
    </xf>
    <xf numFmtId="0" fontId="36" fillId="3" borderId="0" xfId="3" applyFont="1" applyFill="1" applyAlignment="1">
      <alignment horizontal="center"/>
    </xf>
    <xf numFmtId="0" fontId="36" fillId="3" borderId="38" xfId="3" applyFont="1" applyFill="1" applyBorder="1" applyAlignment="1">
      <alignment horizontal="center"/>
    </xf>
    <xf numFmtId="0" fontId="41" fillId="13" borderId="54" xfId="3" applyFont="1" applyFill="1" applyBorder="1" applyAlignment="1">
      <alignment horizontal="center" vertical="center"/>
    </xf>
    <xf numFmtId="0" fontId="42" fillId="13" borderId="55" xfId="3" applyFont="1" applyFill="1" applyBorder="1" applyAlignment="1">
      <alignment horizontal="center" vertical="center"/>
    </xf>
    <xf numFmtId="0" fontId="33" fillId="0" borderId="34" xfId="3" applyFont="1" applyBorder="1" applyAlignment="1">
      <alignment vertical="center"/>
    </xf>
    <xf numFmtId="0" fontId="33" fillId="0" borderId="37" xfId="3" applyFont="1" applyBorder="1" applyAlignment="1">
      <alignment vertical="center"/>
    </xf>
    <xf numFmtId="0" fontId="33" fillId="0" borderId="39" xfId="3" applyFont="1" applyBorder="1" applyAlignment="1">
      <alignment vertical="center"/>
    </xf>
    <xf numFmtId="0" fontId="28" fillId="12" borderId="12" xfId="0" applyFont="1" applyFill="1" applyBorder="1" applyAlignment="1">
      <alignment horizontal="center" vertical="center" wrapText="1"/>
    </xf>
    <xf numFmtId="0" fontId="28" fillId="12" borderId="83" xfId="0" applyFont="1" applyFill="1" applyBorder="1" applyAlignment="1">
      <alignment horizontal="center" vertical="center" wrapText="1"/>
    </xf>
    <xf numFmtId="0" fontId="28" fillId="12" borderId="84" xfId="0" applyFont="1" applyFill="1" applyBorder="1" applyAlignment="1">
      <alignment horizontal="center" vertical="center" wrapText="1"/>
    </xf>
    <xf numFmtId="0" fontId="29" fillId="12" borderId="26" xfId="0" applyFont="1" applyFill="1" applyBorder="1" applyAlignment="1">
      <alignment horizontal="center" vertical="center" wrapText="1"/>
    </xf>
    <xf numFmtId="0" fontId="29" fillId="12" borderId="27" xfId="0" applyFont="1" applyFill="1" applyBorder="1" applyAlignment="1">
      <alignment horizontal="center" vertical="center"/>
    </xf>
    <xf numFmtId="0" fontId="29" fillId="12" borderId="28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left" vertical="center"/>
    </xf>
    <xf numFmtId="0" fontId="33" fillId="3" borderId="29" xfId="0" applyFont="1" applyFill="1" applyBorder="1" applyAlignment="1">
      <alignment horizontal="left" vertical="center"/>
    </xf>
    <xf numFmtId="49" fontId="34" fillId="12" borderId="9" xfId="0" applyNumberFormat="1" applyFont="1" applyFill="1" applyBorder="1" applyAlignment="1">
      <alignment horizontal="center" vertical="center"/>
    </xf>
    <xf numFmtId="49" fontId="34" fillId="12" borderId="0" xfId="0" applyNumberFormat="1" applyFont="1" applyFill="1" applyAlignment="1">
      <alignment horizontal="center" vertical="center"/>
    </xf>
    <xf numFmtId="49" fontId="34" fillId="12" borderId="21" xfId="0" applyNumberFormat="1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left" vertical="center" wrapText="1"/>
    </xf>
    <xf numFmtId="0" fontId="33" fillId="3" borderId="30" xfId="0" applyFont="1" applyFill="1" applyBorder="1" applyAlignment="1">
      <alignment horizontal="left" vertical="center" wrapText="1"/>
    </xf>
    <xf numFmtId="0" fontId="33" fillId="3" borderId="0" xfId="0" applyFont="1" applyFill="1" applyAlignment="1">
      <alignment horizontal="left" vertical="center" wrapText="1"/>
    </xf>
    <xf numFmtId="0" fontId="33" fillId="3" borderId="21" xfId="0" applyFont="1" applyFill="1" applyBorder="1" applyAlignment="1">
      <alignment horizontal="left" vertical="center" wrapText="1"/>
    </xf>
    <xf numFmtId="0" fontId="33" fillId="3" borderId="23" xfId="0" applyFont="1" applyFill="1" applyBorder="1" applyAlignment="1">
      <alignment horizontal="left" vertical="center" wrapText="1"/>
    </xf>
    <xf numFmtId="0" fontId="33" fillId="3" borderId="24" xfId="0" applyFont="1" applyFill="1" applyBorder="1" applyAlignment="1">
      <alignment horizontal="left" vertical="center" wrapText="1"/>
    </xf>
    <xf numFmtId="49" fontId="24" fillId="3" borderId="18" xfId="0" applyNumberFormat="1" applyFont="1" applyFill="1" applyBorder="1" applyAlignment="1">
      <alignment horizontal="center" vertical="center"/>
    </xf>
    <xf numFmtId="49" fontId="24" fillId="3" borderId="19" xfId="0" applyNumberFormat="1" applyFont="1" applyFill="1" applyBorder="1" applyAlignment="1">
      <alignment horizontal="center" vertical="center"/>
    </xf>
    <xf numFmtId="49" fontId="24" fillId="3" borderId="20" xfId="0" applyNumberFormat="1" applyFont="1" applyFill="1" applyBorder="1" applyAlignment="1">
      <alignment horizontal="center" vertical="center"/>
    </xf>
    <xf numFmtId="49" fontId="24" fillId="3" borderId="9" xfId="0" applyNumberFormat="1" applyFont="1" applyFill="1" applyBorder="1" applyAlignment="1">
      <alignment horizontal="center" vertical="center"/>
    </xf>
    <xf numFmtId="49" fontId="24" fillId="3" borderId="0" xfId="0" applyNumberFormat="1" applyFont="1" applyFill="1" applyAlignment="1">
      <alignment horizontal="center" vertical="center"/>
    </xf>
    <xf numFmtId="49" fontId="24" fillId="3" borderId="21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43" fillId="13" borderId="17" xfId="0" applyFont="1" applyFill="1" applyBorder="1" applyAlignment="1">
      <alignment horizontal="center" vertical="center" textRotation="90"/>
    </xf>
  </cellXfs>
  <cellStyles count="5">
    <cellStyle name="Lien hypertexte" xfId="2" builtinId="8"/>
    <cellStyle name="Monétaire" xfId="1" builtinId="4"/>
    <cellStyle name="Normal" xfId="0" builtinId="0"/>
    <cellStyle name="Normal 3" xfId="3" xr:uid="{CE2724D9-E935-4062-AA99-0B976E536496}"/>
    <cellStyle name="Pourcentage" xfId="4" builtinId="5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numFmt numFmtId="166" formatCode="_-* #,##0.00\ &quot;€&quot;_-;\-* #,##0.00\ &quot;€&quot;_-;_-* &quot;-&quot;??\ &quot;€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numFmt numFmtId="166" formatCode="_-* #,##0.00\ &quot;€&quot;_-;\-* #,##0.00\ &quot;€&quot;_-;_-* &quot;-&quot;??\ &quot;€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A2152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theme="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theme="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/>
        <right/>
        <top style="thin">
          <color theme="5" tint="0.39997558519241921"/>
        </top>
        <bottom/>
        <vertical/>
        <horizontal/>
      </border>
    </dxf>
    <dxf>
      <border outline="0">
        <left style="thin">
          <color theme="1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41145F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solid">
          <fgColor theme="0" tint="-0.14999847407452621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theme="0" tint="-0.14999847407452621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ill>
        <patternFill patternType="solid">
          <fgColor theme="0" tint="-0.14999847407452621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theme="0" tint="-0.14999847407452621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theme="0" tint="-0.14999847407452621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ill>
        <patternFill patternType="solid">
          <fgColor theme="0" tint="-0.14999847407452621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theme="0" tint="-0.14999847407452621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family val="2"/>
        <scheme val="minor"/>
      </font>
      <fill>
        <patternFill patternType="solid">
          <fgColor indexed="64"/>
          <bgColor rgb="FF41145F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000000"/>
        </top>
      </border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000000"/>
      </font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horizontal style="thin">
          <color rgb="FF000000"/>
        </horizontal>
      </border>
    </dxf>
  </dxfs>
  <tableStyles count="1" defaultTableStyle="TableStyleMedium2" defaultPivotStyle="PivotStyleLight16">
    <tableStyle name="TableStyleMedium1 2" pivot="0" count="7" xr9:uid="{EDEAA92E-AE13-4972-8814-5B2230621F5D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</tableStyles>
  <colors>
    <mruColors>
      <color rgb="FFFFD000"/>
      <color rgb="FF3A2152"/>
      <color rgb="FF91D3F0"/>
      <color rgb="FF944755"/>
      <color rgb="FFF8C8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907676</xdr:colOff>
      <xdr:row>7</xdr:row>
      <xdr:rowOff>249360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B09956-1F40-4BBF-9894-BD913B5C2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0606" cy="1592758"/>
        </a:xfrm>
        <a:prstGeom prst="rect">
          <a:avLst/>
        </a:prstGeom>
      </xdr:spPr>
    </xdr:pic>
    <xdr:clientData/>
  </xdr:twoCellAnchor>
  <xdr:twoCellAnchor editAs="absolute">
    <xdr:from>
      <xdr:col>7</xdr:col>
      <xdr:colOff>124760</xdr:colOff>
      <xdr:row>17</xdr:row>
      <xdr:rowOff>140820</xdr:rowOff>
    </xdr:from>
    <xdr:to>
      <xdr:col>7</xdr:col>
      <xdr:colOff>1888939</xdr:colOff>
      <xdr:row>24</xdr:row>
      <xdr:rowOff>164353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SPORT/PRO 1">
              <a:extLst>
                <a:ext uri="{FF2B5EF4-FFF2-40B4-BE49-F238E27FC236}">
                  <a16:creationId xmlns:a16="http://schemas.microsoft.com/office/drawing/2014/main" id="{BD7FB379-C895-4531-A803-C0231DE0D1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ORT/PR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92642" y="4623173"/>
              <a:ext cx="1764179" cy="12935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1202055</xdr:colOff>
      <xdr:row>5</xdr:row>
      <xdr:rowOff>22041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AE01678-A5D6-4C1B-99CD-29A46DDF2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018" t="9719" r="63087" b="6099"/>
        <a:stretch/>
      </xdr:blipFill>
      <xdr:spPr bwMode="auto">
        <a:xfrm>
          <a:off x="0" y="0"/>
          <a:ext cx="1202055" cy="11174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26894</xdr:colOff>
      <xdr:row>0</xdr:row>
      <xdr:rowOff>53975</xdr:rowOff>
    </xdr:from>
    <xdr:to>
      <xdr:col>4</xdr:col>
      <xdr:colOff>160063</xdr:colOff>
      <xdr:row>2</xdr:row>
      <xdr:rowOff>311750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263C33F-418F-41E1-AB8C-E7E2310C2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018" t="9719" r="63087" b="6099"/>
        <a:stretch/>
      </xdr:blipFill>
      <xdr:spPr bwMode="auto">
        <a:xfrm>
          <a:off x="30069" y="53975"/>
          <a:ext cx="1209494" cy="10705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1208555</xdr:colOff>
      <xdr:row>6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68465A-A145-4B48-B9A3-20A57DDE7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018" t="9719" r="63087" b="6099"/>
        <a:stretch/>
      </xdr:blipFill>
      <xdr:spPr bwMode="auto">
        <a:xfrm>
          <a:off x="1" y="0"/>
          <a:ext cx="1211729" cy="1123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alplanet.sharepoint.com/sites/Clients/Documents/BEAL/000ADV/PROCEDURES%20INTERNES/TARIFICATION/ACTIVE%20RANGE%20-%20JUNE%202023%20Final%20COPIE.xlsx" TargetMode="External"/><Relationship Id="rId1" Type="http://schemas.openxmlformats.org/officeDocument/2006/relationships/externalLinkPath" Target="https://bealplanet.sharepoint.com/sites/Clients/Documents/BEAL/000ADV/PROCEDURES%20INTERNES/TARIFICATION/ACTIVE%20RANGE%20-%20JUNE%202023%20Final%20COP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MME ACTIVE"/>
    </sheetNames>
    <sheetDataSet>
      <sheetData sheetId="0" refreshError="1">
        <row r="1">
          <cell r="D1" t="str">
            <v>Item no. / ref</v>
          </cell>
          <cell r="E1" t="str">
            <v>Ordre WB Sport</v>
          </cell>
          <cell r="F1" t="str">
            <v>Ordre WB Pro</v>
          </cell>
        </row>
        <row r="2">
          <cell r="D2" t="str">
            <v>BC095Z.50.B</v>
          </cell>
          <cell r="E2">
            <v>1</v>
          </cell>
          <cell r="F2"/>
        </row>
        <row r="3">
          <cell r="D3" t="str">
            <v>BC095Z.50.SP</v>
          </cell>
          <cell r="E3">
            <v>2</v>
          </cell>
          <cell r="F3"/>
        </row>
        <row r="4">
          <cell r="D4" t="str">
            <v>BC095Z.60.B</v>
          </cell>
          <cell r="E4">
            <v>3</v>
          </cell>
          <cell r="F4"/>
        </row>
        <row r="5">
          <cell r="D5" t="str">
            <v>BC095Z.60.SP</v>
          </cell>
          <cell r="E5">
            <v>4</v>
          </cell>
          <cell r="F5"/>
        </row>
        <row r="6">
          <cell r="D6" t="str">
            <v>BC095Z.70.B</v>
          </cell>
          <cell r="E6">
            <v>5</v>
          </cell>
          <cell r="F6"/>
        </row>
        <row r="7">
          <cell r="D7" t="str">
            <v>BC095Z.70.SP</v>
          </cell>
          <cell r="E7">
            <v>6</v>
          </cell>
          <cell r="F7"/>
        </row>
        <row r="8">
          <cell r="D8" t="str">
            <v>BC095Z.80.B</v>
          </cell>
          <cell r="E8">
            <v>7</v>
          </cell>
          <cell r="F8"/>
        </row>
        <row r="9">
          <cell r="D9" t="str">
            <v>BC095Z.80.SP</v>
          </cell>
          <cell r="E9">
            <v>8</v>
          </cell>
          <cell r="F9"/>
        </row>
        <row r="10">
          <cell r="D10" t="str">
            <v>BC095Z.200.B</v>
          </cell>
          <cell r="E10">
            <v>9</v>
          </cell>
          <cell r="F10"/>
        </row>
        <row r="11">
          <cell r="D11" t="str">
            <v>BC098K.50.Y</v>
          </cell>
          <cell r="E11">
            <v>10</v>
          </cell>
          <cell r="F11"/>
        </row>
        <row r="12">
          <cell r="D12" t="str">
            <v>BC098K.50.SO</v>
          </cell>
          <cell r="E12">
            <v>11</v>
          </cell>
          <cell r="F12"/>
        </row>
        <row r="13">
          <cell r="D13" t="str">
            <v>BC098K.60.Y</v>
          </cell>
          <cell r="E13">
            <v>12</v>
          </cell>
          <cell r="F13"/>
        </row>
        <row r="14">
          <cell r="D14" t="str">
            <v>BC098K.60.SO</v>
          </cell>
          <cell r="E14">
            <v>13</v>
          </cell>
          <cell r="F14"/>
        </row>
        <row r="15">
          <cell r="D15" t="str">
            <v>BC098K.70.Y</v>
          </cell>
          <cell r="E15">
            <v>14</v>
          </cell>
          <cell r="F15"/>
        </row>
        <row r="16">
          <cell r="D16" t="str">
            <v>BC098K.70.SO</v>
          </cell>
          <cell r="E16">
            <v>15</v>
          </cell>
          <cell r="F16"/>
        </row>
        <row r="17">
          <cell r="D17" t="str">
            <v>BC098K.80.Y</v>
          </cell>
          <cell r="E17">
            <v>16</v>
          </cell>
          <cell r="F17"/>
        </row>
        <row r="18">
          <cell r="D18" t="str">
            <v>BC098K.80.SO</v>
          </cell>
          <cell r="E18">
            <v>17</v>
          </cell>
          <cell r="F18"/>
        </row>
        <row r="19">
          <cell r="D19" t="str">
            <v>BC098K.200.Y</v>
          </cell>
          <cell r="E19">
            <v>18</v>
          </cell>
          <cell r="F19"/>
        </row>
        <row r="20">
          <cell r="D20" t="str">
            <v>BC098K.200.SO</v>
          </cell>
          <cell r="E20">
            <v>19</v>
          </cell>
          <cell r="F20"/>
        </row>
        <row r="21">
          <cell r="D21" t="str">
            <v>BC100V.50.SG</v>
          </cell>
          <cell r="E21">
            <v>20</v>
          </cell>
          <cell r="F21"/>
        </row>
        <row r="22">
          <cell r="D22" t="str">
            <v>BC100V.50.P</v>
          </cell>
          <cell r="E22">
            <v>21</v>
          </cell>
          <cell r="F22"/>
        </row>
        <row r="23">
          <cell r="D23" t="str">
            <v>BC100V.60.SG</v>
          </cell>
          <cell r="E23">
            <v>22</v>
          </cell>
          <cell r="F23"/>
        </row>
        <row r="24">
          <cell r="D24" t="str">
            <v>BC100V.60.P</v>
          </cell>
          <cell r="E24">
            <v>23</v>
          </cell>
          <cell r="F24"/>
        </row>
        <row r="25">
          <cell r="D25" t="str">
            <v>BC100V.70.SG</v>
          </cell>
          <cell r="E25">
            <v>24</v>
          </cell>
          <cell r="F25"/>
        </row>
        <row r="26">
          <cell r="D26" t="str">
            <v>BC100V.70.P</v>
          </cell>
          <cell r="E26">
            <v>25</v>
          </cell>
          <cell r="F26"/>
        </row>
        <row r="27">
          <cell r="D27" t="str">
            <v>BC100V.80.SG</v>
          </cell>
          <cell r="E27">
            <v>26</v>
          </cell>
          <cell r="F27"/>
        </row>
        <row r="28">
          <cell r="D28" t="str">
            <v>BC100V.80.P</v>
          </cell>
          <cell r="E28">
            <v>27</v>
          </cell>
          <cell r="F28"/>
        </row>
        <row r="29">
          <cell r="D29" t="str">
            <v>BC100V.200.SG</v>
          </cell>
          <cell r="E29">
            <v>28</v>
          </cell>
          <cell r="F29"/>
        </row>
        <row r="30">
          <cell r="D30" t="str">
            <v>BC100V.200.P</v>
          </cell>
          <cell r="E30">
            <v>29</v>
          </cell>
          <cell r="F30"/>
        </row>
        <row r="31">
          <cell r="D31" t="str">
            <v>BC102A.50.SB</v>
          </cell>
          <cell r="E31">
            <v>30</v>
          </cell>
          <cell r="F31"/>
        </row>
        <row r="32">
          <cell r="D32" t="str">
            <v>BC102A.50.Y</v>
          </cell>
          <cell r="E32">
            <v>31</v>
          </cell>
          <cell r="F32"/>
        </row>
        <row r="33">
          <cell r="D33" t="str">
            <v>BC102A.60.SB</v>
          </cell>
          <cell r="E33">
            <v>32</v>
          </cell>
          <cell r="F33"/>
        </row>
        <row r="34">
          <cell r="D34" t="str">
            <v>BC102A.60.Y</v>
          </cell>
          <cell r="E34">
            <v>33</v>
          </cell>
          <cell r="F34"/>
        </row>
        <row r="35">
          <cell r="D35" t="str">
            <v>BC102A.70.SB</v>
          </cell>
          <cell r="E35">
            <v>34</v>
          </cell>
          <cell r="F35"/>
        </row>
        <row r="36">
          <cell r="D36" t="str">
            <v>BC102A.70.Y</v>
          </cell>
          <cell r="E36">
            <v>35</v>
          </cell>
          <cell r="F36"/>
        </row>
        <row r="37">
          <cell r="D37" t="str">
            <v>BC102A.80.SB</v>
          </cell>
          <cell r="E37">
            <v>36</v>
          </cell>
          <cell r="F37"/>
        </row>
        <row r="38">
          <cell r="D38" t="str">
            <v>BC102A.80.Y</v>
          </cell>
          <cell r="E38">
            <v>37</v>
          </cell>
          <cell r="F38"/>
        </row>
        <row r="39">
          <cell r="D39" t="str">
            <v>BC102A.200.SB</v>
          </cell>
          <cell r="E39">
            <v>38</v>
          </cell>
          <cell r="F39"/>
        </row>
        <row r="40">
          <cell r="D40" t="str">
            <v>BC102A.200.Y</v>
          </cell>
          <cell r="E40">
            <v>39</v>
          </cell>
          <cell r="F40"/>
        </row>
        <row r="41">
          <cell r="D41" t="str">
            <v>BC083L.50.G</v>
          </cell>
          <cell r="E41">
            <v>40</v>
          </cell>
          <cell r="F41"/>
        </row>
        <row r="42">
          <cell r="D42" t="str">
            <v>BC083L.50.P</v>
          </cell>
          <cell r="E42">
            <v>41</v>
          </cell>
          <cell r="F42"/>
        </row>
        <row r="43">
          <cell r="D43" t="str">
            <v>BC083L.60.G</v>
          </cell>
          <cell r="E43">
            <v>42</v>
          </cell>
          <cell r="F43"/>
        </row>
        <row r="44">
          <cell r="D44" t="str">
            <v>BC083L.60.P</v>
          </cell>
          <cell r="E44">
            <v>43</v>
          </cell>
          <cell r="F44"/>
        </row>
        <row r="45">
          <cell r="D45" t="str">
            <v>BC083L.502.GP</v>
          </cell>
          <cell r="E45">
            <v>44</v>
          </cell>
          <cell r="F45"/>
        </row>
        <row r="46">
          <cell r="D46" t="str">
            <v>BC083L.602.GP</v>
          </cell>
          <cell r="E46">
            <v>45</v>
          </cell>
          <cell r="F46"/>
        </row>
        <row r="47">
          <cell r="D47" t="str">
            <v>BC083L.200.G</v>
          </cell>
          <cell r="E47">
            <v>46</v>
          </cell>
          <cell r="F47"/>
        </row>
        <row r="48">
          <cell r="D48" t="str">
            <v>BC083L.200.P</v>
          </cell>
          <cell r="E48">
            <v>47</v>
          </cell>
          <cell r="F48"/>
        </row>
        <row r="49">
          <cell r="D49" t="str">
            <v>BC098D.50.R</v>
          </cell>
          <cell r="E49">
            <v>48</v>
          </cell>
          <cell r="F49"/>
        </row>
        <row r="50">
          <cell r="D50" t="str">
            <v>BC098D.60.R</v>
          </cell>
          <cell r="E50">
            <v>49</v>
          </cell>
          <cell r="F50"/>
        </row>
        <row r="51">
          <cell r="D51" t="str">
            <v>BC098D.70.R</v>
          </cell>
          <cell r="E51">
            <v>50</v>
          </cell>
          <cell r="F51"/>
        </row>
        <row r="52">
          <cell r="D52" t="str">
            <v>BC098D.80.R</v>
          </cell>
          <cell r="E52">
            <v>51</v>
          </cell>
          <cell r="F52"/>
        </row>
        <row r="53">
          <cell r="D53" t="str">
            <v>BC102D.50.G</v>
          </cell>
          <cell r="E53">
            <v>53</v>
          </cell>
          <cell r="F53"/>
        </row>
        <row r="54">
          <cell r="D54" t="str">
            <v>BC102D.60.G</v>
          </cell>
          <cell r="E54">
            <v>54</v>
          </cell>
          <cell r="F54"/>
        </row>
        <row r="55">
          <cell r="D55" t="str">
            <v>BC102D.70.G</v>
          </cell>
          <cell r="E55">
            <v>55</v>
          </cell>
          <cell r="F55"/>
        </row>
        <row r="56">
          <cell r="D56" t="str">
            <v>BC102D.80.G</v>
          </cell>
          <cell r="E56">
            <v>56</v>
          </cell>
          <cell r="F56"/>
        </row>
        <row r="57">
          <cell r="D57" t="str">
            <v>BC08R.20.O</v>
          </cell>
          <cell r="E57">
            <v>57</v>
          </cell>
          <cell r="F57"/>
        </row>
        <row r="58">
          <cell r="D58" t="str">
            <v>BC08R.20.B</v>
          </cell>
          <cell r="E58">
            <v>58</v>
          </cell>
          <cell r="F58"/>
        </row>
        <row r="59">
          <cell r="D59" t="str">
            <v>BC08R.20.G</v>
          </cell>
          <cell r="E59">
            <v>59</v>
          </cell>
          <cell r="F59"/>
        </row>
        <row r="60">
          <cell r="D60" t="str">
            <v>BC08R.30.O</v>
          </cell>
          <cell r="E60">
            <v>60</v>
          </cell>
          <cell r="F60"/>
        </row>
        <row r="61">
          <cell r="D61" t="str">
            <v>BC08R.30.B</v>
          </cell>
          <cell r="E61">
            <v>61</v>
          </cell>
          <cell r="F61"/>
        </row>
        <row r="62">
          <cell r="D62" t="str">
            <v>BC08R.30.G</v>
          </cell>
          <cell r="E62">
            <v>62</v>
          </cell>
          <cell r="F62"/>
        </row>
        <row r="63">
          <cell r="D63" t="str">
            <v>BC08R.48.O</v>
          </cell>
          <cell r="E63">
            <v>63</v>
          </cell>
          <cell r="F63"/>
        </row>
        <row r="64">
          <cell r="D64" t="str">
            <v>BC08R.48.B</v>
          </cell>
          <cell r="E64">
            <v>64</v>
          </cell>
          <cell r="F64"/>
        </row>
        <row r="65">
          <cell r="D65" t="str">
            <v>BC08R.48.G</v>
          </cell>
          <cell r="E65">
            <v>65</v>
          </cell>
          <cell r="F65"/>
        </row>
        <row r="66">
          <cell r="D66" t="str">
            <v>BC08R.200.O</v>
          </cell>
          <cell r="E66">
            <v>66</v>
          </cell>
          <cell r="F66"/>
        </row>
        <row r="67">
          <cell r="D67" t="str">
            <v>BC08R.200.B</v>
          </cell>
          <cell r="E67">
            <v>67</v>
          </cell>
          <cell r="F67"/>
        </row>
        <row r="68">
          <cell r="D68" t="str">
            <v>BC08R.200.G</v>
          </cell>
          <cell r="E68">
            <v>68</v>
          </cell>
          <cell r="F68"/>
        </row>
        <row r="69">
          <cell r="D69" t="str">
            <v>BC096W.20.O</v>
          </cell>
          <cell r="E69">
            <v>69</v>
          </cell>
          <cell r="F69"/>
        </row>
        <row r="70">
          <cell r="D70" t="str">
            <v>BC096W.20.B</v>
          </cell>
          <cell r="E70">
            <v>70</v>
          </cell>
          <cell r="F70"/>
        </row>
        <row r="71">
          <cell r="D71" t="str">
            <v>BC096W.20.G</v>
          </cell>
          <cell r="E71">
            <v>71</v>
          </cell>
          <cell r="F71"/>
        </row>
        <row r="72">
          <cell r="D72" t="str">
            <v>BC096W.25.O</v>
          </cell>
          <cell r="E72">
            <v>72</v>
          </cell>
          <cell r="F72"/>
        </row>
        <row r="73">
          <cell r="D73" t="str">
            <v>BC096W.25.B</v>
          </cell>
          <cell r="E73">
            <v>73</v>
          </cell>
          <cell r="F73"/>
        </row>
        <row r="74">
          <cell r="D74" t="str">
            <v>BC096W.25.G</v>
          </cell>
          <cell r="E74">
            <v>74</v>
          </cell>
          <cell r="F74"/>
        </row>
        <row r="75">
          <cell r="D75" t="str">
            <v>BC096W.30.O</v>
          </cell>
          <cell r="E75">
            <v>75</v>
          </cell>
          <cell r="F75"/>
        </row>
        <row r="76">
          <cell r="D76" t="str">
            <v>BC096W.30.B</v>
          </cell>
          <cell r="E76">
            <v>76</v>
          </cell>
          <cell r="F76"/>
        </row>
        <row r="77">
          <cell r="D77" t="str">
            <v>BC096W.30.G</v>
          </cell>
          <cell r="E77">
            <v>77</v>
          </cell>
          <cell r="F77"/>
        </row>
        <row r="78">
          <cell r="D78" t="str">
            <v>BC096W.40.O</v>
          </cell>
          <cell r="E78">
            <v>78</v>
          </cell>
          <cell r="F78"/>
        </row>
        <row r="79">
          <cell r="D79" t="str">
            <v>BC096W.40.B</v>
          </cell>
          <cell r="E79">
            <v>79</v>
          </cell>
          <cell r="F79"/>
        </row>
        <row r="80">
          <cell r="D80" t="str">
            <v>BC096W.40.G</v>
          </cell>
          <cell r="E80">
            <v>80</v>
          </cell>
          <cell r="F80"/>
        </row>
        <row r="81">
          <cell r="D81" t="str">
            <v>BC096W.50.O</v>
          </cell>
          <cell r="E81">
            <v>81</v>
          </cell>
          <cell r="F81"/>
        </row>
        <row r="82">
          <cell r="D82" t="str">
            <v>BC096W.50.B</v>
          </cell>
          <cell r="E82">
            <v>82</v>
          </cell>
          <cell r="F82"/>
        </row>
        <row r="83">
          <cell r="D83" t="str">
            <v>BC096W.50.G</v>
          </cell>
          <cell r="E83">
            <v>83</v>
          </cell>
          <cell r="F83"/>
        </row>
        <row r="84">
          <cell r="D84" t="str">
            <v>BC096W.200.O</v>
          </cell>
          <cell r="E84">
            <v>84</v>
          </cell>
          <cell r="F84"/>
        </row>
        <row r="85">
          <cell r="D85" t="str">
            <v>BC096W.200.B</v>
          </cell>
          <cell r="E85">
            <v>85</v>
          </cell>
          <cell r="F85"/>
        </row>
        <row r="86">
          <cell r="D86" t="str">
            <v>BC096W.200.G</v>
          </cell>
          <cell r="E86">
            <v>86</v>
          </cell>
          <cell r="F86"/>
        </row>
        <row r="87">
          <cell r="D87" t="str">
            <v>BC102W.20.B</v>
          </cell>
          <cell r="E87">
            <v>87</v>
          </cell>
          <cell r="F87"/>
        </row>
        <row r="88">
          <cell r="D88" t="str">
            <v>BC102W.20.R</v>
          </cell>
          <cell r="E88">
            <v>88</v>
          </cell>
          <cell r="F88"/>
        </row>
        <row r="89">
          <cell r="D89" t="str">
            <v>BC102W.20.G</v>
          </cell>
          <cell r="E89">
            <v>89</v>
          </cell>
          <cell r="F89"/>
        </row>
        <row r="90">
          <cell r="D90" t="str">
            <v>BC102W.30.B</v>
          </cell>
          <cell r="E90">
            <v>90</v>
          </cell>
          <cell r="F90"/>
        </row>
        <row r="91">
          <cell r="D91" t="str">
            <v>BC102W.30.R</v>
          </cell>
          <cell r="E91">
            <v>91</v>
          </cell>
          <cell r="F91"/>
        </row>
        <row r="92">
          <cell r="D92" t="str">
            <v>BC102W.30.G</v>
          </cell>
          <cell r="E92">
            <v>92</v>
          </cell>
          <cell r="F92"/>
        </row>
        <row r="93">
          <cell r="D93" t="str">
            <v>BC102W.40.B</v>
          </cell>
          <cell r="E93">
            <v>93</v>
          </cell>
          <cell r="F93"/>
        </row>
        <row r="94">
          <cell r="D94" t="str">
            <v>BC102W.40.R</v>
          </cell>
          <cell r="E94">
            <v>94</v>
          </cell>
          <cell r="F94"/>
        </row>
        <row r="95">
          <cell r="D95" t="str">
            <v>BC102W.40.G</v>
          </cell>
          <cell r="E95">
            <v>95</v>
          </cell>
          <cell r="F95"/>
        </row>
        <row r="96">
          <cell r="D96" t="str">
            <v>BC102W.50.B</v>
          </cell>
          <cell r="E96">
            <v>96</v>
          </cell>
          <cell r="F96"/>
        </row>
        <row r="97">
          <cell r="D97" t="str">
            <v>BC102W.50.R</v>
          </cell>
          <cell r="E97">
            <v>97</v>
          </cell>
          <cell r="F97"/>
        </row>
        <row r="98">
          <cell r="D98" t="str">
            <v>BC102W.50.G</v>
          </cell>
          <cell r="E98">
            <v>98</v>
          </cell>
          <cell r="F98"/>
        </row>
        <row r="99">
          <cell r="D99" t="str">
            <v>BC102W.200.B</v>
          </cell>
          <cell r="E99">
            <v>99</v>
          </cell>
          <cell r="F99"/>
        </row>
        <row r="100">
          <cell r="D100" t="str">
            <v>BC102W.200.G</v>
          </cell>
          <cell r="E100">
            <v>100</v>
          </cell>
          <cell r="F100"/>
        </row>
        <row r="101">
          <cell r="D101" t="str">
            <v>BC102W.200.R</v>
          </cell>
          <cell r="E101">
            <v>101</v>
          </cell>
          <cell r="F101"/>
        </row>
        <row r="102">
          <cell r="D102" t="str">
            <v>BC105W.20.B</v>
          </cell>
          <cell r="E102">
            <v>102</v>
          </cell>
          <cell r="F102"/>
        </row>
        <row r="103">
          <cell r="D103" t="str">
            <v>BC105W.20.V</v>
          </cell>
          <cell r="E103">
            <v>103</v>
          </cell>
          <cell r="F103"/>
        </row>
        <row r="104">
          <cell r="D104" t="str">
            <v>BC105W.20.O</v>
          </cell>
          <cell r="E104">
            <v>104</v>
          </cell>
          <cell r="F104"/>
        </row>
        <row r="105">
          <cell r="D105" t="str">
            <v>BC105W.30.B</v>
          </cell>
          <cell r="E105">
            <v>105</v>
          </cell>
          <cell r="F105"/>
        </row>
        <row r="106">
          <cell r="D106" t="str">
            <v>BC105W.30.V</v>
          </cell>
          <cell r="E106">
            <v>106</v>
          </cell>
          <cell r="F106"/>
        </row>
        <row r="107">
          <cell r="D107" t="str">
            <v>BC105W.30.O</v>
          </cell>
          <cell r="E107">
            <v>107</v>
          </cell>
          <cell r="F107"/>
        </row>
        <row r="108">
          <cell r="D108" t="str">
            <v>BC105W.40.B</v>
          </cell>
          <cell r="E108">
            <v>108</v>
          </cell>
          <cell r="F108"/>
        </row>
        <row r="109">
          <cell r="D109" t="str">
            <v>BC105W.40.V</v>
          </cell>
          <cell r="E109">
            <v>109</v>
          </cell>
          <cell r="F109"/>
        </row>
        <row r="110">
          <cell r="D110" t="str">
            <v>BC105W.40.O</v>
          </cell>
          <cell r="E110">
            <v>110</v>
          </cell>
          <cell r="F110"/>
        </row>
        <row r="111">
          <cell r="D111" t="str">
            <v>BC105W.50.B</v>
          </cell>
          <cell r="E111">
            <v>111</v>
          </cell>
          <cell r="F111"/>
        </row>
        <row r="112">
          <cell r="D112" t="str">
            <v>BC105W.50.V</v>
          </cell>
          <cell r="E112">
            <v>112</v>
          </cell>
          <cell r="F112"/>
        </row>
        <row r="113">
          <cell r="D113" t="str">
            <v>BC105W.50.O</v>
          </cell>
          <cell r="E113">
            <v>113</v>
          </cell>
          <cell r="F113"/>
        </row>
        <row r="114">
          <cell r="D114" t="str">
            <v>BC105W.200.B</v>
          </cell>
          <cell r="E114">
            <v>114</v>
          </cell>
          <cell r="F114"/>
        </row>
        <row r="115">
          <cell r="D115" t="str">
            <v>BC105W.200.V</v>
          </cell>
          <cell r="E115">
            <v>115</v>
          </cell>
          <cell r="F115"/>
        </row>
        <row r="116">
          <cell r="D116" t="str">
            <v>BC105W.200.O</v>
          </cell>
          <cell r="E116">
            <v>116</v>
          </cell>
          <cell r="F116"/>
        </row>
        <row r="117">
          <cell r="D117" t="str">
            <v>BC085O.50.B</v>
          </cell>
          <cell r="E117">
            <v>117</v>
          </cell>
          <cell r="F117"/>
        </row>
        <row r="118">
          <cell r="D118" t="str">
            <v>BC085O.50.G</v>
          </cell>
          <cell r="E118">
            <v>118</v>
          </cell>
          <cell r="F118"/>
        </row>
        <row r="119">
          <cell r="D119" t="str">
            <v>BC085O.60.B</v>
          </cell>
          <cell r="E119">
            <v>119</v>
          </cell>
          <cell r="F119"/>
        </row>
        <row r="120">
          <cell r="D120" t="str">
            <v>BC085O.60.G</v>
          </cell>
          <cell r="E120">
            <v>120</v>
          </cell>
          <cell r="F120"/>
        </row>
        <row r="121">
          <cell r="D121" t="str">
            <v>BC085O.70.B</v>
          </cell>
          <cell r="E121">
            <v>121</v>
          </cell>
          <cell r="F121"/>
        </row>
        <row r="122">
          <cell r="D122" t="str">
            <v>BC085O.70.G</v>
          </cell>
          <cell r="E122">
            <v>122</v>
          </cell>
          <cell r="F122"/>
        </row>
        <row r="123">
          <cell r="D123" t="str">
            <v>BC085O.80.B</v>
          </cell>
          <cell r="E123">
            <v>123</v>
          </cell>
          <cell r="F123"/>
        </row>
        <row r="124">
          <cell r="D124" t="str">
            <v>BC085O.80.G</v>
          </cell>
          <cell r="E124">
            <v>124</v>
          </cell>
          <cell r="F124"/>
        </row>
        <row r="125">
          <cell r="D125" t="str">
            <v>BC085O.100SC.G</v>
          </cell>
          <cell r="E125">
            <v>125</v>
          </cell>
          <cell r="F125"/>
        </row>
        <row r="126">
          <cell r="D126" t="str">
            <v>BC085O.200.B</v>
          </cell>
          <cell r="E126">
            <v>126</v>
          </cell>
          <cell r="F126"/>
        </row>
        <row r="127">
          <cell r="D127" t="str">
            <v>BC085O.200.G</v>
          </cell>
          <cell r="E127">
            <v>127</v>
          </cell>
          <cell r="F127"/>
        </row>
        <row r="128">
          <cell r="D128" t="str">
            <v>BC091J.50.O</v>
          </cell>
          <cell r="E128">
            <v>128</v>
          </cell>
          <cell r="F128"/>
        </row>
        <row r="129">
          <cell r="D129" t="str">
            <v>BC091J.50.B</v>
          </cell>
          <cell r="E129">
            <v>129</v>
          </cell>
          <cell r="F129"/>
        </row>
        <row r="130">
          <cell r="D130" t="str">
            <v>BC091J.60.O</v>
          </cell>
          <cell r="E130">
            <v>130</v>
          </cell>
          <cell r="F130"/>
        </row>
        <row r="131">
          <cell r="D131" t="str">
            <v>BC091J.60.B</v>
          </cell>
          <cell r="E131">
            <v>131</v>
          </cell>
          <cell r="F131"/>
        </row>
        <row r="132">
          <cell r="D132" t="str">
            <v>BC091J.70.O</v>
          </cell>
          <cell r="E132">
            <v>131</v>
          </cell>
          <cell r="F132"/>
        </row>
        <row r="133">
          <cell r="D133" t="str">
            <v>BC091J.70.B</v>
          </cell>
          <cell r="E133">
            <v>132</v>
          </cell>
          <cell r="F133"/>
        </row>
        <row r="134">
          <cell r="D134" t="str">
            <v>BC091J.80.O</v>
          </cell>
          <cell r="E134">
            <v>133</v>
          </cell>
          <cell r="F134"/>
        </row>
        <row r="135">
          <cell r="D135" t="str">
            <v>BC091J.80.B</v>
          </cell>
          <cell r="E135">
            <v>134</v>
          </cell>
          <cell r="F135"/>
        </row>
        <row r="136">
          <cell r="D136" t="str">
            <v>BC091J.100SC.O</v>
          </cell>
          <cell r="E136">
            <v>135</v>
          </cell>
          <cell r="F136"/>
        </row>
        <row r="137">
          <cell r="D137" t="str">
            <v>BC091J.200.O</v>
          </cell>
          <cell r="E137">
            <v>136</v>
          </cell>
          <cell r="F137"/>
        </row>
        <row r="138">
          <cell r="D138" t="str">
            <v>BC091J.200.B</v>
          </cell>
          <cell r="E138">
            <v>137</v>
          </cell>
          <cell r="F138"/>
        </row>
        <row r="139">
          <cell r="D139" t="str">
            <v>BC091J.60S.B</v>
          </cell>
          <cell r="E139">
            <v>138</v>
          </cell>
          <cell r="F139"/>
        </row>
        <row r="140">
          <cell r="D140" t="str">
            <v>BC091J.70S.B</v>
          </cell>
          <cell r="E140">
            <v>139</v>
          </cell>
          <cell r="F140"/>
        </row>
        <row r="141">
          <cell r="D141" t="str">
            <v>BC091J.80S.B</v>
          </cell>
          <cell r="E141">
            <v>140</v>
          </cell>
          <cell r="F141"/>
        </row>
        <row r="142">
          <cell r="D142" t="str">
            <v>BC094S.50.A</v>
          </cell>
          <cell r="E142">
            <v>141</v>
          </cell>
          <cell r="F142"/>
        </row>
        <row r="143">
          <cell r="D143" t="str">
            <v>BC094S.50.B</v>
          </cell>
          <cell r="E143">
            <v>142</v>
          </cell>
          <cell r="F143"/>
        </row>
        <row r="144">
          <cell r="D144" t="str">
            <v>BC094S.60.A</v>
          </cell>
          <cell r="E144">
            <v>143</v>
          </cell>
          <cell r="F144"/>
        </row>
        <row r="145">
          <cell r="D145" t="str">
            <v>BC094S.60.B</v>
          </cell>
          <cell r="E145">
            <v>144</v>
          </cell>
          <cell r="F145"/>
        </row>
        <row r="146">
          <cell r="D146" t="str">
            <v>BC094S.70.A</v>
          </cell>
          <cell r="E146">
            <v>145</v>
          </cell>
          <cell r="F146"/>
        </row>
        <row r="147">
          <cell r="D147" t="str">
            <v>BC094S.70.B</v>
          </cell>
          <cell r="E147">
            <v>146</v>
          </cell>
          <cell r="F147"/>
        </row>
        <row r="148">
          <cell r="D148" t="str">
            <v>BC094S.80.A</v>
          </cell>
          <cell r="E148">
            <v>147</v>
          </cell>
          <cell r="F148"/>
        </row>
        <row r="149">
          <cell r="D149" t="str">
            <v>BC094S.80.B</v>
          </cell>
          <cell r="E149">
            <v>148</v>
          </cell>
          <cell r="F149"/>
        </row>
        <row r="150">
          <cell r="D150" t="str">
            <v>BC097B.50.B</v>
          </cell>
          <cell r="E150">
            <v>149</v>
          </cell>
          <cell r="F150"/>
        </row>
        <row r="151">
          <cell r="D151" t="str">
            <v>BC097B.50.A</v>
          </cell>
          <cell r="E151">
            <v>150</v>
          </cell>
          <cell r="F151"/>
        </row>
        <row r="152">
          <cell r="D152" t="str">
            <v>BC097B.60.B</v>
          </cell>
          <cell r="E152">
            <v>151</v>
          </cell>
          <cell r="F152"/>
        </row>
        <row r="153">
          <cell r="D153" t="str">
            <v>BC097B.60.A</v>
          </cell>
          <cell r="E153">
            <v>152</v>
          </cell>
          <cell r="F153"/>
        </row>
        <row r="154">
          <cell r="D154" t="str">
            <v>BC097B.60SC.A</v>
          </cell>
          <cell r="E154">
            <v>153</v>
          </cell>
          <cell r="F154"/>
        </row>
        <row r="155">
          <cell r="D155" t="str">
            <v>BC097B.70.B</v>
          </cell>
          <cell r="E155">
            <v>154</v>
          </cell>
          <cell r="F155"/>
        </row>
        <row r="156">
          <cell r="D156" t="str">
            <v>BC097B.70.A</v>
          </cell>
          <cell r="E156">
            <v>155</v>
          </cell>
          <cell r="F156"/>
        </row>
        <row r="157">
          <cell r="D157" t="str">
            <v>BC097B.70SC.A</v>
          </cell>
          <cell r="E157">
            <v>156</v>
          </cell>
          <cell r="F157"/>
        </row>
        <row r="158">
          <cell r="D158" t="str">
            <v>BC097B.80.B</v>
          </cell>
          <cell r="E158">
            <v>157</v>
          </cell>
          <cell r="F158"/>
        </row>
        <row r="159">
          <cell r="D159" t="str">
            <v>BC097B.80.A</v>
          </cell>
          <cell r="E159">
            <v>158</v>
          </cell>
          <cell r="F159"/>
        </row>
        <row r="160">
          <cell r="D160" t="str">
            <v>BC097B.80SC.A</v>
          </cell>
          <cell r="E160">
            <v>159</v>
          </cell>
          <cell r="F160"/>
        </row>
        <row r="161">
          <cell r="D161" t="str">
            <v>BC097B.200.B</v>
          </cell>
          <cell r="E161">
            <v>160</v>
          </cell>
          <cell r="F161"/>
        </row>
        <row r="162">
          <cell r="D162" t="str">
            <v>BC097B.200.A</v>
          </cell>
          <cell r="E162">
            <v>161</v>
          </cell>
          <cell r="F162"/>
        </row>
        <row r="163">
          <cell r="D163" t="str">
            <v>BC100T.50.G</v>
          </cell>
          <cell r="E163">
            <v>162</v>
          </cell>
          <cell r="F163"/>
        </row>
        <row r="164">
          <cell r="D164" t="str">
            <v>BC100T.50.F</v>
          </cell>
          <cell r="E164">
            <v>163</v>
          </cell>
          <cell r="F164"/>
        </row>
        <row r="165">
          <cell r="D165" t="str">
            <v>BC100T.60.G</v>
          </cell>
          <cell r="E165">
            <v>164</v>
          </cell>
          <cell r="F165"/>
        </row>
        <row r="166">
          <cell r="D166" t="str">
            <v>BC100T.60.F</v>
          </cell>
          <cell r="E166">
            <v>165</v>
          </cell>
          <cell r="F166"/>
        </row>
        <row r="167">
          <cell r="D167" t="str">
            <v>BC100T.70.G</v>
          </cell>
          <cell r="E167">
            <v>166</v>
          </cell>
          <cell r="F167"/>
        </row>
        <row r="168">
          <cell r="D168" t="str">
            <v>BC100T.70.F</v>
          </cell>
          <cell r="E168">
            <v>167</v>
          </cell>
          <cell r="F168"/>
        </row>
        <row r="169">
          <cell r="D169" t="str">
            <v>BC100T.80.G</v>
          </cell>
          <cell r="E169">
            <v>168</v>
          </cell>
          <cell r="F169"/>
        </row>
        <row r="170">
          <cell r="D170" t="str">
            <v>BC100T.80.F</v>
          </cell>
          <cell r="E170">
            <v>169</v>
          </cell>
          <cell r="F170"/>
        </row>
        <row r="171">
          <cell r="D171" t="str">
            <v>BC100T.200.G</v>
          </cell>
          <cell r="E171">
            <v>170</v>
          </cell>
          <cell r="F171"/>
        </row>
        <row r="172">
          <cell r="D172" t="str">
            <v>BC100T.200.F</v>
          </cell>
          <cell r="E172">
            <v>171</v>
          </cell>
          <cell r="F172"/>
        </row>
        <row r="173">
          <cell r="D173" t="str">
            <v>BC11A.50.R</v>
          </cell>
          <cell r="E173">
            <v>172</v>
          </cell>
          <cell r="F173">
            <v>101</v>
          </cell>
        </row>
        <row r="174">
          <cell r="D174" t="str">
            <v>BC11A.50.A</v>
          </cell>
          <cell r="E174">
            <v>173</v>
          </cell>
          <cell r="F174">
            <v>104</v>
          </cell>
        </row>
        <row r="175">
          <cell r="D175" t="str">
            <v>BC11A.60.R</v>
          </cell>
          <cell r="E175">
            <v>174</v>
          </cell>
          <cell r="F175">
            <v>102</v>
          </cell>
        </row>
        <row r="176">
          <cell r="D176" t="str">
            <v>BC11A.60.A</v>
          </cell>
          <cell r="E176">
            <v>175</v>
          </cell>
          <cell r="F176">
            <v>105</v>
          </cell>
        </row>
        <row r="177">
          <cell r="D177" t="str">
            <v>BC11A.200.R</v>
          </cell>
          <cell r="E177">
            <v>176</v>
          </cell>
          <cell r="F177">
            <v>103</v>
          </cell>
        </row>
        <row r="178">
          <cell r="D178" t="str">
            <v>BC11A.200.A</v>
          </cell>
          <cell r="E178">
            <v>177</v>
          </cell>
          <cell r="F178">
            <v>106</v>
          </cell>
        </row>
        <row r="179">
          <cell r="D179" t="str">
            <v>BC081I.50.B</v>
          </cell>
          <cell r="E179">
            <v>179</v>
          </cell>
          <cell r="F179"/>
        </row>
        <row r="180">
          <cell r="D180" t="str">
            <v>BC081I.50.F</v>
          </cell>
          <cell r="E180">
            <v>180</v>
          </cell>
          <cell r="F180"/>
        </row>
        <row r="181">
          <cell r="D181" t="str">
            <v>BC081I.502.FB</v>
          </cell>
          <cell r="E181">
            <v>181</v>
          </cell>
          <cell r="F181"/>
        </row>
        <row r="182">
          <cell r="D182" t="str">
            <v>BC081I.60.B</v>
          </cell>
          <cell r="E182">
            <v>182</v>
          </cell>
          <cell r="F182"/>
        </row>
        <row r="183">
          <cell r="D183" t="str">
            <v>BC081I.60.F</v>
          </cell>
          <cell r="E183">
            <v>183</v>
          </cell>
          <cell r="F183"/>
        </row>
        <row r="184">
          <cell r="D184" t="str">
            <v>BC081I.602.FB</v>
          </cell>
          <cell r="E184">
            <v>184</v>
          </cell>
          <cell r="F184"/>
        </row>
        <row r="185">
          <cell r="D185" t="str">
            <v>BC086C.50.B</v>
          </cell>
          <cell r="E185">
            <v>185</v>
          </cell>
          <cell r="F185"/>
        </row>
        <row r="186">
          <cell r="D186" t="str">
            <v>BC086C.50.O</v>
          </cell>
          <cell r="E186">
            <v>186</v>
          </cell>
          <cell r="F186"/>
        </row>
        <row r="187">
          <cell r="D187" t="str">
            <v>BC086C.50.A</v>
          </cell>
          <cell r="E187">
            <v>187</v>
          </cell>
          <cell r="F187"/>
        </row>
        <row r="188">
          <cell r="D188" t="str">
            <v>BC086C.502.BO</v>
          </cell>
          <cell r="E188">
            <v>188</v>
          </cell>
          <cell r="F188"/>
        </row>
        <row r="189">
          <cell r="D189" t="str">
            <v>BC086C.60.B</v>
          </cell>
          <cell r="E189">
            <v>189</v>
          </cell>
          <cell r="F189"/>
        </row>
        <row r="190">
          <cell r="D190" t="str">
            <v>BC086C.60.O</v>
          </cell>
          <cell r="E190">
            <v>190</v>
          </cell>
          <cell r="F190"/>
        </row>
        <row r="191">
          <cell r="D191" t="str">
            <v>BC086C.60.A</v>
          </cell>
          <cell r="E191">
            <v>191</v>
          </cell>
          <cell r="F191"/>
        </row>
        <row r="192">
          <cell r="D192" t="str">
            <v>BC086C.602.BO</v>
          </cell>
          <cell r="E192">
            <v>192</v>
          </cell>
          <cell r="F192"/>
        </row>
        <row r="193">
          <cell r="D193" t="str">
            <v>BC086C.100.GO</v>
          </cell>
          <cell r="E193">
            <v>193</v>
          </cell>
          <cell r="F193"/>
        </row>
        <row r="194">
          <cell r="D194" t="str">
            <v>BC086C.200.B</v>
          </cell>
          <cell r="E194">
            <v>194</v>
          </cell>
          <cell r="F194"/>
        </row>
        <row r="195">
          <cell r="D195" t="str">
            <v>BC086C.200.O</v>
          </cell>
          <cell r="E195">
            <v>195</v>
          </cell>
          <cell r="F195"/>
        </row>
        <row r="196">
          <cell r="D196" t="str">
            <v>BC086C.200.A</v>
          </cell>
          <cell r="E196">
            <v>196</v>
          </cell>
          <cell r="F196"/>
        </row>
        <row r="197">
          <cell r="D197" t="str">
            <v>BC085O.50GD.B</v>
          </cell>
          <cell r="E197">
            <v>197</v>
          </cell>
          <cell r="F197"/>
        </row>
        <row r="198">
          <cell r="D198" t="str">
            <v>BC085O.50GD.G</v>
          </cell>
          <cell r="E198">
            <v>198</v>
          </cell>
          <cell r="F198"/>
        </row>
        <row r="199">
          <cell r="D199" t="str">
            <v>BC085O.60GD.B</v>
          </cell>
          <cell r="E199">
            <v>199</v>
          </cell>
          <cell r="F199"/>
        </row>
        <row r="200">
          <cell r="D200" t="str">
            <v>BC085O.60GD.G</v>
          </cell>
          <cell r="E200">
            <v>200</v>
          </cell>
          <cell r="F200"/>
        </row>
        <row r="201">
          <cell r="D201" t="str">
            <v>BC085O.70GD.B</v>
          </cell>
          <cell r="E201">
            <v>201</v>
          </cell>
          <cell r="F201"/>
        </row>
        <row r="202">
          <cell r="D202" t="str">
            <v>BC085O.70GD.G</v>
          </cell>
          <cell r="E202">
            <v>202</v>
          </cell>
          <cell r="F202"/>
        </row>
        <row r="203">
          <cell r="D203" t="str">
            <v>BC085O.80GD.B</v>
          </cell>
          <cell r="E203">
            <v>203</v>
          </cell>
          <cell r="F203"/>
        </row>
        <row r="204">
          <cell r="D204" t="str">
            <v>BC085O.80GD.G</v>
          </cell>
          <cell r="E204">
            <v>204</v>
          </cell>
          <cell r="F204"/>
        </row>
        <row r="205">
          <cell r="D205" t="str">
            <v>BC085O.200GD.B</v>
          </cell>
          <cell r="E205">
            <v>205</v>
          </cell>
          <cell r="F205"/>
        </row>
        <row r="206">
          <cell r="D206" t="str">
            <v>BC085O.200GD.G</v>
          </cell>
          <cell r="E206">
            <v>206</v>
          </cell>
          <cell r="F206"/>
        </row>
        <row r="207">
          <cell r="D207" t="str">
            <v>BC091J.50GD.O</v>
          </cell>
          <cell r="E207">
            <v>207</v>
          </cell>
          <cell r="F207"/>
        </row>
        <row r="208">
          <cell r="D208" t="str">
            <v>BC091J.50GD.B</v>
          </cell>
          <cell r="E208">
            <v>208</v>
          </cell>
          <cell r="F208"/>
        </row>
        <row r="209">
          <cell r="D209" t="str">
            <v>BC091J.60GD.O</v>
          </cell>
          <cell r="E209">
            <v>209</v>
          </cell>
          <cell r="F209"/>
        </row>
        <row r="210">
          <cell r="D210" t="str">
            <v>BC091J.60GD.B</v>
          </cell>
          <cell r="E210">
            <v>210</v>
          </cell>
          <cell r="F210"/>
        </row>
        <row r="211">
          <cell r="D211" t="str">
            <v>BC091J.70GD.O</v>
          </cell>
          <cell r="E211">
            <v>211</v>
          </cell>
          <cell r="F211"/>
        </row>
        <row r="212">
          <cell r="D212" t="str">
            <v>BC091J.70GD.B</v>
          </cell>
          <cell r="E212">
            <v>212</v>
          </cell>
          <cell r="F212"/>
        </row>
        <row r="213">
          <cell r="D213" t="str">
            <v>BC091J.80GD.O</v>
          </cell>
          <cell r="E213">
            <v>213</v>
          </cell>
          <cell r="F213"/>
        </row>
        <row r="214">
          <cell r="D214" t="str">
            <v>BC091J.80GD.B</v>
          </cell>
          <cell r="E214">
            <v>214</v>
          </cell>
          <cell r="F214"/>
        </row>
        <row r="215">
          <cell r="D215" t="str">
            <v>BC091J.200GD.O</v>
          </cell>
          <cell r="E215">
            <v>215</v>
          </cell>
          <cell r="F215"/>
        </row>
        <row r="216">
          <cell r="D216" t="str">
            <v>BC091J.200GD.B</v>
          </cell>
          <cell r="E216">
            <v>216</v>
          </cell>
          <cell r="F216"/>
        </row>
        <row r="217">
          <cell r="D217" t="str">
            <v>BC094S.50GD.F</v>
          </cell>
          <cell r="E217">
            <v>217</v>
          </cell>
          <cell r="F217"/>
        </row>
        <row r="218">
          <cell r="D218" t="str">
            <v>BC094S.60GD.F</v>
          </cell>
          <cell r="E218">
            <v>218</v>
          </cell>
          <cell r="F218"/>
        </row>
        <row r="219">
          <cell r="D219" t="str">
            <v>BC094S.70GD.F</v>
          </cell>
          <cell r="E219">
            <v>219</v>
          </cell>
          <cell r="F219"/>
        </row>
        <row r="220">
          <cell r="D220" t="str">
            <v>BC097B.50GD.O</v>
          </cell>
          <cell r="E220">
            <v>220</v>
          </cell>
          <cell r="F220"/>
        </row>
        <row r="221">
          <cell r="D221" t="str">
            <v>BC097B.60GD.O</v>
          </cell>
          <cell r="E221">
            <v>221</v>
          </cell>
          <cell r="F221"/>
        </row>
        <row r="222">
          <cell r="D222" t="str">
            <v>BC097B.70GD.O</v>
          </cell>
          <cell r="E222">
            <v>222</v>
          </cell>
          <cell r="F222"/>
        </row>
        <row r="223">
          <cell r="D223" t="str">
            <v>BC100T.50GD.O</v>
          </cell>
          <cell r="E223">
            <v>223</v>
          </cell>
          <cell r="F223"/>
        </row>
        <row r="224">
          <cell r="D224" t="str">
            <v>BC100T.60GD.O</v>
          </cell>
          <cell r="E224">
            <v>224</v>
          </cell>
          <cell r="F224"/>
        </row>
        <row r="225">
          <cell r="D225" t="str">
            <v>BC100T.70GD.O</v>
          </cell>
          <cell r="E225">
            <v>225</v>
          </cell>
          <cell r="F225"/>
        </row>
        <row r="226">
          <cell r="D226" t="str">
            <v>BC102F.50.B</v>
          </cell>
          <cell r="E226">
            <v>226</v>
          </cell>
          <cell r="F226"/>
        </row>
        <row r="227">
          <cell r="D227" t="str">
            <v>BC102F.60.B</v>
          </cell>
          <cell r="E227">
            <v>227</v>
          </cell>
          <cell r="F227"/>
        </row>
        <row r="228">
          <cell r="D228" t="str">
            <v>BC102F.70.B</v>
          </cell>
          <cell r="E228">
            <v>228</v>
          </cell>
          <cell r="F228"/>
        </row>
        <row r="229">
          <cell r="D229" t="str">
            <v>BC102F.80.B</v>
          </cell>
          <cell r="E229">
            <v>229</v>
          </cell>
          <cell r="F229"/>
        </row>
        <row r="230">
          <cell r="D230" t="str">
            <v>BC102F.200.B</v>
          </cell>
          <cell r="E230">
            <v>230</v>
          </cell>
          <cell r="F230"/>
        </row>
        <row r="231">
          <cell r="D231" t="str">
            <v>BC105T.50GD.B</v>
          </cell>
          <cell r="E231">
            <v>231</v>
          </cell>
          <cell r="F231"/>
        </row>
        <row r="232">
          <cell r="D232" t="str">
            <v>BC105T.60GD.B</v>
          </cell>
          <cell r="E232">
            <v>232</v>
          </cell>
          <cell r="F232"/>
        </row>
        <row r="233">
          <cell r="D233" t="str">
            <v>BC105T.70GD.B</v>
          </cell>
          <cell r="E233">
            <v>233</v>
          </cell>
          <cell r="F233"/>
        </row>
        <row r="234">
          <cell r="D234" t="str">
            <v>BC105T.200GD.B</v>
          </cell>
          <cell r="E234">
            <v>234</v>
          </cell>
          <cell r="F234"/>
        </row>
        <row r="235">
          <cell r="D235" t="str">
            <v>BC073G.40GD.O</v>
          </cell>
          <cell r="E235">
            <v>235</v>
          </cell>
          <cell r="F235"/>
        </row>
        <row r="236">
          <cell r="D236" t="str">
            <v>BC073G.40GD.G</v>
          </cell>
          <cell r="E236">
            <v>236</v>
          </cell>
          <cell r="F236"/>
        </row>
        <row r="237">
          <cell r="D237" t="str">
            <v>BC073G.50GD.O</v>
          </cell>
          <cell r="E237">
            <v>237</v>
          </cell>
          <cell r="F237"/>
        </row>
        <row r="238">
          <cell r="D238" t="str">
            <v>BC073G.50GD.G</v>
          </cell>
          <cell r="E238">
            <v>238</v>
          </cell>
          <cell r="F238"/>
        </row>
        <row r="239">
          <cell r="D239" t="str">
            <v>BC073G.502GD.OG</v>
          </cell>
          <cell r="E239">
            <v>239</v>
          </cell>
          <cell r="F239"/>
        </row>
        <row r="240">
          <cell r="D240" t="str">
            <v>BC073G.60GD.O</v>
          </cell>
          <cell r="E240">
            <v>240</v>
          </cell>
          <cell r="F240"/>
        </row>
        <row r="241">
          <cell r="D241" t="str">
            <v>BC073G.60GD.G</v>
          </cell>
          <cell r="E241">
            <v>241</v>
          </cell>
          <cell r="F241"/>
        </row>
        <row r="242">
          <cell r="D242" t="str">
            <v>BC073G.602GD.OG</v>
          </cell>
          <cell r="E242">
            <v>242</v>
          </cell>
          <cell r="F242"/>
        </row>
        <row r="243">
          <cell r="D243" t="str">
            <v>BC073G.70GD.O</v>
          </cell>
          <cell r="E243">
            <v>243</v>
          </cell>
          <cell r="F243"/>
        </row>
        <row r="244">
          <cell r="D244" t="str">
            <v>BC073G.70GD.G</v>
          </cell>
          <cell r="E244">
            <v>244</v>
          </cell>
          <cell r="F244"/>
        </row>
        <row r="245">
          <cell r="D245" t="str">
            <v>BC073G.702GD.OG</v>
          </cell>
          <cell r="E245">
            <v>245</v>
          </cell>
          <cell r="F245"/>
        </row>
        <row r="246">
          <cell r="D246" t="str">
            <v>BC081I.50GD.E</v>
          </cell>
          <cell r="E246">
            <v>246</v>
          </cell>
          <cell r="F246"/>
        </row>
        <row r="247">
          <cell r="D247" t="str">
            <v>BC081I.50GD.O</v>
          </cell>
          <cell r="E247">
            <v>247</v>
          </cell>
          <cell r="F247"/>
        </row>
        <row r="248">
          <cell r="D248" t="str">
            <v>BC081I.50GD.A</v>
          </cell>
          <cell r="E248">
            <v>248</v>
          </cell>
          <cell r="F248"/>
        </row>
        <row r="249">
          <cell r="D249" t="str">
            <v>BC081I.502GD.AE</v>
          </cell>
          <cell r="E249">
            <v>249</v>
          </cell>
          <cell r="F249"/>
        </row>
        <row r="250">
          <cell r="D250" t="str">
            <v>BC081I.502GD.EO</v>
          </cell>
          <cell r="E250">
            <v>250</v>
          </cell>
          <cell r="F250"/>
        </row>
        <row r="251">
          <cell r="D251" t="str">
            <v>BC081I.502GD.AO</v>
          </cell>
          <cell r="E251">
            <v>251</v>
          </cell>
          <cell r="F251"/>
        </row>
        <row r="252">
          <cell r="D252" t="str">
            <v>BC081I.60GD.O</v>
          </cell>
          <cell r="E252">
            <v>252</v>
          </cell>
          <cell r="F252"/>
        </row>
        <row r="253">
          <cell r="D253" t="str">
            <v>BC081I.60GD.E</v>
          </cell>
          <cell r="E253">
            <v>253</v>
          </cell>
          <cell r="F253"/>
        </row>
        <row r="254">
          <cell r="D254" t="str">
            <v>BC081I.60GD.A</v>
          </cell>
          <cell r="E254">
            <v>254</v>
          </cell>
          <cell r="F254"/>
        </row>
        <row r="255">
          <cell r="D255" t="str">
            <v>BC081I.602GD.AE</v>
          </cell>
          <cell r="E255">
            <v>255</v>
          </cell>
          <cell r="F255"/>
        </row>
        <row r="256">
          <cell r="D256" t="str">
            <v>BC081I.602GD.EO</v>
          </cell>
          <cell r="E256">
            <v>256</v>
          </cell>
          <cell r="F256"/>
        </row>
        <row r="257">
          <cell r="D257" t="str">
            <v>BC081I.602GD.AO</v>
          </cell>
          <cell r="E257">
            <v>257</v>
          </cell>
          <cell r="F257"/>
        </row>
        <row r="258">
          <cell r="D258" t="str">
            <v>BC081I.70GD.E</v>
          </cell>
          <cell r="E258">
            <v>258</v>
          </cell>
          <cell r="F258"/>
        </row>
        <row r="259">
          <cell r="D259" t="str">
            <v>BC081I.70GD.O</v>
          </cell>
          <cell r="E259">
            <v>259</v>
          </cell>
          <cell r="F259"/>
        </row>
        <row r="260">
          <cell r="D260" t="str">
            <v>BC081I.70GD.A</v>
          </cell>
          <cell r="E260">
            <v>260</v>
          </cell>
          <cell r="F260"/>
        </row>
        <row r="261">
          <cell r="D261" t="str">
            <v>BC081I.200GD.E</v>
          </cell>
          <cell r="E261">
            <v>261</v>
          </cell>
          <cell r="F261"/>
        </row>
        <row r="262">
          <cell r="D262" t="str">
            <v>BC081I.200GD.O</v>
          </cell>
          <cell r="E262">
            <v>262</v>
          </cell>
          <cell r="F262"/>
        </row>
        <row r="263">
          <cell r="D263" t="str">
            <v>BC081I.200GD.A</v>
          </cell>
          <cell r="E263">
            <v>263</v>
          </cell>
          <cell r="F263"/>
        </row>
        <row r="264">
          <cell r="D264" t="str">
            <v>BC086C.50GD.B</v>
          </cell>
          <cell r="E264">
            <v>264</v>
          </cell>
          <cell r="F264"/>
        </row>
        <row r="265">
          <cell r="D265" t="str">
            <v>BC086C.50GD.F</v>
          </cell>
          <cell r="E265">
            <v>265</v>
          </cell>
          <cell r="F265"/>
        </row>
        <row r="266">
          <cell r="D266" t="str">
            <v>BC086C.502GD.BF</v>
          </cell>
          <cell r="E266">
            <v>266</v>
          </cell>
          <cell r="F266"/>
        </row>
        <row r="267">
          <cell r="D267" t="str">
            <v>BC086C.60GD.B</v>
          </cell>
          <cell r="E267">
            <v>267</v>
          </cell>
          <cell r="F267"/>
        </row>
        <row r="268">
          <cell r="D268" t="str">
            <v>BC086C.60GD.F</v>
          </cell>
          <cell r="E268">
            <v>268</v>
          </cell>
          <cell r="F268"/>
        </row>
        <row r="269">
          <cell r="D269" t="str">
            <v>BC086C.602GD.BF</v>
          </cell>
          <cell r="E269">
            <v>269</v>
          </cell>
          <cell r="F269"/>
        </row>
        <row r="270">
          <cell r="D270" t="str">
            <v>BC086C.70GD.B</v>
          </cell>
          <cell r="E270">
            <v>270</v>
          </cell>
          <cell r="F270"/>
        </row>
        <row r="271">
          <cell r="D271" t="str">
            <v>BC086C.70GD.F</v>
          </cell>
          <cell r="E271">
            <v>271</v>
          </cell>
          <cell r="F271"/>
        </row>
        <row r="272">
          <cell r="D272" t="str">
            <v>BC08R.20GD.Y</v>
          </cell>
          <cell r="E272">
            <v>272</v>
          </cell>
          <cell r="F272"/>
        </row>
        <row r="273">
          <cell r="D273" t="str">
            <v>BC08R.20GD.P</v>
          </cell>
          <cell r="E273">
            <v>273</v>
          </cell>
          <cell r="F273"/>
        </row>
        <row r="274">
          <cell r="D274" t="str">
            <v>BC08R.30GD.Y</v>
          </cell>
          <cell r="E274">
            <v>274</v>
          </cell>
          <cell r="F274"/>
        </row>
        <row r="275">
          <cell r="D275" t="str">
            <v>BC08R.30GD.P</v>
          </cell>
          <cell r="E275">
            <v>275</v>
          </cell>
          <cell r="F275"/>
        </row>
        <row r="276">
          <cell r="D276" t="str">
            <v>BC08R.48GD.Y</v>
          </cell>
          <cell r="E276">
            <v>276</v>
          </cell>
          <cell r="F276"/>
        </row>
        <row r="277">
          <cell r="D277" t="str">
            <v>BC08R.48GD.P</v>
          </cell>
          <cell r="E277">
            <v>277</v>
          </cell>
          <cell r="F277"/>
        </row>
        <row r="278">
          <cell r="D278" t="str">
            <v>BC08R.200GD.Y</v>
          </cell>
          <cell r="E278">
            <v>278</v>
          </cell>
          <cell r="F278"/>
        </row>
        <row r="279">
          <cell r="D279" t="str">
            <v>BC08R.200GD.P</v>
          </cell>
          <cell r="E279">
            <v>279</v>
          </cell>
          <cell r="F279"/>
        </row>
        <row r="280">
          <cell r="D280" t="str">
            <v>BCSC095.100</v>
          </cell>
          <cell r="E280">
            <v>280</v>
          </cell>
          <cell r="F280"/>
        </row>
        <row r="281">
          <cell r="D281" t="str">
            <v>BCSC095.200</v>
          </cell>
          <cell r="E281">
            <v>281</v>
          </cell>
          <cell r="F281"/>
        </row>
        <row r="282">
          <cell r="D282" t="str">
            <v>BCSC096.40</v>
          </cell>
          <cell r="E282">
            <v>282</v>
          </cell>
          <cell r="F282"/>
        </row>
        <row r="283">
          <cell r="D283" t="str">
            <v>BCSC096.60</v>
          </cell>
          <cell r="E283">
            <v>283</v>
          </cell>
          <cell r="F283"/>
        </row>
        <row r="284">
          <cell r="D284" t="str">
            <v>BCSC096.200</v>
          </cell>
          <cell r="E284">
            <v>284</v>
          </cell>
          <cell r="F284"/>
        </row>
        <row r="285">
          <cell r="D285" t="str">
            <v>BCSC103.40</v>
          </cell>
          <cell r="E285">
            <v>285</v>
          </cell>
          <cell r="F285"/>
        </row>
        <row r="286">
          <cell r="D286" t="str">
            <v>BCSC103.60</v>
          </cell>
          <cell r="E286">
            <v>286</v>
          </cell>
          <cell r="F286"/>
        </row>
        <row r="287">
          <cell r="D287" t="str">
            <v>BCSC103.100</v>
          </cell>
          <cell r="E287">
            <v>287</v>
          </cell>
          <cell r="F287"/>
        </row>
        <row r="288">
          <cell r="D288" t="str">
            <v>BCSC103.200</v>
          </cell>
          <cell r="E288">
            <v>288</v>
          </cell>
          <cell r="F288"/>
        </row>
        <row r="289">
          <cell r="D289" t="str">
            <v>BCSP08.200</v>
          </cell>
          <cell r="E289">
            <v>289</v>
          </cell>
          <cell r="F289"/>
        </row>
        <row r="290">
          <cell r="D290" t="str">
            <v>BCSP085.50</v>
          </cell>
          <cell r="E290">
            <v>290</v>
          </cell>
          <cell r="F290"/>
        </row>
        <row r="291">
          <cell r="D291" t="str">
            <v>BCSP085.100</v>
          </cell>
          <cell r="E291">
            <v>291</v>
          </cell>
          <cell r="F291"/>
        </row>
        <row r="292">
          <cell r="D292" t="str">
            <v>BCSP085.200.O</v>
          </cell>
          <cell r="E292">
            <v>292</v>
          </cell>
          <cell r="F292"/>
        </row>
        <row r="293">
          <cell r="D293" t="str">
            <v>BCSP085.200</v>
          </cell>
          <cell r="E293">
            <v>293</v>
          </cell>
          <cell r="F293"/>
        </row>
        <row r="294">
          <cell r="D294" t="str">
            <v>BCSP09.50</v>
          </cell>
          <cell r="E294">
            <v>294</v>
          </cell>
          <cell r="F294"/>
        </row>
        <row r="295">
          <cell r="D295" t="str">
            <v>BCSP09.100</v>
          </cell>
          <cell r="E295">
            <v>295</v>
          </cell>
          <cell r="F295"/>
        </row>
        <row r="296">
          <cell r="D296" t="str">
            <v>BCSP09.200</v>
          </cell>
          <cell r="E296">
            <v>296</v>
          </cell>
          <cell r="F296"/>
        </row>
        <row r="297">
          <cell r="D297" t="str">
            <v>BCSP095.200</v>
          </cell>
          <cell r="E297">
            <v>297</v>
          </cell>
          <cell r="F297"/>
        </row>
        <row r="298">
          <cell r="D298" t="str">
            <v>BCSP095.100</v>
          </cell>
          <cell r="E298">
            <v>298</v>
          </cell>
          <cell r="F298"/>
        </row>
        <row r="299">
          <cell r="D299" t="str">
            <v>BCSP095.50</v>
          </cell>
          <cell r="E299">
            <v>299</v>
          </cell>
          <cell r="F299"/>
        </row>
        <row r="300">
          <cell r="D300" t="str">
            <v>BCSP10.50</v>
          </cell>
          <cell r="E300">
            <v>300</v>
          </cell>
          <cell r="F300"/>
        </row>
        <row r="301">
          <cell r="D301" t="str">
            <v>BCSP10.100</v>
          </cell>
          <cell r="E301">
            <v>301</v>
          </cell>
          <cell r="F301"/>
        </row>
        <row r="302">
          <cell r="D302" t="str">
            <v>BCSP10.200</v>
          </cell>
          <cell r="E302">
            <v>302</v>
          </cell>
          <cell r="F302"/>
        </row>
        <row r="303">
          <cell r="D303" t="str">
            <v>BCSP105.50</v>
          </cell>
          <cell r="E303">
            <v>303</v>
          </cell>
          <cell r="F303"/>
        </row>
        <row r="304">
          <cell r="D304" t="str">
            <v>BCSP105.100</v>
          </cell>
          <cell r="E304">
            <v>304</v>
          </cell>
          <cell r="F304"/>
        </row>
        <row r="305">
          <cell r="D305" t="str">
            <v>BCSP105.200</v>
          </cell>
          <cell r="E305">
            <v>305</v>
          </cell>
          <cell r="F305"/>
        </row>
        <row r="306">
          <cell r="D306" t="str">
            <v>BC02.120.R</v>
          </cell>
          <cell r="E306">
            <v>306</v>
          </cell>
          <cell r="F306"/>
        </row>
        <row r="307">
          <cell r="D307" t="str">
            <v>BC02.120.V</v>
          </cell>
          <cell r="E307">
            <v>307</v>
          </cell>
          <cell r="F307"/>
        </row>
        <row r="308">
          <cell r="D308" t="str">
            <v>BC02.120.P</v>
          </cell>
          <cell r="E308">
            <v>308</v>
          </cell>
          <cell r="F308"/>
        </row>
        <row r="309">
          <cell r="D309" t="str">
            <v>BC03.120.B</v>
          </cell>
          <cell r="E309">
            <v>309</v>
          </cell>
          <cell r="F309"/>
        </row>
        <row r="310">
          <cell r="D310" t="str">
            <v>BC03.120.A</v>
          </cell>
          <cell r="E310">
            <v>310</v>
          </cell>
          <cell r="F310"/>
        </row>
        <row r="311">
          <cell r="D311" t="str">
            <v>BC03.120.O</v>
          </cell>
          <cell r="E311">
            <v>311</v>
          </cell>
          <cell r="F311"/>
        </row>
        <row r="312">
          <cell r="D312" t="str">
            <v>BC04.120.S</v>
          </cell>
          <cell r="E312">
            <v>312</v>
          </cell>
          <cell r="F312">
            <v>172</v>
          </cell>
        </row>
        <row r="313">
          <cell r="D313" t="str">
            <v>BC04.120.Y</v>
          </cell>
          <cell r="E313">
            <v>313</v>
          </cell>
          <cell r="F313">
            <v>173</v>
          </cell>
        </row>
        <row r="314">
          <cell r="D314" t="str">
            <v>BC04.120.P</v>
          </cell>
          <cell r="E314">
            <v>314</v>
          </cell>
          <cell r="F314">
            <v>174</v>
          </cell>
        </row>
        <row r="315">
          <cell r="D315" t="str">
            <v>BC05.120.Y</v>
          </cell>
          <cell r="E315">
            <v>315</v>
          </cell>
          <cell r="F315">
            <v>175</v>
          </cell>
        </row>
        <row r="316">
          <cell r="D316" t="str">
            <v>BC05.120.R</v>
          </cell>
          <cell r="E316">
            <v>316</v>
          </cell>
          <cell r="F316">
            <v>176</v>
          </cell>
        </row>
        <row r="317">
          <cell r="D317" t="str">
            <v>BC06.120.B</v>
          </cell>
          <cell r="E317">
            <v>317</v>
          </cell>
          <cell r="F317">
            <v>177</v>
          </cell>
        </row>
        <row r="318">
          <cell r="D318" t="str">
            <v>BC06.120.O</v>
          </cell>
          <cell r="E318">
            <v>318</v>
          </cell>
          <cell r="F318">
            <v>178</v>
          </cell>
        </row>
        <row r="319">
          <cell r="D319" t="str">
            <v>BC07.120.A</v>
          </cell>
          <cell r="E319">
            <v>319</v>
          </cell>
          <cell r="F319">
            <v>179</v>
          </cell>
        </row>
        <row r="320">
          <cell r="D320" t="str">
            <v>BC07.120.O</v>
          </cell>
          <cell r="E320">
            <v>320</v>
          </cell>
          <cell r="F320">
            <v>180</v>
          </cell>
        </row>
        <row r="321">
          <cell r="D321" t="str">
            <v>BC08.200.R</v>
          </cell>
          <cell r="E321">
            <v>321</v>
          </cell>
          <cell r="F321">
            <v>181</v>
          </cell>
        </row>
        <row r="322">
          <cell r="D322" t="str">
            <v>BC08.200.B</v>
          </cell>
          <cell r="E322">
            <v>322</v>
          </cell>
          <cell r="F322">
            <v>182</v>
          </cell>
        </row>
        <row r="323">
          <cell r="D323" t="str">
            <v>BC055DYN.50.B</v>
          </cell>
          <cell r="E323">
            <v>323</v>
          </cell>
          <cell r="F323"/>
        </row>
        <row r="324">
          <cell r="D324" t="str">
            <v>BC055K.50.V</v>
          </cell>
          <cell r="E324">
            <v>324</v>
          </cell>
          <cell r="F324"/>
        </row>
        <row r="325">
          <cell r="D325" t="str">
            <v>BC055K.50.BK</v>
          </cell>
          <cell r="E325">
            <v>325</v>
          </cell>
          <cell r="F325"/>
        </row>
        <row r="326">
          <cell r="D326" t="str">
            <v>BC055K.50.B</v>
          </cell>
          <cell r="E326">
            <v>326</v>
          </cell>
          <cell r="F326"/>
        </row>
        <row r="327">
          <cell r="D327" t="str">
            <v>BC05DYN.50</v>
          </cell>
          <cell r="E327">
            <v>327</v>
          </cell>
          <cell r="F327"/>
        </row>
        <row r="328">
          <cell r="D328" t="str">
            <v>BC05B.30</v>
          </cell>
          <cell r="E328">
            <v>328</v>
          </cell>
          <cell r="F328"/>
        </row>
        <row r="329">
          <cell r="D329" t="str">
            <v>BC05B.40</v>
          </cell>
          <cell r="E329">
            <v>329</v>
          </cell>
          <cell r="F329"/>
        </row>
        <row r="330">
          <cell r="D330" t="str">
            <v>BC05B.50</v>
          </cell>
          <cell r="E330">
            <v>330</v>
          </cell>
          <cell r="F330"/>
        </row>
        <row r="331">
          <cell r="D331" t="str">
            <v>BC05B.60</v>
          </cell>
          <cell r="E331">
            <v>331</v>
          </cell>
          <cell r="F331"/>
        </row>
        <row r="332">
          <cell r="D332" t="str">
            <v>BC05B.200</v>
          </cell>
          <cell r="E332">
            <v>332</v>
          </cell>
          <cell r="F332"/>
        </row>
        <row r="333">
          <cell r="D333" t="str">
            <v>BC02.10</v>
          </cell>
          <cell r="E333">
            <v>333</v>
          </cell>
          <cell r="F333"/>
        </row>
        <row r="334">
          <cell r="D334" t="str">
            <v>BC03.10</v>
          </cell>
          <cell r="E334">
            <v>334</v>
          </cell>
          <cell r="F334"/>
        </row>
        <row r="335">
          <cell r="D335" t="str">
            <v>BC04.7</v>
          </cell>
          <cell r="E335">
            <v>335</v>
          </cell>
          <cell r="F335"/>
        </row>
        <row r="336">
          <cell r="D336" t="str">
            <v>BC05.6</v>
          </cell>
          <cell r="E336">
            <v>336</v>
          </cell>
          <cell r="F336"/>
        </row>
        <row r="337">
          <cell r="D337" t="str">
            <v>BC06.5</v>
          </cell>
          <cell r="E337">
            <v>337</v>
          </cell>
          <cell r="F337"/>
        </row>
        <row r="338">
          <cell r="D338" t="str">
            <v>BC07.4</v>
          </cell>
          <cell r="E338">
            <v>338</v>
          </cell>
          <cell r="F338"/>
        </row>
        <row r="339">
          <cell r="D339" t="str">
            <v>BST16.100.R</v>
          </cell>
          <cell r="E339">
            <v>339</v>
          </cell>
          <cell r="F339">
            <v>183</v>
          </cell>
        </row>
        <row r="340">
          <cell r="D340" t="str">
            <v>BST16.100.G</v>
          </cell>
          <cell r="E340">
            <v>340</v>
          </cell>
          <cell r="F340">
            <v>184</v>
          </cell>
        </row>
        <row r="341">
          <cell r="D341" t="str">
            <v>BST26.100.B</v>
          </cell>
          <cell r="E341">
            <v>341</v>
          </cell>
          <cell r="F341">
            <v>185</v>
          </cell>
        </row>
        <row r="342">
          <cell r="D342" t="str">
            <v>BST26.100.R</v>
          </cell>
          <cell r="E342">
            <v>342</v>
          </cell>
          <cell r="F342">
            <v>186</v>
          </cell>
        </row>
        <row r="343">
          <cell r="D343" t="str">
            <v>BST26.100.BK</v>
          </cell>
          <cell r="E343">
            <v>343</v>
          </cell>
          <cell r="F343">
            <v>187</v>
          </cell>
        </row>
        <row r="344">
          <cell r="D344" t="str">
            <v>BSD15.50</v>
          </cell>
          <cell r="E344">
            <v>344</v>
          </cell>
          <cell r="F344"/>
        </row>
        <row r="345">
          <cell r="D345" t="str">
            <v>BSP18.100.B</v>
          </cell>
          <cell r="E345">
            <v>345</v>
          </cell>
          <cell r="F345">
            <v>188</v>
          </cell>
        </row>
        <row r="346">
          <cell r="D346" t="str">
            <v>BSP18.100.GY</v>
          </cell>
          <cell r="E346">
            <v>346</v>
          </cell>
          <cell r="F346">
            <v>189</v>
          </cell>
        </row>
        <row r="347">
          <cell r="D347" t="str">
            <v>BSP18.100.O</v>
          </cell>
          <cell r="E347">
            <v>347</v>
          </cell>
          <cell r="F347">
            <v>190</v>
          </cell>
        </row>
        <row r="348">
          <cell r="D348" t="str">
            <v>BSP18.100.R</v>
          </cell>
          <cell r="E348">
            <v>348</v>
          </cell>
          <cell r="F348">
            <v>191</v>
          </cell>
        </row>
        <row r="349">
          <cell r="D349" t="str">
            <v>BSP18.100.BK</v>
          </cell>
          <cell r="E349">
            <v>349</v>
          </cell>
          <cell r="F349">
            <v>192</v>
          </cell>
        </row>
        <row r="350">
          <cell r="D350" t="str">
            <v>BSP26UNI.100.BK</v>
          </cell>
          <cell r="E350">
            <v>350</v>
          </cell>
          <cell r="F350">
            <v>193</v>
          </cell>
        </row>
        <row r="351">
          <cell r="D351" t="str">
            <v>BSP26UNI.100.F</v>
          </cell>
          <cell r="E351">
            <v>351</v>
          </cell>
          <cell r="F351">
            <v>194</v>
          </cell>
        </row>
        <row r="352">
          <cell r="D352" t="str">
            <v>BSP26UNI.100.Y</v>
          </cell>
          <cell r="E352">
            <v>352</v>
          </cell>
          <cell r="F352">
            <v>195</v>
          </cell>
        </row>
        <row r="353">
          <cell r="D353" t="str">
            <v>BSP26UNI.100.G</v>
          </cell>
          <cell r="E353">
            <v>353</v>
          </cell>
          <cell r="F353">
            <v>196</v>
          </cell>
        </row>
        <row r="354">
          <cell r="D354" t="str">
            <v>BSP45.100</v>
          </cell>
          <cell r="E354">
            <v>354</v>
          </cell>
          <cell r="F354">
            <v>197</v>
          </cell>
        </row>
        <row r="355">
          <cell r="D355" t="str">
            <v>BSP45.80</v>
          </cell>
          <cell r="E355">
            <v>355</v>
          </cell>
          <cell r="F355">
            <v>198</v>
          </cell>
        </row>
        <row r="356">
          <cell r="D356" t="str">
            <v>BSAT16.60.5</v>
          </cell>
          <cell r="E356">
            <v>356</v>
          </cell>
          <cell r="F356"/>
        </row>
        <row r="357">
          <cell r="D357" t="str">
            <v>BSAT16.120.5</v>
          </cell>
          <cell r="E357">
            <v>357</v>
          </cell>
          <cell r="F357"/>
        </row>
        <row r="358">
          <cell r="D358" t="str">
            <v>BSA18.30.5</v>
          </cell>
          <cell r="E358">
            <v>358</v>
          </cell>
          <cell r="F358"/>
        </row>
        <row r="359">
          <cell r="D359" t="str">
            <v>BSA18.30.5.BK</v>
          </cell>
          <cell r="E359">
            <v>359</v>
          </cell>
          <cell r="F359">
            <v>199</v>
          </cell>
        </row>
        <row r="360">
          <cell r="D360" t="str">
            <v>BSA18.40.5</v>
          </cell>
          <cell r="E360">
            <v>360</v>
          </cell>
          <cell r="F360">
            <v>200</v>
          </cell>
        </row>
        <row r="361">
          <cell r="D361" t="str">
            <v>BSA18.40.5.BK</v>
          </cell>
          <cell r="E361">
            <v>361</v>
          </cell>
          <cell r="F361">
            <v>201</v>
          </cell>
        </row>
        <row r="362">
          <cell r="D362" t="str">
            <v>BSA18.50.5</v>
          </cell>
          <cell r="E362">
            <v>362</v>
          </cell>
          <cell r="F362"/>
        </row>
        <row r="363">
          <cell r="D363" t="str">
            <v>BSA18.50.5.BK</v>
          </cell>
          <cell r="E363">
            <v>363</v>
          </cell>
          <cell r="F363">
            <v>202</v>
          </cell>
        </row>
        <row r="364">
          <cell r="D364" t="str">
            <v>BSA18.60.5</v>
          </cell>
          <cell r="E364">
            <v>364</v>
          </cell>
          <cell r="F364">
            <v>203</v>
          </cell>
        </row>
        <row r="365">
          <cell r="D365" t="str">
            <v>BSA18.60.5.BK</v>
          </cell>
          <cell r="E365">
            <v>365</v>
          </cell>
          <cell r="F365">
            <v>204</v>
          </cell>
        </row>
        <row r="366">
          <cell r="D366" t="str">
            <v>BSA18.80.5</v>
          </cell>
          <cell r="E366">
            <v>366</v>
          </cell>
          <cell r="F366">
            <v>205</v>
          </cell>
        </row>
        <row r="367">
          <cell r="D367" t="str">
            <v>BSA18.80.5.BK</v>
          </cell>
          <cell r="E367">
            <v>367</v>
          </cell>
          <cell r="F367">
            <v>206</v>
          </cell>
        </row>
        <row r="368">
          <cell r="D368" t="str">
            <v>BSA18.100.5</v>
          </cell>
          <cell r="E368">
            <v>368</v>
          </cell>
          <cell r="F368">
            <v>207</v>
          </cell>
        </row>
        <row r="369">
          <cell r="D369" t="str">
            <v>BSA18.100.5.BK</v>
          </cell>
          <cell r="E369">
            <v>369</v>
          </cell>
          <cell r="F369">
            <v>208</v>
          </cell>
        </row>
        <row r="370">
          <cell r="D370" t="str">
            <v>BSA18.120.5</v>
          </cell>
          <cell r="E370">
            <v>370</v>
          </cell>
          <cell r="F370">
            <v>209</v>
          </cell>
        </row>
        <row r="371">
          <cell r="D371" t="str">
            <v>BSA18.120.5.BK</v>
          </cell>
          <cell r="E371">
            <v>371</v>
          </cell>
          <cell r="F371">
            <v>210</v>
          </cell>
        </row>
        <row r="372">
          <cell r="D372" t="str">
            <v>BSA18.150.5</v>
          </cell>
          <cell r="E372">
            <v>372</v>
          </cell>
          <cell r="F372">
            <v>211</v>
          </cell>
        </row>
        <row r="373">
          <cell r="D373" t="str">
            <v>BSA18.150.5.BK</v>
          </cell>
          <cell r="E373">
            <v>373</v>
          </cell>
          <cell r="F373">
            <v>212</v>
          </cell>
        </row>
        <row r="374">
          <cell r="D374" t="str">
            <v>BSA18.175.5</v>
          </cell>
          <cell r="E374">
            <v>374</v>
          </cell>
          <cell r="F374"/>
        </row>
        <row r="375">
          <cell r="D375" t="str">
            <v>BSA18.175.5.BK</v>
          </cell>
          <cell r="E375">
            <v>375</v>
          </cell>
          <cell r="F375">
            <v>213</v>
          </cell>
        </row>
        <row r="376">
          <cell r="D376" t="str">
            <v>BSAT26.60.5</v>
          </cell>
          <cell r="E376">
            <v>376</v>
          </cell>
          <cell r="F376"/>
        </row>
        <row r="377">
          <cell r="D377" t="str">
            <v>BSAT26.120.5</v>
          </cell>
          <cell r="E377">
            <v>377</v>
          </cell>
          <cell r="F377"/>
        </row>
        <row r="378">
          <cell r="D378" t="str">
            <v>BSA26.100.5</v>
          </cell>
          <cell r="E378">
            <v>378</v>
          </cell>
          <cell r="F378"/>
        </row>
        <row r="379">
          <cell r="D379" t="str">
            <v>BSA26.120.5</v>
          </cell>
          <cell r="E379">
            <v>379</v>
          </cell>
          <cell r="F379"/>
        </row>
        <row r="380">
          <cell r="D380" t="str">
            <v>BSA26.150.5</v>
          </cell>
          <cell r="E380">
            <v>380</v>
          </cell>
          <cell r="F380"/>
        </row>
        <row r="381">
          <cell r="D381" t="str">
            <v>BSA26.175.5</v>
          </cell>
          <cell r="E381">
            <v>381</v>
          </cell>
          <cell r="F381"/>
        </row>
        <row r="382">
          <cell r="D382" t="str">
            <v>BSA30.100.5</v>
          </cell>
          <cell r="E382">
            <v>382</v>
          </cell>
          <cell r="F382"/>
        </row>
        <row r="383">
          <cell r="D383" t="str">
            <v>BSA30.120.5</v>
          </cell>
          <cell r="E383">
            <v>383</v>
          </cell>
          <cell r="F383"/>
        </row>
        <row r="384">
          <cell r="D384" t="str">
            <v>BSA30.150.5</v>
          </cell>
          <cell r="E384">
            <v>384</v>
          </cell>
          <cell r="F384"/>
        </row>
        <row r="385">
          <cell r="D385" t="str">
            <v>BSA30.175.5</v>
          </cell>
          <cell r="E385">
            <v>385</v>
          </cell>
          <cell r="F385"/>
        </row>
        <row r="386">
          <cell r="D386" t="str">
            <v>BSAD06.60.5</v>
          </cell>
          <cell r="E386">
            <v>385</v>
          </cell>
          <cell r="F386"/>
        </row>
        <row r="387">
          <cell r="D387" t="str">
            <v>BSAD06.120.5</v>
          </cell>
          <cell r="E387">
            <v>386</v>
          </cell>
          <cell r="F387"/>
        </row>
        <row r="388">
          <cell r="D388" t="str">
            <v>BSAD10.60.5</v>
          </cell>
          <cell r="E388">
            <v>386</v>
          </cell>
          <cell r="F388">
            <v>214</v>
          </cell>
        </row>
        <row r="389">
          <cell r="D389" t="str">
            <v>BSAD10.120.5</v>
          </cell>
          <cell r="E389">
            <v>387</v>
          </cell>
          <cell r="F389">
            <v>215</v>
          </cell>
        </row>
        <row r="390">
          <cell r="D390" t="str">
            <v>BSAD10.180.5</v>
          </cell>
          <cell r="E390">
            <v>388</v>
          </cell>
          <cell r="F390">
            <v>216</v>
          </cell>
        </row>
        <row r="391">
          <cell r="D391" t="str">
            <v>BSAD10.240.5</v>
          </cell>
          <cell r="E391">
            <v>389</v>
          </cell>
          <cell r="F391">
            <v>217</v>
          </cell>
        </row>
        <row r="392">
          <cell r="D392" t="str">
            <v>BLJ.35</v>
          </cell>
          <cell r="E392">
            <v>390</v>
          </cell>
          <cell r="F392"/>
        </row>
        <row r="393">
          <cell r="D393" t="str">
            <v>BSEB10.10</v>
          </cell>
          <cell r="E393">
            <v>391</v>
          </cell>
          <cell r="F393"/>
        </row>
        <row r="394">
          <cell r="D394" t="str">
            <v>BLJ.50</v>
          </cell>
          <cell r="E394">
            <v>392</v>
          </cell>
          <cell r="F394"/>
        </row>
        <row r="395">
          <cell r="D395" t="str">
            <v>BSE12.10</v>
          </cell>
          <cell r="E395">
            <v>393</v>
          </cell>
          <cell r="F395"/>
        </row>
        <row r="396">
          <cell r="D396" t="str">
            <v>BLJ.60</v>
          </cell>
          <cell r="E396">
            <v>394</v>
          </cell>
          <cell r="F396"/>
        </row>
        <row r="397">
          <cell r="D397" t="str">
            <v>BLDCO.40.80</v>
          </cell>
          <cell r="E397">
            <v>395</v>
          </cell>
          <cell r="F397"/>
        </row>
        <row r="398">
          <cell r="D398" t="str">
            <v>BLDC.40</v>
          </cell>
          <cell r="E398">
            <v>396</v>
          </cell>
          <cell r="F398"/>
        </row>
        <row r="399">
          <cell r="D399" t="str">
            <v>BLDC.50</v>
          </cell>
          <cell r="E399">
            <v>397</v>
          </cell>
          <cell r="F399"/>
        </row>
        <row r="400">
          <cell r="D400" t="str">
            <v>BLDC.75</v>
          </cell>
          <cell r="E400">
            <v>397</v>
          </cell>
          <cell r="F400"/>
        </row>
        <row r="401">
          <cell r="D401" t="str">
            <v>BLDPARK.80.80</v>
          </cell>
          <cell r="E401">
            <v>398</v>
          </cell>
          <cell r="F401"/>
        </row>
        <row r="402">
          <cell r="D402" t="str">
            <v>BLDDC.40.75</v>
          </cell>
          <cell r="E402">
            <v>399</v>
          </cell>
          <cell r="F402"/>
        </row>
        <row r="403">
          <cell r="D403" t="str">
            <v>BLEX</v>
          </cell>
          <cell r="E403">
            <v>400</v>
          </cell>
          <cell r="F403"/>
        </row>
        <row r="404">
          <cell r="D404" t="str">
            <v>BLDL.60</v>
          </cell>
          <cell r="E404">
            <v>401</v>
          </cell>
          <cell r="F404">
            <v>218</v>
          </cell>
        </row>
        <row r="405">
          <cell r="D405" t="str">
            <v>BLDL.120</v>
          </cell>
          <cell r="E405">
            <v>402</v>
          </cell>
          <cell r="F405">
            <v>219</v>
          </cell>
        </row>
        <row r="406">
          <cell r="D406" t="str">
            <v>BLDL.150</v>
          </cell>
          <cell r="E406">
            <v>403</v>
          </cell>
          <cell r="F406">
            <v>220</v>
          </cell>
        </row>
        <row r="407">
          <cell r="D407" t="str">
            <v>BLNI.60</v>
          </cell>
          <cell r="E407">
            <v>404</v>
          </cell>
          <cell r="F407">
            <v>234</v>
          </cell>
        </row>
        <row r="408">
          <cell r="D408" t="str">
            <v>BLNV.80</v>
          </cell>
          <cell r="E408">
            <v>405</v>
          </cell>
          <cell r="F408">
            <v>236</v>
          </cell>
        </row>
        <row r="409">
          <cell r="D409" t="str">
            <v>BLP</v>
          </cell>
          <cell r="E409">
            <v>406</v>
          </cell>
          <cell r="F409">
            <v>229</v>
          </cell>
        </row>
        <row r="410">
          <cell r="D410" t="str">
            <v>BMCLBQ.B</v>
          </cell>
          <cell r="E410">
            <v>407</v>
          </cell>
          <cell r="F410">
            <v>283</v>
          </cell>
        </row>
        <row r="411">
          <cell r="D411" t="str">
            <v>BMCLBQ.O</v>
          </cell>
          <cell r="E411">
            <v>408</v>
          </cell>
          <cell r="F411">
            <v>284</v>
          </cell>
        </row>
        <row r="412">
          <cell r="D412" t="str">
            <v>BMCLBQ.G</v>
          </cell>
          <cell r="E412">
            <v>409</v>
          </cell>
          <cell r="F412">
            <v>285</v>
          </cell>
        </row>
        <row r="413">
          <cell r="D413" t="str">
            <v>BMCLBO.F</v>
          </cell>
          <cell r="E413">
            <v>410</v>
          </cell>
          <cell r="F413"/>
        </row>
        <row r="414">
          <cell r="D414" t="str">
            <v>BMCLBO.O</v>
          </cell>
          <cell r="E414">
            <v>411</v>
          </cell>
          <cell r="F414"/>
        </row>
        <row r="415">
          <cell r="D415" t="str">
            <v>BMCLBS.B</v>
          </cell>
          <cell r="E415">
            <v>412</v>
          </cell>
          <cell r="F415"/>
        </row>
        <row r="416">
          <cell r="D416" t="str">
            <v>BMCLBS.G</v>
          </cell>
          <cell r="E416">
            <v>413</v>
          </cell>
          <cell r="F416"/>
        </row>
        <row r="417">
          <cell r="D417" t="str">
            <v>BMCLBS.O</v>
          </cell>
          <cell r="E417">
            <v>414</v>
          </cell>
          <cell r="F417"/>
        </row>
        <row r="418">
          <cell r="D418" t="str">
            <v>BMCLBS.F</v>
          </cell>
          <cell r="E418">
            <v>415</v>
          </cell>
          <cell r="F418"/>
        </row>
        <row r="419">
          <cell r="D419" t="str">
            <v>BMCLOE.B</v>
          </cell>
          <cell r="E419">
            <v>416</v>
          </cell>
          <cell r="F419"/>
        </row>
        <row r="420">
          <cell r="D420" t="str">
            <v>BMCLOE.O</v>
          </cell>
          <cell r="E420">
            <v>417</v>
          </cell>
          <cell r="F420"/>
        </row>
        <row r="421">
          <cell r="D421" t="str">
            <v>BMCLOE.G</v>
          </cell>
          <cell r="E421">
            <v>418</v>
          </cell>
          <cell r="F421"/>
        </row>
        <row r="422">
          <cell r="D422" t="str">
            <v>BMCLOE2</v>
          </cell>
          <cell r="E422">
            <v>419</v>
          </cell>
          <cell r="F422"/>
        </row>
        <row r="423">
          <cell r="D423" t="str">
            <v>BMCLBL</v>
          </cell>
          <cell r="E423">
            <v>420</v>
          </cell>
          <cell r="F423">
            <v>289</v>
          </cell>
        </row>
        <row r="424">
          <cell r="D424" t="str">
            <v>BMCLBL3</v>
          </cell>
          <cell r="E424">
            <v>421</v>
          </cell>
          <cell r="F424">
            <v>290</v>
          </cell>
        </row>
        <row r="425">
          <cell r="D425" t="str">
            <v>BMCLBLN</v>
          </cell>
          <cell r="E425">
            <v>422</v>
          </cell>
          <cell r="F425">
            <v>286</v>
          </cell>
        </row>
        <row r="426">
          <cell r="D426" t="str">
            <v>BMCLBLN2</v>
          </cell>
          <cell r="E426">
            <v>423</v>
          </cell>
          <cell r="F426">
            <v>287</v>
          </cell>
        </row>
        <row r="427">
          <cell r="D427" t="str">
            <v>BMCLBLN3</v>
          </cell>
          <cell r="E427">
            <v>424</v>
          </cell>
          <cell r="F427">
            <v>288</v>
          </cell>
        </row>
        <row r="428">
          <cell r="D428" t="str">
            <v>BMMNZ08</v>
          </cell>
          <cell r="E428">
            <v>425</v>
          </cell>
          <cell r="F428">
            <v>296</v>
          </cell>
        </row>
        <row r="429">
          <cell r="D429" t="str">
            <v>BMMNZ10</v>
          </cell>
          <cell r="E429">
            <v>426</v>
          </cell>
          <cell r="F429">
            <v>297</v>
          </cell>
        </row>
        <row r="430">
          <cell r="D430" t="str">
            <v>BMMGOZ07</v>
          </cell>
          <cell r="E430">
            <v>427</v>
          </cell>
          <cell r="F430">
            <v>298</v>
          </cell>
        </row>
        <row r="431">
          <cell r="D431" t="str">
            <v>BMMPZ10</v>
          </cell>
          <cell r="E431">
            <v>428</v>
          </cell>
          <cell r="F431">
            <v>299</v>
          </cell>
        </row>
        <row r="432">
          <cell r="D432" t="str">
            <v>BMMDZ08</v>
          </cell>
          <cell r="E432">
            <v>429</v>
          </cell>
          <cell r="F432">
            <v>300</v>
          </cell>
        </row>
        <row r="433">
          <cell r="D433" t="str">
            <v>BMMDZ10</v>
          </cell>
          <cell r="E433">
            <v>430</v>
          </cell>
          <cell r="F433">
            <v>301</v>
          </cell>
        </row>
        <row r="434">
          <cell r="D434" t="str">
            <v>BMMSCZ10</v>
          </cell>
          <cell r="E434">
            <v>431</v>
          </cell>
          <cell r="F434">
            <v>302</v>
          </cell>
        </row>
        <row r="435">
          <cell r="D435" t="str">
            <v>BMMDTZ09</v>
          </cell>
          <cell r="E435">
            <v>432</v>
          </cell>
          <cell r="F435">
            <v>303</v>
          </cell>
        </row>
        <row r="436">
          <cell r="D436" t="str">
            <v>BMCSG</v>
          </cell>
          <cell r="E436">
            <v>433</v>
          </cell>
          <cell r="F436"/>
        </row>
        <row r="437">
          <cell r="D437" t="str">
            <v>BMCPBO</v>
          </cell>
          <cell r="E437">
            <v>434</v>
          </cell>
          <cell r="F437"/>
        </row>
        <row r="438">
          <cell r="D438" t="str">
            <v>BMCPBSC</v>
          </cell>
          <cell r="E438">
            <v>435</v>
          </cell>
          <cell r="F438"/>
        </row>
        <row r="439">
          <cell r="D439" t="str">
            <v>BMQP</v>
          </cell>
          <cell r="E439">
            <v>436</v>
          </cell>
          <cell r="F439"/>
        </row>
        <row r="440">
          <cell r="D440" t="str">
            <v>BMQP.5</v>
          </cell>
          <cell r="E440">
            <v>437</v>
          </cell>
          <cell r="F440"/>
        </row>
        <row r="441">
          <cell r="D441" t="str">
            <v>BMQZ</v>
          </cell>
          <cell r="E441">
            <v>438</v>
          </cell>
          <cell r="F441"/>
        </row>
        <row r="442">
          <cell r="D442" t="str">
            <v>BMQZ.5</v>
          </cell>
          <cell r="E442">
            <v>439</v>
          </cell>
          <cell r="F442"/>
        </row>
        <row r="443">
          <cell r="D443" t="str">
            <v>BMQZ.17</v>
          </cell>
          <cell r="E443">
            <v>440</v>
          </cell>
          <cell r="F443"/>
        </row>
        <row r="444">
          <cell r="D444" t="str">
            <v>BMQBF.12R</v>
          </cell>
          <cell r="E444">
            <v>441</v>
          </cell>
          <cell r="F444"/>
        </row>
        <row r="445">
          <cell r="D445" t="str">
            <v>BMQBF.12R.6</v>
          </cell>
          <cell r="E445">
            <v>442</v>
          </cell>
          <cell r="F445"/>
        </row>
        <row r="446">
          <cell r="D446" t="str">
            <v>BMQBF.17R</v>
          </cell>
          <cell r="E446">
            <v>442</v>
          </cell>
          <cell r="F446"/>
        </row>
        <row r="447">
          <cell r="D447" t="str">
            <v>BMQBF.17R.6</v>
          </cell>
          <cell r="E447">
            <v>442</v>
          </cell>
          <cell r="F447"/>
        </row>
        <row r="448">
          <cell r="D448" t="str">
            <v>BMQBI.15.20</v>
          </cell>
          <cell r="E448">
            <v>443</v>
          </cell>
          <cell r="F448"/>
        </row>
        <row r="449">
          <cell r="D449" t="str">
            <v>BMQBI.15.5</v>
          </cell>
          <cell r="E449">
            <v>443</v>
          </cell>
          <cell r="F449"/>
        </row>
        <row r="450">
          <cell r="D450" t="str">
            <v>BMQBI.30.5</v>
          </cell>
          <cell r="E450">
            <v>444</v>
          </cell>
          <cell r="F450"/>
        </row>
        <row r="451">
          <cell r="D451" t="str">
            <v>BMQBI.60.5</v>
          </cell>
          <cell r="E451">
            <v>445</v>
          </cell>
          <cell r="F451"/>
        </row>
        <row r="452">
          <cell r="D452" t="str">
            <v>BMBHAR</v>
          </cell>
          <cell r="E452">
            <v>446</v>
          </cell>
          <cell r="F452">
            <v>328</v>
          </cell>
        </row>
        <row r="453">
          <cell r="D453" t="str">
            <v>BMQBSC.15.5</v>
          </cell>
          <cell r="E453">
            <v>447</v>
          </cell>
          <cell r="F453"/>
        </row>
        <row r="454">
          <cell r="D454" t="str">
            <v>BSTEP</v>
          </cell>
          <cell r="E454">
            <v>448</v>
          </cell>
          <cell r="F454">
            <v>331</v>
          </cell>
        </row>
        <row r="455">
          <cell r="D455" t="str">
            <v>BMBHO</v>
          </cell>
          <cell r="E455">
            <v>449</v>
          </cell>
          <cell r="F455">
            <v>329</v>
          </cell>
        </row>
        <row r="456">
          <cell r="D456" t="str">
            <v>BMQBSC.15.20</v>
          </cell>
          <cell r="E456">
            <v>450</v>
          </cell>
          <cell r="F456"/>
        </row>
        <row r="457">
          <cell r="D457" t="str">
            <v>BMDAF1.O</v>
          </cell>
          <cell r="E457">
            <v>451</v>
          </cell>
          <cell r="F457"/>
        </row>
        <row r="458">
          <cell r="D458" t="str">
            <v>BMDAF1.F</v>
          </cell>
          <cell r="E458">
            <v>452</v>
          </cell>
          <cell r="F458"/>
        </row>
        <row r="459">
          <cell r="D459" t="str">
            <v>BMDAF2.O</v>
          </cell>
          <cell r="E459">
            <v>453</v>
          </cell>
          <cell r="F459"/>
        </row>
        <row r="460">
          <cell r="D460" t="str">
            <v>BMDAF2.B</v>
          </cell>
          <cell r="E460">
            <v>454</v>
          </cell>
          <cell r="F460"/>
        </row>
        <row r="461">
          <cell r="D461" t="str">
            <v>BMDAF3.G</v>
          </cell>
          <cell r="E461">
            <v>455</v>
          </cell>
          <cell r="F461"/>
        </row>
        <row r="462">
          <cell r="D462" t="str">
            <v>BMDAF3.B</v>
          </cell>
          <cell r="E462">
            <v>456</v>
          </cell>
          <cell r="F462"/>
        </row>
        <row r="463">
          <cell r="D463" t="str">
            <v>BMDAF8</v>
          </cell>
          <cell r="E463">
            <v>457</v>
          </cell>
          <cell r="F463">
            <v>318</v>
          </cell>
        </row>
        <row r="464">
          <cell r="D464" t="str">
            <v>BMDAB.B</v>
          </cell>
          <cell r="E464">
            <v>458</v>
          </cell>
          <cell r="F464"/>
        </row>
        <row r="465">
          <cell r="D465" t="str">
            <v>BMDAB.G</v>
          </cell>
          <cell r="E465">
            <v>459</v>
          </cell>
          <cell r="F465"/>
        </row>
        <row r="466">
          <cell r="D466" t="str">
            <v>BMDAB.O</v>
          </cell>
          <cell r="E466">
            <v>460</v>
          </cell>
          <cell r="F466"/>
        </row>
        <row r="467">
          <cell r="D467" t="str">
            <v>BMST</v>
          </cell>
          <cell r="E467">
            <v>461</v>
          </cell>
          <cell r="F467"/>
        </row>
        <row r="468">
          <cell r="D468" t="str">
            <v>BMP1</v>
          </cell>
          <cell r="E468">
            <v>462</v>
          </cell>
          <cell r="F468">
            <v>309</v>
          </cell>
        </row>
        <row r="469">
          <cell r="D469" t="str">
            <v>BMP1B</v>
          </cell>
          <cell r="E469">
            <v>463</v>
          </cell>
          <cell r="F469">
            <v>310</v>
          </cell>
        </row>
        <row r="470">
          <cell r="D470" t="str">
            <v>BMP2</v>
          </cell>
          <cell r="E470">
            <v>464</v>
          </cell>
          <cell r="F470">
            <v>311</v>
          </cell>
        </row>
        <row r="471">
          <cell r="D471" t="str">
            <v>BMP2B</v>
          </cell>
          <cell r="E471">
            <v>465</v>
          </cell>
          <cell r="F471">
            <v>312</v>
          </cell>
        </row>
        <row r="472">
          <cell r="D472" t="str">
            <v>BMPMINI</v>
          </cell>
          <cell r="E472">
            <v>466</v>
          </cell>
          <cell r="F472">
            <v>313</v>
          </cell>
        </row>
        <row r="473">
          <cell r="D473" t="str">
            <v>BMPF</v>
          </cell>
          <cell r="E473">
            <v>467</v>
          </cell>
          <cell r="F473">
            <v>314</v>
          </cell>
        </row>
        <row r="474">
          <cell r="D474" t="str">
            <v>BMPFB</v>
          </cell>
          <cell r="E474">
            <v>468</v>
          </cell>
          <cell r="F474">
            <v>315</v>
          </cell>
        </row>
        <row r="475">
          <cell r="D475" t="str">
            <v>BMPTB</v>
          </cell>
          <cell r="E475">
            <v>469</v>
          </cell>
          <cell r="F475">
            <v>316</v>
          </cell>
        </row>
        <row r="476">
          <cell r="D476" t="str">
            <v>BHEXT.1</v>
          </cell>
          <cell r="E476">
            <v>470</v>
          </cell>
          <cell r="F476"/>
        </row>
        <row r="477">
          <cell r="D477" t="str">
            <v>BHEXT.2</v>
          </cell>
          <cell r="E477">
            <v>471</v>
          </cell>
          <cell r="F477"/>
        </row>
        <row r="478">
          <cell r="D478" t="str">
            <v>BHG.S</v>
          </cell>
          <cell r="E478">
            <v>472</v>
          </cell>
          <cell r="F478"/>
        </row>
        <row r="479">
          <cell r="D479" t="str">
            <v>BHG.M</v>
          </cell>
          <cell r="E479">
            <v>473</v>
          </cell>
          <cell r="F479"/>
        </row>
        <row r="480">
          <cell r="D480" t="str">
            <v>BHG.L</v>
          </cell>
          <cell r="E480">
            <v>474</v>
          </cell>
          <cell r="F480"/>
        </row>
        <row r="481">
          <cell r="D481" t="str">
            <v>BHSS.1</v>
          </cell>
          <cell r="E481">
            <v>475</v>
          </cell>
          <cell r="F481"/>
        </row>
        <row r="482">
          <cell r="D482" t="str">
            <v>BHSS.2</v>
          </cell>
          <cell r="E482">
            <v>476</v>
          </cell>
          <cell r="F482"/>
        </row>
        <row r="483">
          <cell r="D483" t="str">
            <v>BHVS.1</v>
          </cell>
          <cell r="E483">
            <v>477</v>
          </cell>
          <cell r="F483"/>
        </row>
        <row r="484">
          <cell r="D484" t="str">
            <v>BHVS.2</v>
          </cell>
          <cell r="E484">
            <v>478</v>
          </cell>
          <cell r="F484"/>
        </row>
        <row r="485">
          <cell r="D485" t="str">
            <v>BHP.S</v>
          </cell>
          <cell r="E485">
            <v>479</v>
          </cell>
          <cell r="F485"/>
        </row>
        <row r="486">
          <cell r="D486" t="str">
            <v>BHP.M</v>
          </cell>
          <cell r="E486">
            <v>480</v>
          </cell>
          <cell r="F486"/>
        </row>
        <row r="487">
          <cell r="D487" t="str">
            <v>BHP.L</v>
          </cell>
          <cell r="E487">
            <v>481</v>
          </cell>
          <cell r="F487"/>
        </row>
        <row r="488">
          <cell r="D488" t="str">
            <v>BHP.XL</v>
          </cell>
          <cell r="E488">
            <v>482</v>
          </cell>
          <cell r="F488"/>
        </row>
        <row r="489">
          <cell r="D489" t="str">
            <v>BHAC.BK</v>
          </cell>
          <cell r="E489">
            <v>483</v>
          </cell>
          <cell r="F489"/>
        </row>
        <row r="490">
          <cell r="D490" t="str">
            <v>BHA</v>
          </cell>
          <cell r="E490">
            <v>484</v>
          </cell>
          <cell r="F490"/>
        </row>
        <row r="491">
          <cell r="D491" t="str">
            <v>BHN</v>
          </cell>
          <cell r="E491">
            <v>485</v>
          </cell>
          <cell r="F491"/>
        </row>
        <row r="492">
          <cell r="D492" t="str">
            <v>BHBAR</v>
          </cell>
          <cell r="E492">
            <v>486</v>
          </cell>
          <cell r="F492"/>
        </row>
        <row r="493">
          <cell r="D493" t="str">
            <v>BHSG.1</v>
          </cell>
          <cell r="E493">
            <v>487</v>
          </cell>
          <cell r="F493"/>
        </row>
        <row r="494">
          <cell r="D494" t="str">
            <v>BHSG.2</v>
          </cell>
          <cell r="E494">
            <v>488</v>
          </cell>
          <cell r="F494"/>
        </row>
        <row r="495">
          <cell r="D495" t="str">
            <v>BHAP4</v>
          </cell>
          <cell r="E495">
            <v>489</v>
          </cell>
          <cell r="F495"/>
        </row>
        <row r="496">
          <cell r="D496" t="str">
            <v>BHAT</v>
          </cell>
          <cell r="E496">
            <v>490</v>
          </cell>
          <cell r="F496">
            <v>270</v>
          </cell>
        </row>
        <row r="497">
          <cell r="D497" t="str">
            <v>BHHPS</v>
          </cell>
          <cell r="E497">
            <v>491</v>
          </cell>
          <cell r="F497"/>
        </row>
        <row r="498">
          <cell r="D498" t="str">
            <v>BHROOK</v>
          </cell>
          <cell r="E498">
            <v>492</v>
          </cell>
          <cell r="F498"/>
        </row>
        <row r="499">
          <cell r="D499" t="str">
            <v>BHB</v>
          </cell>
          <cell r="E499">
            <v>493</v>
          </cell>
          <cell r="F499"/>
        </row>
        <row r="500">
          <cell r="D500" t="str">
            <v>BHRUP</v>
          </cell>
          <cell r="E500">
            <v>494</v>
          </cell>
          <cell r="F500"/>
        </row>
        <row r="501">
          <cell r="D501" t="str">
            <v>BH+VETO</v>
          </cell>
          <cell r="E501">
            <v>495</v>
          </cell>
          <cell r="F501"/>
        </row>
        <row r="502">
          <cell r="D502" t="str">
            <v>BHEA</v>
          </cell>
          <cell r="E502">
            <v>496</v>
          </cell>
          <cell r="F502"/>
        </row>
        <row r="503">
          <cell r="D503" t="str">
            <v>BEREAD</v>
          </cell>
          <cell r="E503">
            <v>497</v>
          </cell>
          <cell r="F503"/>
        </row>
        <row r="504">
          <cell r="D504" t="str">
            <v>BEREL</v>
          </cell>
          <cell r="E504">
            <v>498</v>
          </cell>
          <cell r="F504"/>
        </row>
        <row r="505">
          <cell r="D505" t="str">
            <v>BERE2</v>
          </cell>
          <cell r="E505">
            <v>499</v>
          </cell>
          <cell r="F505"/>
        </row>
        <row r="506">
          <cell r="D506" t="str">
            <v>BEREJP</v>
          </cell>
          <cell r="E506">
            <v>500</v>
          </cell>
          <cell r="F506"/>
        </row>
        <row r="507">
          <cell r="D507" t="str">
            <v>BSAC.F.B</v>
          </cell>
          <cell r="E507">
            <v>501</v>
          </cell>
          <cell r="F507"/>
        </row>
        <row r="508">
          <cell r="D508" t="str">
            <v>BSAC.F.O</v>
          </cell>
          <cell r="E508">
            <v>502</v>
          </cell>
          <cell r="F508"/>
        </row>
        <row r="509">
          <cell r="D509" t="str">
            <v>BSAC.COMBI.B</v>
          </cell>
          <cell r="E509">
            <v>503</v>
          </cell>
          <cell r="F509"/>
        </row>
        <row r="510">
          <cell r="D510" t="str">
            <v>BSAC.COMBI.GY</v>
          </cell>
          <cell r="E510">
            <v>504</v>
          </cell>
          <cell r="F510"/>
        </row>
        <row r="511">
          <cell r="D511" t="str">
            <v>BSAC.COMBI.T</v>
          </cell>
          <cell r="E511">
            <v>505</v>
          </cell>
          <cell r="F511"/>
        </row>
        <row r="512">
          <cell r="D512" t="str">
            <v>BSAC.CF.O</v>
          </cell>
          <cell r="E512">
            <v>506</v>
          </cell>
          <cell r="F512"/>
        </row>
        <row r="513">
          <cell r="D513" t="str">
            <v>BSAC.HYDRO</v>
          </cell>
          <cell r="E513">
            <v>507</v>
          </cell>
          <cell r="F513"/>
        </row>
        <row r="514">
          <cell r="D514" t="str">
            <v>BSAC.SWING</v>
          </cell>
          <cell r="E514">
            <v>508</v>
          </cell>
          <cell r="F514"/>
        </row>
        <row r="515">
          <cell r="D515" t="str">
            <v>BSAC.RO4</v>
          </cell>
          <cell r="E515">
            <v>509</v>
          </cell>
          <cell r="F515"/>
        </row>
        <row r="516">
          <cell r="D516" t="str">
            <v>BSAC.RO7</v>
          </cell>
          <cell r="E516">
            <v>510</v>
          </cell>
          <cell r="F516"/>
        </row>
        <row r="517">
          <cell r="D517" t="str">
            <v>BSAC.M.BK</v>
          </cell>
          <cell r="E517">
            <v>511</v>
          </cell>
          <cell r="F517"/>
        </row>
        <row r="518">
          <cell r="D518" t="str">
            <v>BSAC.M.G</v>
          </cell>
          <cell r="E518">
            <v>512</v>
          </cell>
          <cell r="F518"/>
        </row>
        <row r="519">
          <cell r="D519" t="str">
            <v>BSAC.M.O</v>
          </cell>
          <cell r="E519">
            <v>513</v>
          </cell>
          <cell r="F519"/>
        </row>
        <row r="520">
          <cell r="D520" t="str">
            <v>BSAC.M.B</v>
          </cell>
          <cell r="E520">
            <v>514</v>
          </cell>
          <cell r="F520"/>
        </row>
        <row r="521">
          <cell r="D521" t="str">
            <v>BSAC.M.F</v>
          </cell>
          <cell r="E521">
            <v>515</v>
          </cell>
          <cell r="F521"/>
        </row>
        <row r="522">
          <cell r="D522" t="str">
            <v>BSAC.M.R</v>
          </cell>
          <cell r="E522">
            <v>516</v>
          </cell>
          <cell r="F522"/>
        </row>
        <row r="523">
          <cell r="D523" t="str">
            <v>BSAC.MX.B</v>
          </cell>
          <cell r="E523">
            <v>517</v>
          </cell>
          <cell r="F523"/>
        </row>
        <row r="524">
          <cell r="D524" t="str">
            <v>BSAC.MX.F</v>
          </cell>
          <cell r="E524">
            <v>518</v>
          </cell>
          <cell r="F524"/>
        </row>
        <row r="525">
          <cell r="D525" t="str">
            <v>BSAC.MX.O</v>
          </cell>
          <cell r="E525">
            <v>519</v>
          </cell>
          <cell r="F525"/>
        </row>
        <row r="526">
          <cell r="D526" t="str">
            <v>BSAC.MX.BK</v>
          </cell>
          <cell r="E526">
            <v>520</v>
          </cell>
          <cell r="F526"/>
        </row>
        <row r="527">
          <cell r="D527" t="str">
            <v>BSAC.MX.G</v>
          </cell>
          <cell r="E527">
            <v>521</v>
          </cell>
          <cell r="F527"/>
        </row>
        <row r="528">
          <cell r="D528" t="str">
            <v>BSAC.MX.R</v>
          </cell>
          <cell r="E528">
            <v>522</v>
          </cell>
          <cell r="F528"/>
        </row>
        <row r="529">
          <cell r="D529" t="str">
            <v>BSAC.MXL.G</v>
          </cell>
          <cell r="E529">
            <v>523</v>
          </cell>
          <cell r="F529"/>
        </row>
        <row r="530">
          <cell r="D530" t="str">
            <v>BSAC.MXL.O</v>
          </cell>
          <cell r="E530">
            <v>524</v>
          </cell>
          <cell r="F530"/>
        </row>
        <row r="531">
          <cell r="D531" t="str">
            <v>BPG</v>
          </cell>
          <cell r="E531">
            <v>525</v>
          </cell>
          <cell r="F531"/>
        </row>
        <row r="532">
          <cell r="D532" t="str">
            <v>BPGROLL</v>
          </cell>
          <cell r="E532">
            <v>526</v>
          </cell>
          <cell r="F532"/>
        </row>
        <row r="533">
          <cell r="D533" t="str">
            <v>BBCRUMBLE</v>
          </cell>
          <cell r="E533">
            <v>527</v>
          </cell>
          <cell r="F533"/>
        </row>
        <row r="534">
          <cell r="D534" t="str">
            <v>BBALL35</v>
          </cell>
          <cell r="E534">
            <v>528</v>
          </cell>
          <cell r="F534"/>
        </row>
        <row r="535">
          <cell r="D535" t="str">
            <v>BBALL56</v>
          </cell>
          <cell r="E535">
            <v>529</v>
          </cell>
          <cell r="F535"/>
        </row>
        <row r="536">
          <cell r="D536" t="str">
            <v>BBALLST</v>
          </cell>
          <cell r="E536">
            <v>530</v>
          </cell>
          <cell r="F536"/>
        </row>
        <row r="537">
          <cell r="D537" t="str">
            <v>BPGD</v>
          </cell>
          <cell r="E537">
            <v>531</v>
          </cell>
          <cell r="F537"/>
        </row>
        <row r="538">
          <cell r="D538" t="str">
            <v>BSTRAP1255</v>
          </cell>
          <cell r="E538">
            <v>532</v>
          </cell>
          <cell r="F538"/>
        </row>
        <row r="539">
          <cell r="D539" t="str">
            <v>BSTRAP2505</v>
          </cell>
          <cell r="E539">
            <v>533</v>
          </cell>
          <cell r="F539"/>
        </row>
        <row r="540">
          <cell r="D540" t="str">
            <v>BSTRAP2510</v>
          </cell>
          <cell r="E540">
            <v>534</v>
          </cell>
          <cell r="F540"/>
        </row>
        <row r="541">
          <cell r="D541" t="str">
            <v>BWARM.Y</v>
          </cell>
          <cell r="E541">
            <v>535</v>
          </cell>
          <cell r="F541"/>
        </row>
        <row r="542">
          <cell r="D542" t="str">
            <v>BWARM.G</v>
          </cell>
          <cell r="E542">
            <v>536</v>
          </cell>
          <cell r="F542"/>
        </row>
        <row r="543">
          <cell r="D543" t="str">
            <v>BWARM.B</v>
          </cell>
          <cell r="E543">
            <v>537</v>
          </cell>
          <cell r="F543"/>
        </row>
        <row r="544">
          <cell r="D544" t="str">
            <v>BRING</v>
          </cell>
          <cell r="E544">
            <v>538</v>
          </cell>
          <cell r="F544"/>
        </row>
        <row r="545">
          <cell r="D545" t="str">
            <v>BRT</v>
          </cell>
          <cell r="E545">
            <v>539</v>
          </cell>
          <cell r="F545">
            <v>366</v>
          </cell>
        </row>
        <row r="546">
          <cell r="D546" t="str">
            <v>BRE</v>
          </cell>
          <cell r="E546">
            <v>540</v>
          </cell>
          <cell r="F546">
            <v>367</v>
          </cell>
        </row>
        <row r="547">
          <cell r="D547" t="str">
            <v>BRB</v>
          </cell>
          <cell r="E547">
            <v>541</v>
          </cell>
          <cell r="F547">
            <v>365</v>
          </cell>
        </row>
        <row r="548">
          <cell r="D548" t="str">
            <v>BCUT</v>
          </cell>
          <cell r="E548">
            <v>542</v>
          </cell>
          <cell r="F548">
            <v>364</v>
          </cell>
        </row>
        <row r="549">
          <cell r="D549" t="str">
            <v>BEFF120.TBK</v>
          </cell>
          <cell r="E549">
            <v>543</v>
          </cell>
          <cell r="F549">
            <v>362</v>
          </cell>
        </row>
        <row r="550">
          <cell r="D550" t="str">
            <v>BEFF210.BK</v>
          </cell>
          <cell r="E550">
            <v>544</v>
          </cell>
          <cell r="F550">
            <v>363</v>
          </cell>
        </row>
        <row r="551">
          <cell r="D551" t="str">
            <v>BMCLBL.BK</v>
          </cell>
          <cell r="E551"/>
          <cell r="F551"/>
        </row>
        <row r="552">
          <cell r="D552" t="str">
            <v>BFAK11.10</v>
          </cell>
          <cell r="E552"/>
          <cell r="F552">
            <v>321</v>
          </cell>
        </row>
        <row r="553">
          <cell r="D553" t="str">
            <v>BFAK11.30</v>
          </cell>
          <cell r="E553"/>
          <cell r="F553">
            <v>322</v>
          </cell>
        </row>
        <row r="554">
          <cell r="D554" t="str">
            <v>BFAK11.15</v>
          </cell>
          <cell r="E554"/>
          <cell r="F554">
            <v>323</v>
          </cell>
        </row>
        <row r="555">
          <cell r="D555" t="str">
            <v>BFAK11.50</v>
          </cell>
          <cell r="E555"/>
          <cell r="F555">
            <v>324</v>
          </cell>
        </row>
        <row r="556">
          <cell r="D556" t="str">
            <v>BFAK11.20</v>
          </cell>
          <cell r="E556"/>
          <cell r="F556">
            <v>325</v>
          </cell>
        </row>
        <row r="557">
          <cell r="D557" t="str">
            <v>BC105T.50.B</v>
          </cell>
          <cell r="E557"/>
          <cell r="F557">
            <v>96</v>
          </cell>
        </row>
        <row r="558">
          <cell r="D558" t="str">
            <v>BC105T.50.G</v>
          </cell>
          <cell r="E558"/>
          <cell r="F558">
            <v>92</v>
          </cell>
        </row>
        <row r="559">
          <cell r="D559" t="str">
            <v>BC105T.60.B</v>
          </cell>
          <cell r="E559"/>
          <cell r="F559">
            <v>97</v>
          </cell>
        </row>
        <row r="560">
          <cell r="D560" t="str">
            <v>BC105T.60.G</v>
          </cell>
          <cell r="E560"/>
          <cell r="F560">
            <v>93</v>
          </cell>
        </row>
        <row r="561">
          <cell r="D561" t="str">
            <v>BC105T.70.G</v>
          </cell>
          <cell r="E561"/>
          <cell r="F561">
            <v>94</v>
          </cell>
        </row>
        <row r="562">
          <cell r="D562" t="str">
            <v>BC105T.70.B</v>
          </cell>
          <cell r="E562"/>
          <cell r="F562">
            <v>98</v>
          </cell>
        </row>
        <row r="563">
          <cell r="D563" t="str">
            <v>BC105T.200.BK</v>
          </cell>
          <cell r="E563"/>
          <cell r="F563">
            <v>100</v>
          </cell>
        </row>
        <row r="564">
          <cell r="D564" t="str">
            <v>BC105T.200.B</v>
          </cell>
          <cell r="E564"/>
          <cell r="F564">
            <v>99</v>
          </cell>
        </row>
        <row r="565">
          <cell r="D565" t="str">
            <v>BC105T.200.G</v>
          </cell>
          <cell r="E565"/>
          <cell r="F565">
            <v>95</v>
          </cell>
        </row>
        <row r="566">
          <cell r="D566" t="str">
            <v>BCS105C.20</v>
          </cell>
          <cell r="E566"/>
          <cell r="F566">
            <v>76</v>
          </cell>
        </row>
        <row r="567">
          <cell r="D567" t="str">
            <v>BCS105C.30</v>
          </cell>
          <cell r="E567"/>
          <cell r="F567">
            <v>77</v>
          </cell>
        </row>
        <row r="568">
          <cell r="D568" t="str">
            <v>BCS105C.40</v>
          </cell>
          <cell r="E568"/>
          <cell r="F568">
            <v>78</v>
          </cell>
        </row>
        <row r="569">
          <cell r="D569" t="str">
            <v>BCS105C.50</v>
          </cell>
          <cell r="E569"/>
          <cell r="F569">
            <v>79</v>
          </cell>
        </row>
        <row r="570">
          <cell r="D570" t="str">
            <v>BCS105C.60</v>
          </cell>
          <cell r="E570"/>
          <cell r="F570">
            <v>80</v>
          </cell>
        </row>
        <row r="571">
          <cell r="D571" t="str">
            <v>BCS105C.80</v>
          </cell>
          <cell r="E571"/>
          <cell r="F571">
            <v>81</v>
          </cell>
        </row>
        <row r="572">
          <cell r="D572" t="str">
            <v>BCS105C.100</v>
          </cell>
          <cell r="E572"/>
          <cell r="F572">
            <v>82</v>
          </cell>
        </row>
        <row r="573">
          <cell r="D573" t="str">
            <v>BCS105C.200</v>
          </cell>
          <cell r="E573"/>
          <cell r="F573">
            <v>83</v>
          </cell>
        </row>
        <row r="574">
          <cell r="D574" t="str">
            <v>BCS105C.500</v>
          </cell>
          <cell r="E574"/>
          <cell r="F574">
            <v>84</v>
          </cell>
        </row>
        <row r="575">
          <cell r="D575" t="str">
            <v>BCS11S.50</v>
          </cell>
          <cell r="E575"/>
          <cell r="F575">
            <v>85</v>
          </cell>
        </row>
        <row r="576">
          <cell r="D576" t="str">
            <v>BCS11S.100</v>
          </cell>
          <cell r="E576"/>
          <cell r="F576">
            <v>86</v>
          </cell>
        </row>
        <row r="577">
          <cell r="D577" t="str">
            <v>BCS11S.200</v>
          </cell>
          <cell r="E577"/>
          <cell r="F577">
            <v>87</v>
          </cell>
        </row>
        <row r="578">
          <cell r="D578" t="str">
            <v>BCS11S.500</v>
          </cell>
          <cell r="E578"/>
          <cell r="F578">
            <v>88</v>
          </cell>
        </row>
        <row r="579">
          <cell r="D579" t="str">
            <v>BCS125.30TERM2</v>
          </cell>
          <cell r="E579"/>
          <cell r="F579">
            <v>124</v>
          </cell>
        </row>
        <row r="580">
          <cell r="D580" t="str">
            <v>BCS125.60TERM2</v>
          </cell>
          <cell r="E580"/>
          <cell r="F580">
            <v>125</v>
          </cell>
        </row>
        <row r="581">
          <cell r="D581" t="str">
            <v>BCS125.200</v>
          </cell>
          <cell r="E581"/>
          <cell r="F581">
            <v>123</v>
          </cell>
        </row>
        <row r="582">
          <cell r="D582" t="str">
            <v>BCSA105.60.O</v>
          </cell>
          <cell r="E582"/>
          <cell r="F582">
            <v>5</v>
          </cell>
        </row>
        <row r="583">
          <cell r="D583" t="str">
            <v>BCSA105.60.B</v>
          </cell>
          <cell r="E583"/>
          <cell r="F583">
            <v>1</v>
          </cell>
        </row>
        <row r="584">
          <cell r="D584" t="str">
            <v>BCSA105.100.O</v>
          </cell>
          <cell r="E584"/>
          <cell r="F584">
            <v>6</v>
          </cell>
        </row>
        <row r="585">
          <cell r="D585" t="str">
            <v>BCSA105.100.B</v>
          </cell>
          <cell r="E585"/>
          <cell r="F585">
            <v>2</v>
          </cell>
        </row>
        <row r="586">
          <cell r="D586" t="str">
            <v>BCSA105.200.B</v>
          </cell>
          <cell r="E586"/>
          <cell r="F586">
            <v>3</v>
          </cell>
        </row>
        <row r="587">
          <cell r="D587" t="str">
            <v>BCSA105.200.O</v>
          </cell>
          <cell r="E587"/>
          <cell r="F587">
            <v>7</v>
          </cell>
        </row>
        <row r="588">
          <cell r="D588" t="str">
            <v>BCSA105.500.O</v>
          </cell>
          <cell r="E588"/>
          <cell r="F588">
            <v>8</v>
          </cell>
        </row>
        <row r="589">
          <cell r="D589" t="str">
            <v>BCSA105.500.B</v>
          </cell>
          <cell r="E589"/>
          <cell r="F589">
            <v>4</v>
          </cell>
        </row>
        <row r="590">
          <cell r="D590" t="str">
            <v>BCSA11.60.R</v>
          </cell>
          <cell r="E590"/>
          <cell r="F590">
            <v>9</v>
          </cell>
        </row>
        <row r="591">
          <cell r="D591" t="str">
            <v>BCSA11.60.Y</v>
          </cell>
          <cell r="E591"/>
          <cell r="F591">
            <v>13</v>
          </cell>
        </row>
        <row r="592">
          <cell r="D592" t="str">
            <v>BCSA11.100.Y</v>
          </cell>
          <cell r="E592"/>
          <cell r="F592">
            <v>14</v>
          </cell>
        </row>
        <row r="593">
          <cell r="D593" t="str">
            <v>BCSA11.100.R</v>
          </cell>
          <cell r="E593"/>
          <cell r="F593">
            <v>10</v>
          </cell>
        </row>
        <row r="594">
          <cell r="D594" t="str">
            <v>BCSA11.200.R</v>
          </cell>
          <cell r="E594"/>
          <cell r="F594">
            <v>11</v>
          </cell>
        </row>
        <row r="595">
          <cell r="D595" t="str">
            <v>BCSA11.200.Y</v>
          </cell>
          <cell r="E595"/>
          <cell r="F595">
            <v>15</v>
          </cell>
        </row>
        <row r="596">
          <cell r="D596" t="str">
            <v>BCSA11.500.Y</v>
          </cell>
          <cell r="E596"/>
          <cell r="F596">
            <v>16</v>
          </cell>
        </row>
        <row r="597">
          <cell r="D597" t="str">
            <v>BCSA11.500.R</v>
          </cell>
          <cell r="E597"/>
          <cell r="F597">
            <v>12</v>
          </cell>
        </row>
        <row r="598">
          <cell r="D598" t="str">
            <v>BCSE115.60TERM</v>
          </cell>
          <cell r="E598"/>
          <cell r="F598">
            <v>127</v>
          </cell>
        </row>
        <row r="599">
          <cell r="D599" t="str">
            <v>BCSE115.200</v>
          </cell>
          <cell r="E599"/>
          <cell r="F599">
            <v>126</v>
          </cell>
        </row>
        <row r="600">
          <cell r="D600" t="str">
            <v>BCSE12.40TERM</v>
          </cell>
          <cell r="E600"/>
          <cell r="F600">
            <v>131</v>
          </cell>
        </row>
        <row r="601">
          <cell r="D601" t="str">
            <v>BCSE12.50TERM</v>
          </cell>
          <cell r="E601"/>
          <cell r="F601">
            <v>132</v>
          </cell>
        </row>
        <row r="602">
          <cell r="D602" t="str">
            <v>BCSE12.30TERM</v>
          </cell>
          <cell r="E602"/>
          <cell r="F602">
            <v>130</v>
          </cell>
        </row>
        <row r="603">
          <cell r="D603" t="str">
            <v>BCSE12.3TERM2</v>
          </cell>
          <cell r="E603"/>
          <cell r="F603">
            <v>134</v>
          </cell>
        </row>
        <row r="604">
          <cell r="D604" t="str">
            <v>BCSE12.200</v>
          </cell>
          <cell r="E604"/>
          <cell r="F604">
            <v>128</v>
          </cell>
        </row>
        <row r="605">
          <cell r="D605" t="str">
            <v>BCSE12.20TERM</v>
          </cell>
          <cell r="E605"/>
          <cell r="F605">
            <v>129</v>
          </cell>
        </row>
        <row r="606">
          <cell r="D606" t="str">
            <v>BCSE12.4TERM2</v>
          </cell>
          <cell r="E606"/>
          <cell r="F606">
            <v>135</v>
          </cell>
        </row>
        <row r="607">
          <cell r="D607" t="str">
            <v>BCSE12.5TERM2</v>
          </cell>
          <cell r="E607"/>
          <cell r="F607">
            <v>136</v>
          </cell>
        </row>
        <row r="608">
          <cell r="D608" t="str">
            <v>BCSE12.20TERM2</v>
          </cell>
          <cell r="E608"/>
          <cell r="F608">
            <v>137</v>
          </cell>
        </row>
        <row r="609">
          <cell r="D609" t="str">
            <v>BCSE12.30TERM2</v>
          </cell>
          <cell r="E609"/>
          <cell r="F609">
            <v>138</v>
          </cell>
        </row>
        <row r="610">
          <cell r="D610" t="str">
            <v>BCSE12.60TERM</v>
          </cell>
          <cell r="E610"/>
          <cell r="F610">
            <v>133</v>
          </cell>
        </row>
        <row r="611">
          <cell r="D611" t="str">
            <v>BCSE12.35TERM2</v>
          </cell>
          <cell r="E611"/>
          <cell r="F611">
            <v>139</v>
          </cell>
        </row>
        <row r="612">
          <cell r="D612" t="str">
            <v>BCSE12.40TERM2</v>
          </cell>
          <cell r="E612"/>
          <cell r="F612">
            <v>140</v>
          </cell>
        </row>
        <row r="613">
          <cell r="D613" t="str">
            <v>BCSE12.50TERM2</v>
          </cell>
          <cell r="E613"/>
          <cell r="F613">
            <v>141</v>
          </cell>
        </row>
        <row r="614">
          <cell r="D614" t="str">
            <v>BCSE12.60TERM2</v>
          </cell>
          <cell r="E614"/>
          <cell r="F614">
            <v>142</v>
          </cell>
        </row>
        <row r="615">
          <cell r="D615" t="str">
            <v>BCSE13.40TERM</v>
          </cell>
          <cell r="E615"/>
          <cell r="F615">
            <v>145</v>
          </cell>
        </row>
        <row r="616">
          <cell r="D616" t="str">
            <v>BCSE13.40TERM2</v>
          </cell>
          <cell r="E616"/>
          <cell r="F616">
            <v>147</v>
          </cell>
        </row>
        <row r="617">
          <cell r="D617" t="str">
            <v>BCSE13.30TERM2</v>
          </cell>
          <cell r="E617"/>
          <cell r="F617">
            <v>146</v>
          </cell>
        </row>
        <row r="618">
          <cell r="D618" t="str">
            <v>BCSE13.30TERM</v>
          </cell>
          <cell r="E618"/>
          <cell r="F618">
            <v>144</v>
          </cell>
        </row>
        <row r="619">
          <cell r="D619" t="str">
            <v>BCSE13.200</v>
          </cell>
          <cell r="E619"/>
          <cell r="F619">
            <v>143</v>
          </cell>
        </row>
        <row r="620">
          <cell r="D620" t="str">
            <v>BCSI105.10TERM</v>
          </cell>
          <cell r="E620"/>
          <cell r="F620">
            <v>30</v>
          </cell>
        </row>
        <row r="621">
          <cell r="D621" t="str">
            <v>BCSI105.20TERM</v>
          </cell>
          <cell r="E621"/>
          <cell r="F621">
            <v>31</v>
          </cell>
        </row>
        <row r="622">
          <cell r="D622" t="str">
            <v>BCSI105.30TERM</v>
          </cell>
          <cell r="E622"/>
          <cell r="F622">
            <v>32</v>
          </cell>
        </row>
        <row r="623">
          <cell r="D623" t="str">
            <v>BCSI105.30TERM.R</v>
          </cell>
          <cell r="E623"/>
          <cell r="F623">
            <v>38</v>
          </cell>
        </row>
        <row r="624">
          <cell r="D624" t="str">
            <v>BCSI105.40TERM</v>
          </cell>
          <cell r="E624"/>
          <cell r="F624">
            <v>33</v>
          </cell>
        </row>
        <row r="625">
          <cell r="D625" t="str">
            <v>BCSI105.40TERM.R</v>
          </cell>
          <cell r="E625"/>
          <cell r="F625">
            <v>39</v>
          </cell>
        </row>
        <row r="626">
          <cell r="D626" t="str">
            <v>BCSI105.50</v>
          </cell>
          <cell r="E626"/>
          <cell r="F626">
            <v>17</v>
          </cell>
        </row>
        <row r="627">
          <cell r="D627" t="str">
            <v>BCSI105.50.R</v>
          </cell>
          <cell r="E627"/>
          <cell r="F627">
            <v>25</v>
          </cell>
        </row>
        <row r="628">
          <cell r="D628" t="str">
            <v>BCSI105.50TERM</v>
          </cell>
          <cell r="E628"/>
          <cell r="F628">
            <v>34</v>
          </cell>
        </row>
        <row r="629">
          <cell r="D629" t="str">
            <v>BCSI105.50TERM2.R</v>
          </cell>
          <cell r="E629"/>
          <cell r="F629">
            <v>41</v>
          </cell>
        </row>
        <row r="630">
          <cell r="D630" t="str">
            <v>BCSI105.50TERM.B</v>
          </cell>
          <cell r="E630"/>
          <cell r="F630">
            <v>37</v>
          </cell>
        </row>
        <row r="631">
          <cell r="D631" t="str">
            <v>BCSI105.50TERM2</v>
          </cell>
          <cell r="E631"/>
          <cell r="F631">
            <v>40</v>
          </cell>
        </row>
        <row r="632">
          <cell r="D632" t="str">
            <v>BCSI105.60.R</v>
          </cell>
          <cell r="E632"/>
          <cell r="F632">
            <v>26</v>
          </cell>
        </row>
        <row r="633">
          <cell r="D633" t="str">
            <v>BCSI105.60</v>
          </cell>
          <cell r="E633"/>
          <cell r="F633">
            <v>18</v>
          </cell>
        </row>
        <row r="634">
          <cell r="D634" t="str">
            <v>BCSI105.60.B</v>
          </cell>
          <cell r="E634"/>
          <cell r="F634">
            <v>22</v>
          </cell>
        </row>
        <row r="635">
          <cell r="D635" t="str">
            <v>BCSI105.60TERM</v>
          </cell>
          <cell r="E635"/>
          <cell r="F635">
            <v>35</v>
          </cell>
        </row>
        <row r="636">
          <cell r="D636" t="str">
            <v>BCSI105.100</v>
          </cell>
          <cell r="E636"/>
          <cell r="F636">
            <v>19</v>
          </cell>
        </row>
        <row r="637">
          <cell r="D637" t="str">
            <v>BCSI105.100.R</v>
          </cell>
          <cell r="E637"/>
          <cell r="F637">
            <v>27</v>
          </cell>
        </row>
        <row r="638">
          <cell r="D638" t="str">
            <v>BCSI105.100.B</v>
          </cell>
          <cell r="E638"/>
          <cell r="F638">
            <v>23</v>
          </cell>
        </row>
        <row r="639">
          <cell r="D639" t="str">
            <v>BCSI105.200</v>
          </cell>
          <cell r="E639"/>
          <cell r="F639">
            <v>20</v>
          </cell>
        </row>
        <row r="640">
          <cell r="D640" t="str">
            <v>BCSI105.200.R</v>
          </cell>
          <cell r="E640"/>
          <cell r="F640">
            <v>28</v>
          </cell>
        </row>
        <row r="641">
          <cell r="D641" t="str">
            <v>BCSI105.200.B</v>
          </cell>
          <cell r="E641"/>
          <cell r="F641">
            <v>24</v>
          </cell>
        </row>
        <row r="642">
          <cell r="D642" t="str">
            <v>BCSI105.500</v>
          </cell>
          <cell r="E642"/>
          <cell r="F642">
            <v>21</v>
          </cell>
        </row>
        <row r="643">
          <cell r="D643" t="str">
            <v>BCSI105.500.R</v>
          </cell>
          <cell r="E643"/>
          <cell r="F643">
            <v>29</v>
          </cell>
        </row>
        <row r="644">
          <cell r="D644" t="str">
            <v>BCSI11.10TERM.R</v>
          </cell>
          <cell r="E644"/>
          <cell r="F644">
            <v>63</v>
          </cell>
        </row>
        <row r="645">
          <cell r="D645" t="str">
            <v>BCSI11.10TERM</v>
          </cell>
          <cell r="E645"/>
          <cell r="F645">
            <v>57</v>
          </cell>
        </row>
        <row r="646">
          <cell r="D646" t="str">
            <v>BCSI11.20TERM.R</v>
          </cell>
          <cell r="E646"/>
          <cell r="F646">
            <v>64</v>
          </cell>
        </row>
        <row r="647">
          <cell r="D647" t="str">
            <v>BCSI11.20TERM</v>
          </cell>
          <cell r="E647"/>
          <cell r="F647">
            <v>58</v>
          </cell>
        </row>
        <row r="648">
          <cell r="D648" t="str">
            <v>BCSI11.30TERM</v>
          </cell>
          <cell r="E648"/>
          <cell r="F648">
            <v>59</v>
          </cell>
        </row>
        <row r="649">
          <cell r="D649" t="str">
            <v>BCSI11.30TERM.R</v>
          </cell>
          <cell r="E649"/>
          <cell r="F649">
            <v>65</v>
          </cell>
        </row>
        <row r="650">
          <cell r="D650" t="str">
            <v>BCSI11.40TERM.R</v>
          </cell>
          <cell r="E650"/>
          <cell r="F650">
            <v>66</v>
          </cell>
        </row>
        <row r="651">
          <cell r="D651" t="str">
            <v>BCSI11.40TERM</v>
          </cell>
          <cell r="E651"/>
          <cell r="F651">
            <v>60</v>
          </cell>
        </row>
        <row r="652">
          <cell r="D652" t="str">
            <v>BCSI11.50</v>
          </cell>
          <cell r="E652"/>
          <cell r="F652">
            <v>49</v>
          </cell>
        </row>
        <row r="653">
          <cell r="D653" t="str">
            <v>BCSI11.50.B</v>
          </cell>
          <cell r="E653"/>
          <cell r="F653">
            <v>42</v>
          </cell>
        </row>
        <row r="654">
          <cell r="D654" t="str">
            <v>BCSI11.50.R</v>
          </cell>
          <cell r="E654"/>
          <cell r="F654">
            <v>53</v>
          </cell>
        </row>
        <row r="655">
          <cell r="D655" t="str">
            <v>BCSI11.50TERM.R</v>
          </cell>
          <cell r="E655"/>
          <cell r="F655">
            <v>67</v>
          </cell>
        </row>
        <row r="656">
          <cell r="D656" t="str">
            <v>BCSI11.50TERM</v>
          </cell>
          <cell r="E656"/>
          <cell r="F656">
            <v>61</v>
          </cell>
        </row>
        <row r="657">
          <cell r="D657" t="str">
            <v>BCSI11.60TERM</v>
          </cell>
          <cell r="E657"/>
          <cell r="F657">
            <v>62</v>
          </cell>
        </row>
        <row r="658">
          <cell r="D658" t="str">
            <v>BCSI11.100</v>
          </cell>
          <cell r="E658"/>
          <cell r="F658">
            <v>50</v>
          </cell>
        </row>
        <row r="659">
          <cell r="D659" t="str">
            <v>BCSI11.100.R</v>
          </cell>
          <cell r="E659"/>
          <cell r="F659">
            <v>54</v>
          </cell>
        </row>
        <row r="660">
          <cell r="D660" t="str">
            <v>BCSI11.100.B</v>
          </cell>
          <cell r="E660"/>
          <cell r="F660">
            <v>43</v>
          </cell>
        </row>
        <row r="661">
          <cell r="D661" t="str">
            <v>BCSI11.100.O</v>
          </cell>
          <cell r="E661"/>
          <cell r="F661">
            <v>46</v>
          </cell>
        </row>
        <row r="662">
          <cell r="D662" t="str">
            <v>BCSI11.200</v>
          </cell>
          <cell r="E662"/>
          <cell r="F662">
            <v>51</v>
          </cell>
        </row>
        <row r="663">
          <cell r="D663" t="str">
            <v>BCSI11.200.R</v>
          </cell>
          <cell r="E663"/>
          <cell r="F663">
            <v>55</v>
          </cell>
        </row>
        <row r="664">
          <cell r="D664" t="str">
            <v>BCSI11.200.B</v>
          </cell>
          <cell r="E664"/>
          <cell r="F664">
            <v>44</v>
          </cell>
        </row>
        <row r="665">
          <cell r="D665" t="str">
            <v>BCSI11.200.O</v>
          </cell>
          <cell r="E665"/>
          <cell r="F665">
            <v>47</v>
          </cell>
        </row>
        <row r="666">
          <cell r="D666" t="str">
            <v>BCSI11.500</v>
          </cell>
          <cell r="E666"/>
          <cell r="F666">
            <v>52</v>
          </cell>
        </row>
        <row r="667">
          <cell r="D667" t="str">
            <v>BCSI11.500.B</v>
          </cell>
          <cell r="E667"/>
          <cell r="F667">
            <v>45</v>
          </cell>
        </row>
        <row r="668">
          <cell r="D668" t="str">
            <v>BCSI11.500.R</v>
          </cell>
          <cell r="E668"/>
          <cell r="F668">
            <v>56</v>
          </cell>
        </row>
        <row r="669">
          <cell r="D669" t="str">
            <v>BCSI11.500.O</v>
          </cell>
          <cell r="E669"/>
          <cell r="F669">
            <v>48</v>
          </cell>
        </row>
        <row r="670">
          <cell r="D670" t="str">
            <v>BCSI115.200</v>
          </cell>
          <cell r="E670"/>
          <cell r="F670">
            <v>69</v>
          </cell>
        </row>
        <row r="671">
          <cell r="D671" t="str">
            <v>BCSI115.200.R</v>
          </cell>
          <cell r="E671"/>
          <cell r="F671">
            <v>71</v>
          </cell>
        </row>
        <row r="672">
          <cell r="D672" t="str">
            <v>BCSI115.50</v>
          </cell>
          <cell r="E672"/>
          <cell r="F672">
            <v>68</v>
          </cell>
        </row>
        <row r="673">
          <cell r="D673" t="str">
            <v>BCSI115.50.R</v>
          </cell>
          <cell r="E673"/>
          <cell r="F673">
            <v>70</v>
          </cell>
        </row>
        <row r="674">
          <cell r="D674" t="str">
            <v>BCSI12.50.R</v>
          </cell>
          <cell r="E674"/>
          <cell r="F674">
            <v>74</v>
          </cell>
        </row>
        <row r="675">
          <cell r="D675" t="str">
            <v>BCSI12.200</v>
          </cell>
          <cell r="E675"/>
          <cell r="F675">
            <v>73</v>
          </cell>
        </row>
        <row r="676">
          <cell r="D676" t="str">
            <v>BCSI12.200.R</v>
          </cell>
          <cell r="E676"/>
          <cell r="F676">
            <v>75</v>
          </cell>
        </row>
        <row r="677">
          <cell r="D677" t="str">
            <v>BCSI12.50</v>
          </cell>
          <cell r="E677"/>
          <cell r="F677">
            <v>72</v>
          </cell>
        </row>
        <row r="678">
          <cell r="D678" t="str">
            <v>BCSK105R.200</v>
          </cell>
          <cell r="E678"/>
          <cell r="F678">
            <v>114</v>
          </cell>
        </row>
        <row r="679">
          <cell r="D679" t="str">
            <v>BCSK105R.50</v>
          </cell>
          <cell r="E679"/>
          <cell r="F679">
            <v>113</v>
          </cell>
        </row>
        <row r="680">
          <cell r="D680" t="str">
            <v>BCSK11.200</v>
          </cell>
          <cell r="E680"/>
          <cell r="F680">
            <v>121</v>
          </cell>
        </row>
        <row r="681">
          <cell r="D681" t="str">
            <v>BCSK11.50</v>
          </cell>
          <cell r="E681"/>
          <cell r="F681">
            <v>120</v>
          </cell>
        </row>
        <row r="682">
          <cell r="D682" t="str">
            <v>BCSK11.20TERMK</v>
          </cell>
          <cell r="E682"/>
          <cell r="F682">
            <v>122</v>
          </cell>
        </row>
        <row r="683">
          <cell r="D683" t="str">
            <v>BCSK11R.50</v>
          </cell>
          <cell r="E683"/>
          <cell r="F683">
            <v>115</v>
          </cell>
        </row>
        <row r="684">
          <cell r="D684" t="str">
            <v>BCSK11R.200</v>
          </cell>
          <cell r="E684"/>
          <cell r="F684">
            <v>117</v>
          </cell>
        </row>
        <row r="685">
          <cell r="D685" t="str">
            <v>BCSK11R.70</v>
          </cell>
          <cell r="E685"/>
          <cell r="F685">
            <v>116</v>
          </cell>
        </row>
        <row r="686">
          <cell r="D686" t="str">
            <v>BCSK11RT.200</v>
          </cell>
          <cell r="E686"/>
          <cell r="F686">
            <v>119</v>
          </cell>
        </row>
        <row r="687">
          <cell r="D687" t="str">
            <v>BCSK11RT.50</v>
          </cell>
          <cell r="E687"/>
          <cell r="F687">
            <v>118</v>
          </cell>
        </row>
        <row r="688">
          <cell r="D688" t="str">
            <v>BCSN09.50</v>
          </cell>
          <cell r="E688"/>
          <cell r="F688">
            <v>148</v>
          </cell>
        </row>
        <row r="689">
          <cell r="D689" t="str">
            <v>BCSN09.200</v>
          </cell>
          <cell r="E689"/>
          <cell r="F689">
            <v>149</v>
          </cell>
        </row>
        <row r="690">
          <cell r="D690" t="str">
            <v>BCSN10.50</v>
          </cell>
          <cell r="E690"/>
          <cell r="F690">
            <v>150</v>
          </cell>
        </row>
        <row r="691">
          <cell r="D691" t="str">
            <v>BCSN10.200</v>
          </cell>
          <cell r="E691"/>
          <cell r="F691">
            <v>151</v>
          </cell>
        </row>
        <row r="692">
          <cell r="D692" t="str">
            <v>BCSN105.50</v>
          </cell>
          <cell r="E692"/>
          <cell r="F692">
            <v>152</v>
          </cell>
        </row>
        <row r="693">
          <cell r="D693" t="str">
            <v>BCSN105.100</v>
          </cell>
          <cell r="E693"/>
          <cell r="F693">
            <v>153</v>
          </cell>
        </row>
        <row r="694">
          <cell r="D694" t="str">
            <v>BCSN105.200</v>
          </cell>
          <cell r="E694"/>
          <cell r="F694">
            <v>154</v>
          </cell>
        </row>
        <row r="695">
          <cell r="D695" t="str">
            <v>BCSN11.50</v>
          </cell>
          <cell r="E695"/>
          <cell r="F695">
            <v>155</v>
          </cell>
        </row>
        <row r="696">
          <cell r="D696" t="str">
            <v>BCSN11.100</v>
          </cell>
          <cell r="E696"/>
          <cell r="F696">
            <v>156</v>
          </cell>
        </row>
        <row r="697">
          <cell r="D697" t="str">
            <v>BCSN11.200.IR</v>
          </cell>
          <cell r="E697"/>
          <cell r="F697">
            <v>161</v>
          </cell>
        </row>
        <row r="698">
          <cell r="D698" t="str">
            <v>BCSN11.50.IR</v>
          </cell>
          <cell r="E698"/>
          <cell r="F698">
            <v>160</v>
          </cell>
        </row>
        <row r="699">
          <cell r="D699" t="str">
            <v>BCSN11.200</v>
          </cell>
          <cell r="E699"/>
          <cell r="F699">
            <v>157</v>
          </cell>
        </row>
        <row r="700">
          <cell r="D700" t="str">
            <v>BCSN115.50</v>
          </cell>
          <cell r="E700"/>
          <cell r="F700">
            <v>158</v>
          </cell>
        </row>
        <row r="701">
          <cell r="D701" t="str">
            <v>BCSN115.200</v>
          </cell>
          <cell r="E701"/>
          <cell r="F701">
            <v>159</v>
          </cell>
        </row>
        <row r="702">
          <cell r="D702" t="str">
            <v>BCSR105.200</v>
          </cell>
          <cell r="E702"/>
          <cell r="F702">
            <v>109</v>
          </cell>
        </row>
        <row r="703">
          <cell r="D703" t="str">
            <v>BCSR105.100</v>
          </cell>
          <cell r="E703"/>
          <cell r="F703">
            <v>108</v>
          </cell>
        </row>
        <row r="704">
          <cell r="D704" t="str">
            <v>BCSR105.50</v>
          </cell>
          <cell r="E704"/>
          <cell r="F704">
            <v>107</v>
          </cell>
        </row>
        <row r="705">
          <cell r="D705" t="str">
            <v>BCSR113.200.Y</v>
          </cell>
          <cell r="E705"/>
          <cell r="F705">
            <v>110</v>
          </cell>
        </row>
        <row r="706">
          <cell r="D706" t="str">
            <v>BCSR113.200.BK</v>
          </cell>
          <cell r="E706"/>
          <cell r="F706">
            <v>111</v>
          </cell>
        </row>
        <row r="707">
          <cell r="D707" t="str">
            <v>BCSR13.300</v>
          </cell>
          <cell r="E707"/>
          <cell r="F707">
            <v>112</v>
          </cell>
        </row>
        <row r="708">
          <cell r="D708" t="str">
            <v>BCSW11.60</v>
          </cell>
          <cell r="E708"/>
          <cell r="F708">
            <v>89</v>
          </cell>
        </row>
        <row r="709">
          <cell r="D709" t="str">
            <v>BCSW11.100</v>
          </cell>
          <cell r="E709"/>
          <cell r="F709">
            <v>90</v>
          </cell>
        </row>
        <row r="710">
          <cell r="D710" t="str">
            <v>BCSW11.200</v>
          </cell>
          <cell r="E710"/>
          <cell r="F710">
            <v>91</v>
          </cell>
        </row>
        <row r="711">
          <cell r="D711" t="str">
            <v>BFAK11.60</v>
          </cell>
          <cell r="E711"/>
          <cell r="F711">
            <v>326</v>
          </cell>
        </row>
        <row r="712">
          <cell r="D712" t="str">
            <v>BFAKS11.10</v>
          </cell>
          <cell r="E712"/>
          <cell r="F712">
            <v>327</v>
          </cell>
        </row>
        <row r="713">
          <cell r="D713" t="str">
            <v>BSAC.PR40</v>
          </cell>
          <cell r="E713"/>
          <cell r="F713">
            <v>332</v>
          </cell>
        </row>
        <row r="714">
          <cell r="D714" t="str">
            <v>BSAC.PR60</v>
          </cell>
          <cell r="E714"/>
          <cell r="F714">
            <v>333</v>
          </cell>
        </row>
        <row r="715">
          <cell r="D715" t="str">
            <v>BSAC.PW35C</v>
          </cell>
          <cell r="E715"/>
          <cell r="F715">
            <v>334</v>
          </cell>
        </row>
        <row r="716">
          <cell r="D716" t="str">
            <v>BSAC.PW35</v>
          </cell>
          <cell r="E716"/>
          <cell r="F716">
            <v>335</v>
          </cell>
        </row>
        <row r="717">
          <cell r="D717" t="str">
            <v>BSAC.PW45</v>
          </cell>
          <cell r="E717"/>
          <cell r="F717">
            <v>336</v>
          </cell>
        </row>
        <row r="718">
          <cell r="D718" t="str">
            <v>BSAC.PW60</v>
          </cell>
          <cell r="E718"/>
          <cell r="F718">
            <v>337</v>
          </cell>
        </row>
        <row r="719">
          <cell r="D719" t="str">
            <v>BSAC.CP40.BK</v>
          </cell>
          <cell r="E719"/>
          <cell r="F719">
            <v>338</v>
          </cell>
        </row>
        <row r="720">
          <cell r="D720" t="str">
            <v>BSAC.CP80.BK</v>
          </cell>
          <cell r="E720"/>
          <cell r="F720">
            <v>339</v>
          </cell>
        </row>
        <row r="721">
          <cell r="D721" t="str">
            <v>BSAC.COM</v>
          </cell>
          <cell r="E721"/>
          <cell r="F721">
            <v>340</v>
          </cell>
        </row>
        <row r="722">
          <cell r="D722" t="str">
            <v>BSAC.G</v>
          </cell>
          <cell r="E722"/>
          <cell r="F722">
            <v>341</v>
          </cell>
        </row>
        <row r="723">
          <cell r="D723" t="str">
            <v>BFAL</v>
          </cell>
          <cell r="E723"/>
          <cell r="F723">
            <v>320</v>
          </cell>
        </row>
        <row r="724">
          <cell r="D724" t="str">
            <v>BFR60.EP</v>
          </cell>
          <cell r="E724"/>
          <cell r="F724">
            <v>162</v>
          </cell>
        </row>
        <row r="725">
          <cell r="D725" t="str">
            <v>BFR60.DLT</v>
          </cell>
          <cell r="E725"/>
          <cell r="F725">
            <v>164</v>
          </cell>
        </row>
        <row r="726">
          <cell r="D726" t="str">
            <v>BFR90.DLT</v>
          </cell>
          <cell r="E726"/>
          <cell r="F726">
            <v>165</v>
          </cell>
        </row>
        <row r="727">
          <cell r="D727" t="str">
            <v>BFR90.EP</v>
          </cell>
          <cell r="E727"/>
          <cell r="F727">
            <v>163</v>
          </cell>
        </row>
        <row r="728">
          <cell r="D728" t="str">
            <v>BHPD.1</v>
          </cell>
          <cell r="E728"/>
          <cell r="F728">
            <v>268</v>
          </cell>
        </row>
        <row r="729">
          <cell r="D729" t="str">
            <v>BHPD.2</v>
          </cell>
          <cell r="E729"/>
          <cell r="F729">
            <v>269</v>
          </cell>
        </row>
        <row r="730">
          <cell r="D730" t="str">
            <v>BHPH.2</v>
          </cell>
          <cell r="E730"/>
          <cell r="F730">
            <v>256</v>
          </cell>
        </row>
        <row r="731">
          <cell r="D731" t="str">
            <v>BHPH.2.BK</v>
          </cell>
          <cell r="E731"/>
          <cell r="F731">
            <v>260</v>
          </cell>
        </row>
        <row r="732">
          <cell r="D732" t="str">
            <v>BHPH.3</v>
          </cell>
          <cell r="E732"/>
          <cell r="F732">
            <v>257</v>
          </cell>
        </row>
        <row r="733">
          <cell r="D733" t="str">
            <v>BHPH.1</v>
          </cell>
          <cell r="E733"/>
          <cell r="F733">
            <v>255</v>
          </cell>
        </row>
        <row r="734">
          <cell r="D734" t="str">
            <v>BHPH.3.BK</v>
          </cell>
          <cell r="E734"/>
          <cell r="F734">
            <v>259</v>
          </cell>
        </row>
        <row r="735">
          <cell r="D735" t="str">
            <v>BHPH.1.BK</v>
          </cell>
          <cell r="E735"/>
          <cell r="F735">
            <v>258</v>
          </cell>
        </row>
        <row r="736">
          <cell r="D736" t="str">
            <v>BHPHO.2</v>
          </cell>
          <cell r="E736"/>
          <cell r="F736">
            <v>262</v>
          </cell>
        </row>
        <row r="737">
          <cell r="D737" t="str">
            <v>BHPHO.3</v>
          </cell>
          <cell r="E737"/>
          <cell r="F737">
            <v>263</v>
          </cell>
        </row>
        <row r="738">
          <cell r="D738" t="str">
            <v>BHPHO.1</v>
          </cell>
          <cell r="E738"/>
          <cell r="F738">
            <v>261</v>
          </cell>
        </row>
        <row r="739">
          <cell r="D739" t="str">
            <v>BHPHS.2</v>
          </cell>
          <cell r="E739"/>
          <cell r="F739">
            <v>263</v>
          </cell>
        </row>
        <row r="740">
          <cell r="D740" t="str">
            <v>BHPHS.1</v>
          </cell>
          <cell r="E740"/>
          <cell r="F740">
            <v>262</v>
          </cell>
        </row>
        <row r="741">
          <cell r="D741" t="str">
            <v>BHPHS.3</v>
          </cell>
          <cell r="E741"/>
          <cell r="F741">
            <v>264</v>
          </cell>
        </row>
        <row r="742">
          <cell r="D742" t="str">
            <v>BHPOFF.1</v>
          </cell>
          <cell r="E742"/>
          <cell r="F742">
            <v>253</v>
          </cell>
        </row>
        <row r="743">
          <cell r="D743" t="str">
            <v>BHPOFF.2</v>
          </cell>
          <cell r="E743"/>
          <cell r="F743">
            <v>254</v>
          </cell>
        </row>
        <row r="744">
          <cell r="D744" t="str">
            <v>BHPSH.2</v>
          </cell>
          <cell r="E744"/>
          <cell r="F744">
            <v>266</v>
          </cell>
        </row>
        <row r="745">
          <cell r="D745" t="str">
            <v>BHPSH.1</v>
          </cell>
          <cell r="E745"/>
          <cell r="F745">
            <v>265</v>
          </cell>
        </row>
        <row r="746">
          <cell r="D746" t="str">
            <v>BHPSH.3</v>
          </cell>
          <cell r="E746"/>
          <cell r="F746">
            <v>267</v>
          </cell>
        </row>
        <row r="747">
          <cell r="D747" t="str">
            <v>BHPSO.3</v>
          </cell>
          <cell r="E747"/>
          <cell r="F747">
            <v>249</v>
          </cell>
        </row>
        <row r="748">
          <cell r="D748" t="str">
            <v>BHPSO.1</v>
          </cell>
          <cell r="E748"/>
          <cell r="F748">
            <v>247</v>
          </cell>
        </row>
        <row r="749">
          <cell r="D749" t="str">
            <v>BHPSO.2</v>
          </cell>
          <cell r="E749"/>
          <cell r="F749">
            <v>248</v>
          </cell>
        </row>
        <row r="750">
          <cell r="D750" t="str">
            <v>BHPSOO.1</v>
          </cell>
          <cell r="E750"/>
          <cell r="F750">
            <v>250</v>
          </cell>
        </row>
        <row r="751">
          <cell r="D751" t="str">
            <v>BHPSOO.2</v>
          </cell>
          <cell r="E751"/>
          <cell r="F751">
            <v>251</v>
          </cell>
        </row>
        <row r="752">
          <cell r="D752" t="str">
            <v>BHPSOO.3</v>
          </cell>
          <cell r="E752"/>
          <cell r="F752">
            <v>252</v>
          </cell>
        </row>
        <row r="753">
          <cell r="D753" t="str">
            <v>BHPSTB</v>
          </cell>
          <cell r="E753"/>
          <cell r="F753">
            <v>246</v>
          </cell>
        </row>
        <row r="754">
          <cell r="D754" t="str">
            <v>BHPSTF</v>
          </cell>
          <cell r="E754"/>
          <cell r="F754">
            <v>245</v>
          </cell>
        </row>
        <row r="755">
          <cell r="D755" t="str">
            <v>BHPSTJR</v>
          </cell>
          <cell r="E755"/>
          <cell r="F755">
            <v>244</v>
          </cell>
        </row>
        <row r="756">
          <cell r="D756" t="str">
            <v>BHPSTR</v>
          </cell>
          <cell r="E756"/>
          <cell r="F756">
            <v>243</v>
          </cell>
        </row>
        <row r="757">
          <cell r="D757" t="str">
            <v>BHPTA</v>
          </cell>
          <cell r="E757"/>
          <cell r="F757">
            <v>268</v>
          </cell>
        </row>
        <row r="758">
          <cell r="D758" t="str">
            <v>BHPTD</v>
          </cell>
          <cell r="E758"/>
          <cell r="F758">
            <v>269</v>
          </cell>
        </row>
        <row r="759">
          <cell r="D759" t="str">
            <v>BHPY</v>
          </cell>
          <cell r="E759"/>
          <cell r="F759">
            <v>271</v>
          </cell>
        </row>
        <row r="760">
          <cell r="D760" t="str">
            <v>BKPQ.O</v>
          </cell>
          <cell r="E760"/>
          <cell r="F760">
            <v>274</v>
          </cell>
        </row>
        <row r="761">
          <cell r="D761" t="str">
            <v>BKPQ.W</v>
          </cell>
          <cell r="E761"/>
          <cell r="F761">
            <v>272</v>
          </cell>
        </row>
        <row r="762">
          <cell r="D762" t="str">
            <v>BKPQ.Y</v>
          </cell>
          <cell r="E762"/>
          <cell r="F762">
            <v>273</v>
          </cell>
        </row>
        <row r="763">
          <cell r="D763" t="str">
            <v>BKPQC</v>
          </cell>
          <cell r="E763"/>
          <cell r="F763">
            <v>280</v>
          </cell>
        </row>
        <row r="764">
          <cell r="D764" t="str">
            <v>BKPQE.B</v>
          </cell>
          <cell r="E764"/>
          <cell r="F764">
            <v>275</v>
          </cell>
        </row>
        <row r="765">
          <cell r="D765" t="str">
            <v>BKPQNP</v>
          </cell>
          <cell r="E765"/>
          <cell r="F765">
            <v>278</v>
          </cell>
        </row>
        <row r="766">
          <cell r="D766" t="str">
            <v>BKPQS</v>
          </cell>
          <cell r="E766"/>
          <cell r="F766">
            <v>279</v>
          </cell>
        </row>
        <row r="767">
          <cell r="D767" t="str">
            <v>BKPQV.S</v>
          </cell>
          <cell r="E767"/>
          <cell r="F767">
            <v>276</v>
          </cell>
        </row>
        <row r="768">
          <cell r="D768" t="str">
            <v>BKPQVP</v>
          </cell>
          <cell r="E768"/>
          <cell r="F768">
            <v>277</v>
          </cell>
        </row>
        <row r="769">
          <cell r="D769" t="str">
            <v>BLDA</v>
          </cell>
          <cell r="E769"/>
          <cell r="F769">
            <v>242</v>
          </cell>
        </row>
        <row r="770">
          <cell r="D770" t="str">
            <v>BLDP.60</v>
          </cell>
          <cell r="E770"/>
          <cell r="F770">
            <v>230</v>
          </cell>
        </row>
        <row r="771">
          <cell r="D771" t="str">
            <v>BLDP.150</v>
          </cell>
          <cell r="E771"/>
          <cell r="F771">
            <v>232</v>
          </cell>
        </row>
        <row r="772">
          <cell r="D772" t="str">
            <v>BLDP.100</v>
          </cell>
          <cell r="E772"/>
          <cell r="F772">
            <v>231</v>
          </cell>
        </row>
        <row r="773">
          <cell r="D773" t="str">
            <v>BLDP8</v>
          </cell>
          <cell r="E773"/>
          <cell r="F773">
            <v>233</v>
          </cell>
        </row>
        <row r="774">
          <cell r="D774" t="str">
            <v>BLDPAH.150</v>
          </cell>
          <cell r="E774"/>
          <cell r="F774">
            <v>238</v>
          </cell>
        </row>
        <row r="775">
          <cell r="D775" t="str">
            <v>BLDPAH.100</v>
          </cell>
          <cell r="E775"/>
          <cell r="F775">
            <v>237</v>
          </cell>
        </row>
        <row r="776">
          <cell r="D776" t="str">
            <v>BLDPAH.200</v>
          </cell>
          <cell r="E776"/>
          <cell r="F776">
            <v>239</v>
          </cell>
        </row>
        <row r="777">
          <cell r="D777" t="str">
            <v>BLDPAVH.100</v>
          </cell>
          <cell r="E777"/>
          <cell r="F777">
            <v>239</v>
          </cell>
        </row>
        <row r="778">
          <cell r="D778" t="str">
            <v>BLDPAVH.150</v>
          </cell>
          <cell r="E778"/>
          <cell r="F778">
            <v>240</v>
          </cell>
        </row>
        <row r="779">
          <cell r="D779" t="str">
            <v>BLDPAVHXL.200</v>
          </cell>
          <cell r="E779"/>
          <cell r="F779">
            <v>241</v>
          </cell>
        </row>
        <row r="780">
          <cell r="D780" t="str">
            <v>BLDPV</v>
          </cell>
          <cell r="E780"/>
          <cell r="F780">
            <v>231</v>
          </cell>
        </row>
        <row r="781">
          <cell r="D781" t="str">
            <v>BLESC</v>
          </cell>
          <cell r="E781"/>
          <cell r="F781">
            <v>225</v>
          </cell>
        </row>
        <row r="782">
          <cell r="D782" t="str">
            <v>BLSAA.200</v>
          </cell>
          <cell r="E782"/>
          <cell r="F782">
            <v>226</v>
          </cell>
        </row>
        <row r="783">
          <cell r="D783" t="str">
            <v>BLSAA.300</v>
          </cell>
          <cell r="E783"/>
          <cell r="F783">
            <v>227</v>
          </cell>
        </row>
        <row r="784">
          <cell r="D784" t="str">
            <v>BLSAA.500</v>
          </cell>
          <cell r="E784"/>
          <cell r="F784">
            <v>228</v>
          </cell>
        </row>
        <row r="785">
          <cell r="D785" t="str">
            <v>BMAP4</v>
          </cell>
          <cell r="E785"/>
          <cell r="F785">
            <v>306</v>
          </cell>
        </row>
        <row r="786">
          <cell r="D786" t="str">
            <v>BMAP8</v>
          </cell>
          <cell r="E786"/>
          <cell r="F786">
            <v>307</v>
          </cell>
        </row>
        <row r="787">
          <cell r="D787" t="str">
            <v>BMC110</v>
          </cell>
          <cell r="E787"/>
          <cell r="F787">
            <v>305</v>
          </cell>
        </row>
        <row r="788">
          <cell r="D788" t="str">
            <v>BMC60</v>
          </cell>
          <cell r="E788"/>
          <cell r="F788">
            <v>304</v>
          </cell>
        </row>
        <row r="789">
          <cell r="D789" t="str">
            <v>BMCLAS</v>
          </cell>
          <cell r="E789"/>
          <cell r="F789">
            <v>294</v>
          </cell>
        </row>
        <row r="790">
          <cell r="D790" t="str">
            <v>BMCLAS3</v>
          </cell>
          <cell r="E790"/>
          <cell r="F790">
            <v>295</v>
          </cell>
        </row>
        <row r="791">
          <cell r="D791" t="str">
            <v>BMCLFL</v>
          </cell>
          <cell r="E791"/>
          <cell r="F791">
            <v>291</v>
          </cell>
        </row>
        <row r="792">
          <cell r="D792" t="str">
            <v>BMCLOL</v>
          </cell>
          <cell r="E792"/>
          <cell r="F792">
            <v>281</v>
          </cell>
        </row>
        <row r="793">
          <cell r="D793" t="str">
            <v>BMCLOL3</v>
          </cell>
          <cell r="E793"/>
          <cell r="F793">
            <v>282</v>
          </cell>
        </row>
        <row r="794">
          <cell r="D794" t="str">
            <v>BMCLOS</v>
          </cell>
          <cell r="E794"/>
          <cell r="F794">
            <v>292</v>
          </cell>
        </row>
        <row r="795">
          <cell r="D795" t="str">
            <v>BMCLOS3</v>
          </cell>
          <cell r="E795"/>
          <cell r="F795">
            <v>293</v>
          </cell>
        </row>
        <row r="796">
          <cell r="D796" t="str">
            <v>BMDAS</v>
          </cell>
          <cell r="E796"/>
          <cell r="F796">
            <v>317</v>
          </cell>
        </row>
        <row r="797">
          <cell r="D797" t="str">
            <v>BMFAM</v>
          </cell>
          <cell r="E797"/>
          <cell r="F797">
            <v>319</v>
          </cell>
        </row>
        <row r="798">
          <cell r="D798" t="str">
            <v>BMSW</v>
          </cell>
          <cell r="E798"/>
          <cell r="F798">
            <v>308</v>
          </cell>
        </row>
        <row r="799">
          <cell r="D799" t="str">
            <v>BSAC.GT</v>
          </cell>
          <cell r="E799"/>
          <cell r="F799">
            <v>342</v>
          </cell>
        </row>
        <row r="800">
          <cell r="D800" t="str">
            <v>BSAC.GB</v>
          </cell>
          <cell r="E800"/>
          <cell r="F800">
            <v>343</v>
          </cell>
        </row>
        <row r="801">
          <cell r="D801" t="str">
            <v>BSAC.GTB</v>
          </cell>
          <cell r="E801"/>
          <cell r="F801">
            <v>344</v>
          </cell>
        </row>
        <row r="802">
          <cell r="D802" t="str">
            <v>BSAC.BH</v>
          </cell>
          <cell r="E802"/>
          <cell r="F802">
            <v>345</v>
          </cell>
        </row>
        <row r="803">
          <cell r="D803" t="str">
            <v>BSAC.GLB</v>
          </cell>
          <cell r="E803"/>
          <cell r="F803">
            <v>346</v>
          </cell>
        </row>
        <row r="804">
          <cell r="D804" t="str">
            <v>BSAC.TB</v>
          </cell>
          <cell r="E804"/>
          <cell r="F804">
            <v>347</v>
          </cell>
        </row>
        <row r="805">
          <cell r="D805" t="str">
            <v>BSAC.TBL</v>
          </cell>
          <cell r="E805"/>
          <cell r="F805">
            <v>348</v>
          </cell>
        </row>
        <row r="806">
          <cell r="D806" t="str">
            <v>BAAT</v>
          </cell>
          <cell r="E806"/>
          <cell r="F806">
            <v>350</v>
          </cell>
        </row>
        <row r="807">
          <cell r="D807" t="str">
            <v>BAL</v>
          </cell>
          <cell r="E807"/>
          <cell r="F807">
            <v>351</v>
          </cell>
        </row>
        <row r="808">
          <cell r="D808" t="str">
            <v>BALE</v>
          </cell>
          <cell r="E808"/>
          <cell r="F808">
            <v>352</v>
          </cell>
        </row>
        <row r="809">
          <cell r="D809" t="str">
            <v>BALS</v>
          </cell>
          <cell r="E809"/>
          <cell r="F809">
            <v>353</v>
          </cell>
        </row>
        <row r="810">
          <cell r="D810" t="str">
            <v>BATB</v>
          </cell>
          <cell r="E810"/>
          <cell r="F810">
            <v>349</v>
          </cell>
        </row>
        <row r="811">
          <cell r="D811" t="str">
            <v>BFAKIT.10</v>
          </cell>
          <cell r="E811"/>
          <cell r="F811">
            <v>354</v>
          </cell>
        </row>
        <row r="812">
          <cell r="D812" t="str">
            <v>BFAKIT.10.FAST</v>
          </cell>
          <cell r="E812"/>
          <cell r="F812">
            <v>355</v>
          </cell>
        </row>
        <row r="813">
          <cell r="D813" t="str">
            <v>BPR70</v>
          </cell>
          <cell r="E813"/>
          <cell r="F813">
            <v>356</v>
          </cell>
        </row>
        <row r="814">
          <cell r="D814" t="str">
            <v>BPRD</v>
          </cell>
          <cell r="E814"/>
          <cell r="F814">
            <v>359</v>
          </cell>
        </row>
        <row r="815">
          <cell r="D815" t="str">
            <v>BPRDS</v>
          </cell>
          <cell r="E815"/>
          <cell r="F815">
            <v>360</v>
          </cell>
        </row>
        <row r="816">
          <cell r="D816" t="str">
            <v>BPREG</v>
          </cell>
          <cell r="E816"/>
          <cell r="F816">
            <v>361</v>
          </cell>
        </row>
        <row r="817">
          <cell r="D817" t="str">
            <v>BPRH</v>
          </cell>
          <cell r="E817"/>
          <cell r="F817">
            <v>358</v>
          </cell>
        </row>
        <row r="818">
          <cell r="D818" t="str">
            <v>BPRM</v>
          </cell>
          <cell r="E818"/>
          <cell r="F818">
            <v>357</v>
          </cell>
        </row>
        <row r="819">
          <cell r="D819" t="str">
            <v>BREP</v>
          </cell>
          <cell r="E819"/>
          <cell r="F819">
            <v>368</v>
          </cell>
        </row>
        <row r="820">
          <cell r="D820" t="str">
            <v>BSAS</v>
          </cell>
          <cell r="E820"/>
          <cell r="F820">
            <v>261</v>
          </cell>
        </row>
        <row r="821">
          <cell r="D821" t="str">
            <v>BSL.150.5</v>
          </cell>
          <cell r="E821"/>
          <cell r="F821">
            <v>224</v>
          </cell>
        </row>
        <row r="822">
          <cell r="D822" t="str">
            <v>BSL.120.5</v>
          </cell>
          <cell r="E822"/>
          <cell r="F822">
            <v>223</v>
          </cell>
        </row>
        <row r="823">
          <cell r="D823" t="str">
            <v>BSL.60.5</v>
          </cell>
          <cell r="E823"/>
          <cell r="F823">
            <v>221</v>
          </cell>
        </row>
        <row r="824">
          <cell r="D824" t="str">
            <v>BSL.80.5</v>
          </cell>
          <cell r="E824"/>
          <cell r="F824">
            <v>222</v>
          </cell>
        </row>
        <row r="825">
          <cell r="D825" t="str">
            <v>BV08.70</v>
          </cell>
          <cell r="E825"/>
          <cell r="F825">
            <v>166</v>
          </cell>
        </row>
        <row r="826">
          <cell r="D826" t="str">
            <v>BV08.90</v>
          </cell>
          <cell r="E826"/>
          <cell r="F826">
            <v>167</v>
          </cell>
        </row>
        <row r="827">
          <cell r="D827" t="str">
            <v>BV10.90</v>
          </cell>
          <cell r="E827"/>
          <cell r="F827">
            <v>169</v>
          </cell>
        </row>
        <row r="828">
          <cell r="D828" t="str">
            <v>BV10.70</v>
          </cell>
          <cell r="E828"/>
          <cell r="F828">
            <v>168</v>
          </cell>
        </row>
        <row r="829">
          <cell r="D829" t="str">
            <v>BV12.90</v>
          </cell>
          <cell r="E829"/>
          <cell r="F829">
            <v>171</v>
          </cell>
        </row>
        <row r="830">
          <cell r="D830" t="str">
            <v>BV12.70</v>
          </cell>
          <cell r="E830"/>
          <cell r="F830">
            <v>170</v>
          </cell>
        </row>
      </sheetData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PORT_PRO" xr10:uid="{66CBB0A3-389C-400C-8CAA-2090B1094A7C}" sourceName="SPORT/PRO">
  <extLst>
    <x:ext xmlns:x15="http://schemas.microsoft.com/office/spreadsheetml/2010/11/main" uri="{2F2917AC-EB37-4324-AD4E-5DD8C200BD13}">
      <x15:tableSlicerCache tableId="1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ORT/PRO 1" xr10:uid="{04842DE5-BC95-4B91-B7DB-836B42DCD0A5}" cache="Segment_SPORT_PRO" caption="SPORT/PRO" rowHeight="251883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344BC9B-9D7C-4778-A2CA-37355F6CA98E}" name="Tableau1" displayName="Tableau1" ref="A15:G1022" totalsRowShown="0" headerRowDxfId="37">
  <autoFilter ref="A15:G1022" xr:uid="{1835B5B9-1F4D-48BE-A5FB-0D91298FEB8B}"/>
  <tableColumns count="7">
    <tableColumn id="3" xr3:uid="{74B273C7-69A1-4F0E-80B8-6AFF9B03D27D}" name="FAMILLE/RANGE" dataDxfId="36"/>
    <tableColumn id="4" xr3:uid="{0C502A89-0992-4A3E-90B2-B3314F0DE01D}" name="SPORT/PRO" dataDxfId="35"/>
    <tableColumn id="5" xr3:uid="{13BFF07E-CB84-496F-830E-0B4BD3D01595}" name="CATEGORIE/CATEGORY" dataDxfId="34"/>
    <tableColumn id="6" xr3:uid="{0330E77E-77F4-468B-95BB-596DBA9FC34A}" name="Ref." dataDxfId="33"/>
    <tableColumn id="7" xr3:uid="{426888F1-32FE-4A53-932E-655676519D8D}" name="Désignation" dataDxfId="32"/>
    <tableColumn id="8" xr3:uid="{52CA6CBF-E54A-4E94-AD7F-1E19F39FFE4F}" name="EAN" dataDxfId="31"/>
    <tableColumn id="9" xr3:uid="{B13E9241-9BEC-4206-B285-9926879A9B51}" name="PVP HT / RRP w.o VAT" dataDxfId="3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8B11173-D45F-4064-9492-C8B4F987373E}" name="Tableau7" displayName="Tableau7" ref="A15:L1022" totalsRowShown="0" headerRowDxfId="29" tableBorderDxfId="28">
  <autoFilter ref="A15:L1022" xr:uid="{28B11173-D45F-4064-9492-C8B4F987373E}"/>
  <tableColumns count="12">
    <tableColumn id="1" xr3:uid="{B660A55C-FFCA-4522-B212-03617DCAA591}" name="sport" dataDxfId="27"/>
    <tableColumn id="2" xr3:uid="{69E40F5F-CC60-4842-8812-C14D6E0994DD}" name="pro" dataDxfId="26"/>
    <tableColumn id="3" xr3:uid="{C2982BE9-BAB4-41F3-AAC9-D886561C5B50}" name="Ordre catalogue" dataDxfId="25"/>
    <tableColumn id="4" xr3:uid="{8E2E39BF-E4FC-4027-852B-85784E1C6C7C}" name="RANGE" dataDxfId="24"/>
    <tableColumn id="5" xr3:uid="{A3B31906-0A04-414E-ACD8-5D64D409260E}" name="SPORT/PRO" dataDxfId="23"/>
    <tableColumn id="6" xr3:uid="{4BE50C7C-5E3A-423B-B149-21269FC3D824}" name="CATEGORY" dataDxfId="22"/>
    <tableColumn id="7" xr3:uid="{D4BEA5EA-48A0-47E4-B36A-61D721BFC7C2}" name="REFERENCE" dataDxfId="21"/>
    <tableColumn id="8" xr3:uid="{38C11D5D-F6B9-4292-AEC2-A537D89C5A83}" name="DESIGNATION" dataDxfId="20"/>
    <tableColumn id="9" xr3:uid="{152270DC-6FA5-450E-9B35-77A3ADCB7DEC}" name="EAN" dataDxfId="19"/>
    <tableColumn id="10" xr3:uid="{9B6E439F-3384-4580-9FFE-694236F22BB5}" name="PVP HT" dataDxfId="18"/>
    <tableColumn id="11" xr3:uid="{93B4376E-08EF-4FC9-A07E-0AAEE4921C67}" name="WHOLESALE w.o VAT" dataDxfId="17" dataCellStyle="Monétaire">
      <calculatedColumnFormula>ROUND(J16*(1-L$2)*(1-L$3)*(1-L$4),2)</calculatedColumnFormula>
    </tableColumn>
    <tableColumn id="12" xr3:uid="{AA4C14D5-F91A-4D2E-BA2D-EA91B138B3E5}" name="RRP incl. VAT" dataDxfId="16" dataCellStyle="Monétaire">
      <calculatedColumnFormula>ROUND(J16*(1+L$5),2)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2DFA3A-1216-4A6B-B4E8-88F809BF601C}" name="Tableau4" displayName="Tableau4" ref="B11:J1010" totalsRowShown="0" headerRowDxfId="15" dataDxfId="14" tableBorderDxfId="13">
  <autoFilter ref="B11:J1010" xr:uid="{6D2DFA3A-1216-4A6B-B4E8-88F809BF601C}"/>
  <tableColumns count="9">
    <tableColumn id="1" xr3:uid="{AB44DDAE-C7A1-409E-A483-CC48E9747E27}" name="EAN" dataDxfId="12"/>
    <tableColumn id="2" xr3:uid="{EE68A81B-1AFF-48B0-B9DA-9539E4BC136D}" name="Référence" dataDxfId="11"/>
    <tableColumn id="3" xr3:uid="{25A69B2B-F2FF-4C53-B7B3-8E3F476A6C2A}" name="Désignation" dataDxfId="10"/>
    <tableColumn id="4" xr3:uid="{E321BB07-F04E-4D41-B0DC-CF09A864B55B}" name="Diamètre en MM" dataDxfId="9"/>
    <tableColumn id="5" xr3:uid="{C6DDF554-CB62-40E5-9EFE-3777B23FC402}" name="Longueur en M" dataDxfId="8"/>
    <tableColumn id="6" xr3:uid="{80CDCA10-59C5-45DD-BAFE-BE77E98E2EDD}" name="Couleur" dataDxfId="7"/>
    <tableColumn id="7" xr3:uid="{0DA7A358-6FB1-47B2-A269-FB043617178F}" name="Poids en kg" dataDxfId="6"/>
    <tableColumn id="8" xr3:uid="{A1094A1E-C7F8-44E4-8260-36CE6FBE2876}" name="HS CODE" dataDxfId="5"/>
    <tableColumn id="9" xr3:uid="{5844F5C1-7ED3-47AB-98EC-4638BC96E080}" name="Pays d'origine" dataDxfId="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eal-planet.com/" TargetMode="Externa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2D91-BC71-47D8-B82D-432678463D52}">
  <sheetPr>
    <pageSetUpPr fitToPage="1"/>
  </sheetPr>
  <dimension ref="A1:XFA1032"/>
  <sheetViews>
    <sheetView zoomScale="85" zoomScaleNormal="85" workbookViewId="0">
      <selection activeCell="E21" sqref="E21"/>
    </sheetView>
  </sheetViews>
  <sheetFormatPr baseColWidth="10" defaultColWidth="9.5" defaultRowHeight="15" x14ac:dyDescent="0.2"/>
  <cols>
    <col min="1" max="1" width="27.5" customWidth="1"/>
    <col min="2" max="2" width="16.5" style="1" customWidth="1"/>
    <col min="3" max="3" width="20.83203125" customWidth="1"/>
    <col min="4" max="4" width="19.5" customWidth="1"/>
    <col min="5" max="5" width="47.5" customWidth="1"/>
    <col min="6" max="6" width="19.5" style="1" customWidth="1"/>
    <col min="7" max="7" width="19.5" style="81" customWidth="1"/>
    <col min="8" max="8" width="51.1640625" customWidth="1"/>
  </cols>
  <sheetData>
    <row r="1" spans="1:11" ht="17" thickBot="1" x14ac:dyDescent="0.25">
      <c r="E1" s="2"/>
      <c r="G1" s="1"/>
      <c r="H1" s="119" t="s">
        <v>0</v>
      </c>
    </row>
    <row r="2" spans="1:11" ht="16" x14ac:dyDescent="0.2">
      <c r="D2" s="96" t="s">
        <v>1</v>
      </c>
      <c r="E2" s="97"/>
      <c r="F2" s="3"/>
      <c r="G2" s="3"/>
    </row>
    <row r="3" spans="1:11" x14ac:dyDescent="0.2">
      <c r="D3" s="98" t="s">
        <v>2</v>
      </c>
      <c r="E3" s="99"/>
      <c r="G3" s="1"/>
    </row>
    <row r="4" spans="1:11" x14ac:dyDescent="0.2">
      <c r="D4" s="100" t="s">
        <v>3</v>
      </c>
      <c r="E4" s="99"/>
      <c r="G4" s="1"/>
    </row>
    <row r="5" spans="1:11" x14ac:dyDescent="0.2">
      <c r="D5" s="101" t="s">
        <v>4</v>
      </c>
      <c r="E5" s="99"/>
      <c r="G5" s="1"/>
    </row>
    <row r="6" spans="1:11" ht="16" thickBot="1" x14ac:dyDescent="0.25">
      <c r="D6" s="102" t="s">
        <v>5</v>
      </c>
      <c r="E6" s="103"/>
      <c r="F6" s="4"/>
      <c r="G6" s="4"/>
    </row>
    <row r="7" spans="1:11" x14ac:dyDescent="0.2">
      <c r="B7" s="5"/>
      <c r="G7" s="1"/>
    </row>
    <row r="8" spans="1:11" ht="21.5" customHeight="1" thickBot="1" x14ac:dyDescent="0.25">
      <c r="A8" s="6"/>
      <c r="B8" s="5"/>
      <c r="G8" s="1"/>
      <c r="H8" t="s">
        <v>6</v>
      </c>
    </row>
    <row r="9" spans="1:11" ht="49.25" customHeight="1" thickBot="1" x14ac:dyDescent="0.25">
      <c r="A9" s="289" t="s">
        <v>7</v>
      </c>
      <c r="B9" s="290"/>
      <c r="C9" s="290"/>
      <c r="D9" s="290"/>
      <c r="E9" s="290"/>
      <c r="F9" s="290"/>
      <c r="G9" s="291"/>
      <c r="H9" t="s">
        <v>8</v>
      </c>
    </row>
    <row r="10" spans="1:11" ht="15" customHeight="1" x14ac:dyDescent="0.2">
      <c r="D10" s="7"/>
      <c r="E10" s="7"/>
      <c r="F10" s="7"/>
      <c r="G10" s="7"/>
    </row>
    <row r="11" spans="1:11" ht="63.5" customHeight="1" x14ac:dyDescent="0.2">
      <c r="A11" s="287" t="s">
        <v>9</v>
      </c>
      <c r="B11" s="288"/>
      <c r="C11" s="288" t="s">
        <v>10</v>
      </c>
      <c r="D11" s="288"/>
      <c r="E11" s="288"/>
      <c r="F11" s="288"/>
      <c r="G11" s="288"/>
      <c r="H11" s="120" t="s">
        <v>11</v>
      </c>
      <c r="I11" s="120"/>
      <c r="J11" s="120"/>
      <c r="K11" s="120"/>
    </row>
    <row r="12" spans="1:11" ht="8" customHeight="1" x14ac:dyDescent="0.2">
      <c r="A12" s="8"/>
      <c r="B12" s="8"/>
      <c r="C12" s="9"/>
      <c r="D12" s="8"/>
      <c r="E12" s="8"/>
      <c r="F12" s="8"/>
      <c r="G12" s="8"/>
    </row>
    <row r="13" spans="1:11" s="10" customFormat="1" ht="28.25" customHeight="1" x14ac:dyDescent="0.2">
      <c r="A13" s="287" t="s">
        <v>12</v>
      </c>
      <c r="B13" s="288"/>
      <c r="C13" s="288" t="s">
        <v>13</v>
      </c>
      <c r="D13" s="288"/>
      <c r="E13" s="288"/>
      <c r="F13" s="288"/>
      <c r="G13" s="288"/>
    </row>
    <row r="14" spans="1:11" x14ac:dyDescent="0.2">
      <c r="G14" s="1"/>
    </row>
    <row r="15" spans="1:11" s="16" customFormat="1" ht="22.25" customHeight="1" thickBot="1" x14ac:dyDescent="0.25">
      <c r="A15" s="11" t="s">
        <v>14</v>
      </c>
      <c r="B15" s="12" t="s">
        <v>15</v>
      </c>
      <c r="C15" s="13" t="s">
        <v>16</v>
      </c>
      <c r="D15" s="14" t="s">
        <v>17</v>
      </c>
      <c r="E15" s="15" t="s">
        <v>18</v>
      </c>
      <c r="F15" s="15" t="s">
        <v>19</v>
      </c>
      <c r="G15" s="15" t="s">
        <v>20</v>
      </c>
    </row>
    <row r="16" spans="1:11" x14ac:dyDescent="0.2">
      <c r="A16" s="17" t="s">
        <v>21</v>
      </c>
      <c r="B16" s="18" t="s">
        <v>22</v>
      </c>
      <c r="C16" s="17" t="s">
        <v>23</v>
      </c>
      <c r="D16" s="19" t="s">
        <v>24</v>
      </c>
      <c r="E16" s="17" t="s">
        <v>25</v>
      </c>
      <c r="F16" s="20" t="s">
        <v>26</v>
      </c>
      <c r="G16" s="60">
        <v>108.76</v>
      </c>
      <c r="H16" s="67" t="s">
        <v>27</v>
      </c>
    </row>
    <row r="17" spans="1:8" x14ac:dyDescent="0.2">
      <c r="A17" s="21" t="s">
        <v>21</v>
      </c>
      <c r="B17" s="21" t="s">
        <v>22</v>
      </c>
      <c r="C17" s="21" t="s">
        <v>23</v>
      </c>
      <c r="D17" s="22" t="s">
        <v>28</v>
      </c>
      <c r="E17" s="21" t="s">
        <v>29</v>
      </c>
      <c r="F17" s="20" t="s">
        <v>30</v>
      </c>
      <c r="G17" s="28">
        <v>108.76</v>
      </c>
      <c r="H17" s="121" t="s">
        <v>31</v>
      </c>
    </row>
    <row r="18" spans="1:8" x14ac:dyDescent="0.2">
      <c r="A18" s="17" t="s">
        <v>21</v>
      </c>
      <c r="B18" s="17" t="s">
        <v>22</v>
      </c>
      <c r="C18" s="17" t="s">
        <v>23</v>
      </c>
      <c r="D18" s="23" t="s">
        <v>32</v>
      </c>
      <c r="E18" s="17" t="s">
        <v>33</v>
      </c>
      <c r="F18" s="20" t="s">
        <v>34</v>
      </c>
      <c r="G18" s="60">
        <v>130.51</v>
      </c>
      <c r="H18" s="122"/>
    </row>
    <row r="19" spans="1:8" x14ac:dyDescent="0.2">
      <c r="A19" s="21" t="s">
        <v>21</v>
      </c>
      <c r="B19" s="21" t="s">
        <v>22</v>
      </c>
      <c r="C19" s="21" t="s">
        <v>23</v>
      </c>
      <c r="D19" s="22" t="s">
        <v>35</v>
      </c>
      <c r="E19" s="21" t="s">
        <v>36</v>
      </c>
      <c r="F19" s="20" t="s">
        <v>37</v>
      </c>
      <c r="G19" s="28">
        <v>130.51</v>
      </c>
    </row>
    <row r="20" spans="1:8" x14ac:dyDescent="0.2">
      <c r="A20" s="17" t="s">
        <v>21</v>
      </c>
      <c r="B20" s="17" t="s">
        <v>22</v>
      </c>
      <c r="C20" s="17" t="s">
        <v>23</v>
      </c>
      <c r="D20" s="23" t="s">
        <v>38</v>
      </c>
      <c r="E20" s="17" t="s">
        <v>39</v>
      </c>
      <c r="F20" s="20" t="s">
        <v>40</v>
      </c>
      <c r="G20" s="60">
        <v>152.27000000000001</v>
      </c>
    </row>
    <row r="21" spans="1:8" x14ac:dyDescent="0.2">
      <c r="A21" s="21" t="s">
        <v>21</v>
      </c>
      <c r="B21" s="21" t="s">
        <v>22</v>
      </c>
      <c r="C21" s="21" t="s">
        <v>23</v>
      </c>
      <c r="D21" s="22" t="s">
        <v>41</v>
      </c>
      <c r="E21" s="21" t="s">
        <v>42</v>
      </c>
      <c r="F21" s="20" t="s">
        <v>43</v>
      </c>
      <c r="G21" s="28">
        <v>152.27000000000001</v>
      </c>
    </row>
    <row r="22" spans="1:8" x14ac:dyDescent="0.2">
      <c r="A22" s="17" t="s">
        <v>21</v>
      </c>
      <c r="B22" s="17" t="s">
        <v>22</v>
      </c>
      <c r="C22" s="17" t="s">
        <v>23</v>
      </c>
      <c r="D22" s="23" t="s">
        <v>44</v>
      </c>
      <c r="E22" s="17" t="s">
        <v>45</v>
      </c>
      <c r="F22" s="20" t="s">
        <v>46</v>
      </c>
      <c r="G22" s="60">
        <v>174.01</v>
      </c>
    </row>
    <row r="23" spans="1:8" x14ac:dyDescent="0.2">
      <c r="A23" s="21" t="s">
        <v>21</v>
      </c>
      <c r="B23" s="21" t="s">
        <v>22</v>
      </c>
      <c r="C23" s="21" t="s">
        <v>23</v>
      </c>
      <c r="D23" s="22" t="s">
        <v>47</v>
      </c>
      <c r="E23" s="21" t="s">
        <v>48</v>
      </c>
      <c r="F23" s="20" t="s">
        <v>49</v>
      </c>
      <c r="G23" s="28">
        <v>174.01</v>
      </c>
    </row>
    <row r="24" spans="1:8" x14ac:dyDescent="0.2">
      <c r="A24" s="17" t="s">
        <v>21</v>
      </c>
      <c r="B24" s="17" t="s">
        <v>22</v>
      </c>
      <c r="C24" s="17" t="s">
        <v>23</v>
      </c>
      <c r="D24" s="23" t="s">
        <v>50</v>
      </c>
      <c r="E24" s="17" t="s">
        <v>51</v>
      </c>
      <c r="F24" s="20" t="s">
        <v>52</v>
      </c>
      <c r="G24" s="60">
        <v>435.04</v>
      </c>
    </row>
    <row r="25" spans="1:8" x14ac:dyDescent="0.2">
      <c r="A25" s="21" t="s">
        <v>21</v>
      </c>
      <c r="B25" s="21" t="s">
        <v>22</v>
      </c>
      <c r="C25" s="21" t="s">
        <v>23</v>
      </c>
      <c r="D25" s="22" t="s">
        <v>53</v>
      </c>
      <c r="E25" s="21" t="s">
        <v>54</v>
      </c>
      <c r="F25" s="20" t="s">
        <v>55</v>
      </c>
      <c r="G25" s="28">
        <v>435.04</v>
      </c>
    </row>
    <row r="26" spans="1:8" x14ac:dyDescent="0.2">
      <c r="A26" s="17" t="s">
        <v>56</v>
      </c>
      <c r="B26" s="17" t="s">
        <v>22</v>
      </c>
      <c r="C26" s="17" t="s">
        <v>23</v>
      </c>
      <c r="D26" s="23" t="s">
        <v>57</v>
      </c>
      <c r="E26" s="17" t="s">
        <v>58</v>
      </c>
      <c r="F26" s="20" t="s">
        <v>59</v>
      </c>
      <c r="G26" s="60">
        <v>104</v>
      </c>
    </row>
    <row r="27" spans="1:8" x14ac:dyDescent="0.2">
      <c r="A27" s="21" t="s">
        <v>56</v>
      </c>
      <c r="B27" s="21" t="s">
        <v>22</v>
      </c>
      <c r="C27" s="21" t="s">
        <v>23</v>
      </c>
      <c r="D27" s="22" t="s">
        <v>60</v>
      </c>
      <c r="E27" s="21" t="s">
        <v>61</v>
      </c>
      <c r="F27" s="20" t="s">
        <v>62</v>
      </c>
      <c r="G27" s="28">
        <v>104</v>
      </c>
    </row>
    <row r="28" spans="1:8" x14ac:dyDescent="0.2">
      <c r="A28" s="17" t="s">
        <v>56</v>
      </c>
      <c r="B28" s="17" t="s">
        <v>22</v>
      </c>
      <c r="C28" s="17" t="s">
        <v>23</v>
      </c>
      <c r="D28" s="23" t="s">
        <v>63</v>
      </c>
      <c r="E28" s="17" t="s">
        <v>64</v>
      </c>
      <c r="F28" s="20" t="s">
        <v>65</v>
      </c>
      <c r="G28" s="60">
        <v>124.79</v>
      </c>
    </row>
    <row r="29" spans="1:8" x14ac:dyDescent="0.2">
      <c r="A29" s="21" t="s">
        <v>56</v>
      </c>
      <c r="B29" s="21" t="s">
        <v>22</v>
      </c>
      <c r="C29" s="21" t="s">
        <v>23</v>
      </c>
      <c r="D29" s="22" t="s">
        <v>66</v>
      </c>
      <c r="E29" s="21" t="s">
        <v>67</v>
      </c>
      <c r="F29" s="20" t="s">
        <v>68</v>
      </c>
      <c r="G29" s="28">
        <v>124.79</v>
      </c>
    </row>
    <row r="30" spans="1:8" x14ac:dyDescent="0.2">
      <c r="A30" s="17" t="s">
        <v>56</v>
      </c>
      <c r="B30" s="17" t="s">
        <v>22</v>
      </c>
      <c r="C30" s="17" t="s">
        <v>23</v>
      </c>
      <c r="D30" s="23" t="s">
        <v>69</v>
      </c>
      <c r="E30" s="17" t="s">
        <v>70</v>
      </c>
      <c r="F30" s="20" t="s">
        <v>71</v>
      </c>
      <c r="G30" s="60">
        <v>145.58000000000001</v>
      </c>
    </row>
    <row r="31" spans="1:8" x14ac:dyDescent="0.2">
      <c r="A31" s="21" t="s">
        <v>56</v>
      </c>
      <c r="B31" s="21" t="s">
        <v>22</v>
      </c>
      <c r="C31" s="21" t="s">
        <v>23</v>
      </c>
      <c r="D31" s="22" t="s">
        <v>72</v>
      </c>
      <c r="E31" s="21" t="s">
        <v>73</v>
      </c>
      <c r="F31" s="20" t="s">
        <v>74</v>
      </c>
      <c r="G31" s="28">
        <v>145.58000000000001</v>
      </c>
    </row>
    <row r="32" spans="1:8" x14ac:dyDescent="0.2">
      <c r="A32" s="17" t="s">
        <v>56</v>
      </c>
      <c r="B32" s="17" t="s">
        <v>22</v>
      </c>
      <c r="C32" s="17" t="s">
        <v>23</v>
      </c>
      <c r="D32" s="23" t="s">
        <v>75</v>
      </c>
      <c r="E32" s="17" t="s">
        <v>76</v>
      </c>
      <c r="F32" s="20" t="s">
        <v>77</v>
      </c>
      <c r="G32" s="60">
        <v>166.38</v>
      </c>
    </row>
    <row r="33" spans="1:7" x14ac:dyDescent="0.2">
      <c r="A33" s="21" t="s">
        <v>56</v>
      </c>
      <c r="B33" s="21" t="s">
        <v>22</v>
      </c>
      <c r="C33" s="21" t="s">
        <v>23</v>
      </c>
      <c r="D33" s="22" t="s">
        <v>78</v>
      </c>
      <c r="E33" s="21" t="s">
        <v>79</v>
      </c>
      <c r="F33" s="20" t="s">
        <v>80</v>
      </c>
      <c r="G33" s="28">
        <v>166.38</v>
      </c>
    </row>
    <row r="34" spans="1:7" x14ac:dyDescent="0.2">
      <c r="A34" s="17" t="s">
        <v>56</v>
      </c>
      <c r="B34" s="17" t="s">
        <v>22</v>
      </c>
      <c r="C34" s="17" t="s">
        <v>23</v>
      </c>
      <c r="D34" s="23" t="s">
        <v>81</v>
      </c>
      <c r="E34" s="17" t="s">
        <v>82</v>
      </c>
      <c r="F34" s="20" t="s">
        <v>83</v>
      </c>
      <c r="G34" s="60">
        <v>415.96</v>
      </c>
    </row>
    <row r="35" spans="1:7" x14ac:dyDescent="0.2">
      <c r="A35" s="21" t="s">
        <v>56</v>
      </c>
      <c r="B35" s="21" t="s">
        <v>22</v>
      </c>
      <c r="C35" s="21" t="s">
        <v>23</v>
      </c>
      <c r="D35" s="22" t="s">
        <v>84</v>
      </c>
      <c r="E35" s="21" t="s">
        <v>85</v>
      </c>
      <c r="F35" s="20" t="s">
        <v>86</v>
      </c>
      <c r="G35" s="28">
        <v>415.96</v>
      </c>
    </row>
    <row r="36" spans="1:7" x14ac:dyDescent="0.2">
      <c r="A36" s="17" t="s">
        <v>87</v>
      </c>
      <c r="B36" s="17" t="s">
        <v>22</v>
      </c>
      <c r="C36" s="17" t="s">
        <v>23</v>
      </c>
      <c r="D36" s="23" t="s">
        <v>88</v>
      </c>
      <c r="E36" s="17" t="s">
        <v>89</v>
      </c>
      <c r="F36" s="20" t="s">
        <v>90</v>
      </c>
      <c r="G36" s="60">
        <v>108.76</v>
      </c>
    </row>
    <row r="37" spans="1:7" x14ac:dyDescent="0.2">
      <c r="A37" s="21" t="s">
        <v>87</v>
      </c>
      <c r="B37" s="21" t="s">
        <v>22</v>
      </c>
      <c r="C37" s="21" t="s">
        <v>23</v>
      </c>
      <c r="D37" s="22" t="s">
        <v>91</v>
      </c>
      <c r="E37" s="21" t="s">
        <v>92</v>
      </c>
      <c r="F37" s="20" t="s">
        <v>93</v>
      </c>
      <c r="G37" s="28">
        <v>108.76</v>
      </c>
    </row>
    <row r="38" spans="1:7" x14ac:dyDescent="0.2">
      <c r="A38" s="17" t="s">
        <v>87</v>
      </c>
      <c r="B38" s="17" t="s">
        <v>22</v>
      </c>
      <c r="C38" s="17" t="s">
        <v>23</v>
      </c>
      <c r="D38" s="23" t="s">
        <v>94</v>
      </c>
      <c r="E38" s="17" t="s">
        <v>95</v>
      </c>
      <c r="F38" s="20" t="s">
        <v>96</v>
      </c>
      <c r="G38" s="60">
        <v>130.51</v>
      </c>
    </row>
    <row r="39" spans="1:7" x14ac:dyDescent="0.2">
      <c r="A39" s="21" t="s">
        <v>87</v>
      </c>
      <c r="B39" s="21" t="s">
        <v>22</v>
      </c>
      <c r="C39" s="21" t="s">
        <v>23</v>
      </c>
      <c r="D39" s="22" t="s">
        <v>97</v>
      </c>
      <c r="E39" s="21" t="s">
        <v>98</v>
      </c>
      <c r="F39" s="20" t="s">
        <v>99</v>
      </c>
      <c r="G39" s="28">
        <v>130.51</v>
      </c>
    </row>
    <row r="40" spans="1:7" x14ac:dyDescent="0.2">
      <c r="A40" s="17" t="s">
        <v>87</v>
      </c>
      <c r="B40" s="17" t="s">
        <v>22</v>
      </c>
      <c r="C40" s="17" t="s">
        <v>23</v>
      </c>
      <c r="D40" s="23" t="s">
        <v>100</v>
      </c>
      <c r="E40" s="17" t="s">
        <v>101</v>
      </c>
      <c r="F40" s="20" t="s">
        <v>102</v>
      </c>
      <c r="G40" s="60">
        <v>152.27000000000001</v>
      </c>
    </row>
    <row r="41" spans="1:7" x14ac:dyDescent="0.2">
      <c r="A41" s="21" t="s">
        <v>87</v>
      </c>
      <c r="B41" s="21" t="s">
        <v>22</v>
      </c>
      <c r="C41" s="21" t="s">
        <v>23</v>
      </c>
      <c r="D41" s="22" t="s">
        <v>103</v>
      </c>
      <c r="E41" s="21" t="s">
        <v>104</v>
      </c>
      <c r="F41" s="20" t="s">
        <v>105</v>
      </c>
      <c r="G41" s="28">
        <v>152.27000000000001</v>
      </c>
    </row>
    <row r="42" spans="1:7" x14ac:dyDescent="0.2">
      <c r="A42" s="17" t="s">
        <v>87</v>
      </c>
      <c r="B42" s="17" t="s">
        <v>22</v>
      </c>
      <c r="C42" s="17" t="s">
        <v>23</v>
      </c>
      <c r="D42" s="23" t="s">
        <v>106</v>
      </c>
      <c r="E42" s="17" t="s">
        <v>107</v>
      </c>
      <c r="F42" s="20" t="s">
        <v>108</v>
      </c>
      <c r="G42" s="60">
        <v>174.01</v>
      </c>
    </row>
    <row r="43" spans="1:7" x14ac:dyDescent="0.2">
      <c r="A43" s="21" t="s">
        <v>87</v>
      </c>
      <c r="B43" s="21" t="s">
        <v>22</v>
      </c>
      <c r="C43" s="21" t="s">
        <v>23</v>
      </c>
      <c r="D43" s="22" t="s">
        <v>109</v>
      </c>
      <c r="E43" s="21" t="s">
        <v>110</v>
      </c>
      <c r="F43" s="20" t="s">
        <v>111</v>
      </c>
      <c r="G43" s="28">
        <v>174.01</v>
      </c>
    </row>
    <row r="44" spans="1:7" x14ac:dyDescent="0.2">
      <c r="A44" s="17" t="s">
        <v>87</v>
      </c>
      <c r="B44" s="17" t="s">
        <v>22</v>
      </c>
      <c r="C44" s="17" t="s">
        <v>23</v>
      </c>
      <c r="D44" s="23" t="s">
        <v>112</v>
      </c>
      <c r="E44" s="17" t="s">
        <v>113</v>
      </c>
      <c r="F44" s="20" t="s">
        <v>114</v>
      </c>
      <c r="G44" s="60">
        <v>435.04</v>
      </c>
    </row>
    <row r="45" spans="1:7" x14ac:dyDescent="0.2">
      <c r="A45" s="21" t="s">
        <v>87</v>
      </c>
      <c r="B45" s="21" t="s">
        <v>22</v>
      </c>
      <c r="C45" s="21" t="s">
        <v>23</v>
      </c>
      <c r="D45" s="22" t="s">
        <v>115</v>
      </c>
      <c r="E45" s="21" t="s">
        <v>116</v>
      </c>
      <c r="F45" s="20" t="s">
        <v>117</v>
      </c>
      <c r="G45" s="28">
        <v>435.04</v>
      </c>
    </row>
    <row r="46" spans="1:7" x14ac:dyDescent="0.2">
      <c r="A46" s="17" t="s">
        <v>118</v>
      </c>
      <c r="B46" s="17" t="s">
        <v>22</v>
      </c>
      <c r="C46" s="17" t="s">
        <v>23</v>
      </c>
      <c r="D46" s="23" t="s">
        <v>119</v>
      </c>
      <c r="E46" s="17" t="s">
        <v>120</v>
      </c>
      <c r="F46" s="20" t="s">
        <v>121</v>
      </c>
      <c r="G46" s="60">
        <v>108.76</v>
      </c>
    </row>
    <row r="47" spans="1:7" x14ac:dyDescent="0.2">
      <c r="A47" s="21" t="s">
        <v>118</v>
      </c>
      <c r="B47" s="21" t="s">
        <v>22</v>
      </c>
      <c r="C47" s="21" t="s">
        <v>23</v>
      </c>
      <c r="D47" s="22" t="s">
        <v>122</v>
      </c>
      <c r="E47" s="21" t="s">
        <v>123</v>
      </c>
      <c r="F47" s="20" t="s">
        <v>124</v>
      </c>
      <c r="G47" s="28">
        <v>108.76</v>
      </c>
    </row>
    <row r="48" spans="1:7" x14ac:dyDescent="0.2">
      <c r="A48" s="17" t="s">
        <v>118</v>
      </c>
      <c r="B48" s="17" t="s">
        <v>22</v>
      </c>
      <c r="C48" s="17" t="s">
        <v>23</v>
      </c>
      <c r="D48" s="23" t="s">
        <v>125</v>
      </c>
      <c r="E48" s="17" t="s">
        <v>126</v>
      </c>
      <c r="F48" s="20" t="s">
        <v>127</v>
      </c>
      <c r="G48" s="60">
        <v>130.51</v>
      </c>
    </row>
    <row r="49" spans="1:7" x14ac:dyDescent="0.2">
      <c r="A49" s="21" t="s">
        <v>118</v>
      </c>
      <c r="B49" s="21" t="s">
        <v>22</v>
      </c>
      <c r="C49" s="21" t="s">
        <v>23</v>
      </c>
      <c r="D49" s="22" t="s">
        <v>128</v>
      </c>
      <c r="E49" s="21" t="s">
        <v>129</v>
      </c>
      <c r="F49" s="20" t="s">
        <v>130</v>
      </c>
      <c r="G49" s="28">
        <v>130.51</v>
      </c>
    </row>
    <row r="50" spans="1:7" x14ac:dyDescent="0.2">
      <c r="A50" s="17" t="s">
        <v>118</v>
      </c>
      <c r="B50" s="17" t="s">
        <v>22</v>
      </c>
      <c r="C50" s="17" t="s">
        <v>23</v>
      </c>
      <c r="D50" s="23" t="s">
        <v>131</v>
      </c>
      <c r="E50" s="17" t="s">
        <v>132</v>
      </c>
      <c r="F50" s="20" t="s">
        <v>133</v>
      </c>
      <c r="G50" s="60">
        <v>152.27000000000001</v>
      </c>
    </row>
    <row r="51" spans="1:7" x14ac:dyDescent="0.2">
      <c r="A51" s="21" t="s">
        <v>118</v>
      </c>
      <c r="B51" s="21" t="s">
        <v>22</v>
      </c>
      <c r="C51" s="21" t="s">
        <v>23</v>
      </c>
      <c r="D51" s="22" t="s">
        <v>134</v>
      </c>
      <c r="E51" s="21" t="s">
        <v>135</v>
      </c>
      <c r="F51" s="20" t="s">
        <v>136</v>
      </c>
      <c r="G51" s="28">
        <v>152.27000000000001</v>
      </c>
    </row>
    <row r="52" spans="1:7" x14ac:dyDescent="0.2">
      <c r="A52" s="17" t="s">
        <v>118</v>
      </c>
      <c r="B52" s="17" t="s">
        <v>22</v>
      </c>
      <c r="C52" s="17" t="s">
        <v>23</v>
      </c>
      <c r="D52" s="23" t="s">
        <v>137</v>
      </c>
      <c r="E52" s="17" t="s">
        <v>138</v>
      </c>
      <c r="F52" s="20" t="s">
        <v>139</v>
      </c>
      <c r="G52" s="60">
        <v>174.01</v>
      </c>
    </row>
    <row r="53" spans="1:7" x14ac:dyDescent="0.2">
      <c r="A53" s="21" t="s">
        <v>118</v>
      </c>
      <c r="B53" s="21" t="s">
        <v>22</v>
      </c>
      <c r="C53" s="21" t="s">
        <v>23</v>
      </c>
      <c r="D53" s="22" t="s">
        <v>140</v>
      </c>
      <c r="E53" s="21" t="s">
        <v>141</v>
      </c>
      <c r="F53" s="20" t="s">
        <v>142</v>
      </c>
      <c r="G53" s="28">
        <v>174.01</v>
      </c>
    </row>
    <row r="54" spans="1:7" x14ac:dyDescent="0.2">
      <c r="A54" s="17" t="s">
        <v>118</v>
      </c>
      <c r="B54" s="17" t="s">
        <v>22</v>
      </c>
      <c r="C54" s="17" t="s">
        <v>23</v>
      </c>
      <c r="D54" s="23" t="s">
        <v>143</v>
      </c>
      <c r="E54" s="17" t="s">
        <v>144</v>
      </c>
      <c r="F54" s="20" t="s">
        <v>145</v>
      </c>
      <c r="G54" s="60">
        <v>435.04</v>
      </c>
    </row>
    <row r="55" spans="1:7" x14ac:dyDescent="0.2">
      <c r="A55" s="21" t="s">
        <v>118</v>
      </c>
      <c r="B55" s="21" t="s">
        <v>22</v>
      </c>
      <c r="C55" s="21" t="s">
        <v>23</v>
      </c>
      <c r="D55" s="22" t="s">
        <v>146</v>
      </c>
      <c r="E55" s="21" t="s">
        <v>147</v>
      </c>
      <c r="F55" s="20" t="s">
        <v>148</v>
      </c>
      <c r="G55" s="28">
        <v>435.04</v>
      </c>
    </row>
    <row r="56" spans="1:7" x14ac:dyDescent="0.2">
      <c r="A56" s="17" t="s">
        <v>149</v>
      </c>
      <c r="B56" s="17" t="s">
        <v>22</v>
      </c>
      <c r="C56" s="17" t="s">
        <v>23</v>
      </c>
      <c r="D56" s="23" t="s">
        <v>150</v>
      </c>
      <c r="E56" s="17" t="s">
        <v>151</v>
      </c>
      <c r="F56" s="20" t="s">
        <v>152</v>
      </c>
      <c r="G56" s="60">
        <v>107.21</v>
      </c>
    </row>
    <row r="57" spans="1:7" x14ac:dyDescent="0.2">
      <c r="A57" s="21" t="s">
        <v>149</v>
      </c>
      <c r="B57" s="21" t="s">
        <v>22</v>
      </c>
      <c r="C57" s="21" t="s">
        <v>23</v>
      </c>
      <c r="D57" s="22" t="s">
        <v>153</v>
      </c>
      <c r="E57" s="21" t="s">
        <v>154</v>
      </c>
      <c r="F57" s="20" t="s">
        <v>155</v>
      </c>
      <c r="G57" s="28">
        <v>107.21</v>
      </c>
    </row>
    <row r="58" spans="1:7" x14ac:dyDescent="0.2">
      <c r="A58" s="17" t="s">
        <v>149</v>
      </c>
      <c r="B58" s="17" t="s">
        <v>22</v>
      </c>
      <c r="C58" s="17" t="s">
        <v>23</v>
      </c>
      <c r="D58" s="23" t="s">
        <v>156</v>
      </c>
      <c r="E58" s="17" t="s">
        <v>157</v>
      </c>
      <c r="F58" s="20" t="s">
        <v>158</v>
      </c>
      <c r="G58" s="60">
        <v>128.66</v>
      </c>
    </row>
    <row r="59" spans="1:7" x14ac:dyDescent="0.2">
      <c r="A59" s="21" t="s">
        <v>149</v>
      </c>
      <c r="B59" s="21" t="s">
        <v>22</v>
      </c>
      <c r="C59" s="21" t="s">
        <v>23</v>
      </c>
      <c r="D59" s="22" t="s">
        <v>159</v>
      </c>
      <c r="E59" s="21" t="s">
        <v>160</v>
      </c>
      <c r="F59" s="20" t="s">
        <v>161</v>
      </c>
      <c r="G59" s="28">
        <v>128.66</v>
      </c>
    </row>
    <row r="60" spans="1:7" x14ac:dyDescent="0.2">
      <c r="A60" s="17" t="s">
        <v>149</v>
      </c>
      <c r="B60" s="17" t="s">
        <v>22</v>
      </c>
      <c r="C60" s="17" t="s">
        <v>23</v>
      </c>
      <c r="D60" s="23" t="s">
        <v>162</v>
      </c>
      <c r="E60" s="17" t="s">
        <v>163</v>
      </c>
      <c r="F60" s="20" t="s">
        <v>164</v>
      </c>
      <c r="G60" s="60">
        <v>214.43</v>
      </c>
    </row>
    <row r="61" spans="1:7" x14ac:dyDescent="0.2">
      <c r="A61" s="21" t="s">
        <v>149</v>
      </c>
      <c r="B61" s="21" t="s">
        <v>22</v>
      </c>
      <c r="C61" s="21" t="s">
        <v>23</v>
      </c>
      <c r="D61" s="22" t="s">
        <v>165</v>
      </c>
      <c r="E61" s="21" t="s">
        <v>166</v>
      </c>
      <c r="F61" s="20" t="s">
        <v>167</v>
      </c>
      <c r="G61" s="28">
        <v>257.32</v>
      </c>
    </row>
    <row r="62" spans="1:7" x14ac:dyDescent="0.2">
      <c r="A62" s="17" t="s">
        <v>149</v>
      </c>
      <c r="B62" s="17" t="s">
        <v>22</v>
      </c>
      <c r="C62" s="17" t="s">
        <v>23</v>
      </c>
      <c r="D62" s="23" t="s">
        <v>168</v>
      </c>
      <c r="E62" s="17" t="s">
        <v>169</v>
      </c>
      <c r="F62" s="20" t="s">
        <v>170</v>
      </c>
      <c r="G62" s="60">
        <v>428.86</v>
      </c>
    </row>
    <row r="63" spans="1:7" x14ac:dyDescent="0.2">
      <c r="A63" s="21" t="s">
        <v>149</v>
      </c>
      <c r="B63" s="21" t="s">
        <v>22</v>
      </c>
      <c r="C63" s="21" t="s">
        <v>23</v>
      </c>
      <c r="D63" s="22" t="s">
        <v>171</v>
      </c>
      <c r="E63" s="21" t="s">
        <v>172</v>
      </c>
      <c r="F63" s="20" t="s">
        <v>173</v>
      </c>
      <c r="G63" s="28">
        <v>428.86</v>
      </c>
    </row>
    <row r="64" spans="1:7" x14ac:dyDescent="0.2">
      <c r="A64" s="17" t="s">
        <v>174</v>
      </c>
      <c r="B64" s="17" t="s">
        <v>22</v>
      </c>
      <c r="C64" s="17" t="s">
        <v>23</v>
      </c>
      <c r="D64" s="23" t="s">
        <v>175</v>
      </c>
      <c r="E64" s="17" t="s">
        <v>176</v>
      </c>
      <c r="F64" s="20" t="s">
        <v>177</v>
      </c>
      <c r="G64" s="60">
        <v>162.77000000000001</v>
      </c>
    </row>
    <row r="65" spans="1:7" x14ac:dyDescent="0.2">
      <c r="A65" s="21" t="s">
        <v>174</v>
      </c>
      <c r="B65" s="21" t="s">
        <v>22</v>
      </c>
      <c r="C65" s="21" t="s">
        <v>23</v>
      </c>
      <c r="D65" s="22" t="s">
        <v>178</v>
      </c>
      <c r="E65" s="21" t="s">
        <v>179</v>
      </c>
      <c r="F65" s="20" t="s">
        <v>180</v>
      </c>
      <c r="G65" s="28">
        <v>195.32</v>
      </c>
    </row>
    <row r="66" spans="1:7" x14ac:dyDescent="0.2">
      <c r="A66" s="17" t="s">
        <v>174</v>
      </c>
      <c r="B66" s="17" t="s">
        <v>22</v>
      </c>
      <c r="C66" s="17" t="s">
        <v>23</v>
      </c>
      <c r="D66" s="23" t="s">
        <v>181</v>
      </c>
      <c r="E66" s="17" t="s">
        <v>182</v>
      </c>
      <c r="F66" s="20" t="s">
        <v>183</v>
      </c>
      <c r="G66" s="60">
        <v>227.88</v>
      </c>
    </row>
    <row r="67" spans="1:7" x14ac:dyDescent="0.2">
      <c r="A67" s="21" t="s">
        <v>174</v>
      </c>
      <c r="B67" s="21" t="s">
        <v>22</v>
      </c>
      <c r="C67" s="21" t="s">
        <v>23</v>
      </c>
      <c r="D67" s="22" t="s">
        <v>184</v>
      </c>
      <c r="E67" s="21" t="s">
        <v>185</v>
      </c>
      <c r="F67" s="20" t="s">
        <v>186</v>
      </c>
      <c r="G67" s="28">
        <v>260.43</v>
      </c>
    </row>
    <row r="68" spans="1:7" x14ac:dyDescent="0.2">
      <c r="A68" s="17" t="s">
        <v>174</v>
      </c>
      <c r="B68" s="17" t="s">
        <v>22</v>
      </c>
      <c r="C68" s="17" t="s">
        <v>23</v>
      </c>
      <c r="D68" s="23" t="s">
        <v>187</v>
      </c>
      <c r="E68" s="17" t="s">
        <v>188</v>
      </c>
      <c r="F68" s="20" t="s">
        <v>189</v>
      </c>
      <c r="G68" s="60">
        <v>162.77000000000001</v>
      </c>
    </row>
    <row r="69" spans="1:7" x14ac:dyDescent="0.2">
      <c r="A69" s="21" t="s">
        <v>174</v>
      </c>
      <c r="B69" s="21" t="s">
        <v>22</v>
      </c>
      <c r="C69" s="21" t="s">
        <v>23</v>
      </c>
      <c r="D69" s="22" t="s">
        <v>190</v>
      </c>
      <c r="E69" s="21" t="s">
        <v>191</v>
      </c>
      <c r="F69" s="20" t="s">
        <v>192</v>
      </c>
      <c r="G69" s="28">
        <v>195.32</v>
      </c>
    </row>
    <row r="70" spans="1:7" x14ac:dyDescent="0.2">
      <c r="A70" s="17" t="s">
        <v>174</v>
      </c>
      <c r="B70" s="17" t="s">
        <v>22</v>
      </c>
      <c r="C70" s="17" t="s">
        <v>23</v>
      </c>
      <c r="D70" s="23" t="s">
        <v>193</v>
      </c>
      <c r="E70" s="17" t="s">
        <v>194</v>
      </c>
      <c r="F70" s="20" t="s">
        <v>195</v>
      </c>
      <c r="G70" s="60">
        <v>227.88</v>
      </c>
    </row>
    <row r="71" spans="1:7" x14ac:dyDescent="0.2">
      <c r="A71" s="21" t="s">
        <v>174</v>
      </c>
      <c r="B71" s="21" t="s">
        <v>22</v>
      </c>
      <c r="C71" s="21" t="s">
        <v>23</v>
      </c>
      <c r="D71" s="22" t="s">
        <v>196</v>
      </c>
      <c r="E71" s="21" t="s">
        <v>197</v>
      </c>
      <c r="F71" s="20" t="s">
        <v>198</v>
      </c>
      <c r="G71" s="28">
        <v>260.43</v>
      </c>
    </row>
    <row r="72" spans="1:7" x14ac:dyDescent="0.2">
      <c r="A72" s="17" t="s">
        <v>199</v>
      </c>
      <c r="B72" s="17" t="s">
        <v>22</v>
      </c>
      <c r="C72" s="17" t="s">
        <v>23</v>
      </c>
      <c r="D72" s="23" t="s">
        <v>200</v>
      </c>
      <c r="E72" s="17" t="s">
        <v>201</v>
      </c>
      <c r="F72" s="20" t="s">
        <v>202</v>
      </c>
      <c r="G72" s="60">
        <v>40.06</v>
      </c>
    </row>
    <row r="73" spans="1:7" x14ac:dyDescent="0.2">
      <c r="A73" s="21" t="s">
        <v>199</v>
      </c>
      <c r="B73" s="21" t="s">
        <v>22</v>
      </c>
      <c r="C73" s="21" t="s">
        <v>23</v>
      </c>
      <c r="D73" s="22" t="s">
        <v>203</v>
      </c>
      <c r="E73" s="21" t="s">
        <v>204</v>
      </c>
      <c r="F73" s="20" t="s">
        <v>205</v>
      </c>
      <c r="G73" s="28">
        <v>40.06</v>
      </c>
    </row>
    <row r="74" spans="1:7" x14ac:dyDescent="0.2">
      <c r="A74" s="17" t="s">
        <v>199</v>
      </c>
      <c r="B74" s="17" t="s">
        <v>22</v>
      </c>
      <c r="C74" s="17" t="s">
        <v>23</v>
      </c>
      <c r="D74" s="23" t="s">
        <v>206</v>
      </c>
      <c r="E74" s="17" t="s">
        <v>207</v>
      </c>
      <c r="F74" s="20" t="s">
        <v>208</v>
      </c>
      <c r="G74" s="60">
        <v>40.06</v>
      </c>
    </row>
    <row r="75" spans="1:7" x14ac:dyDescent="0.2">
      <c r="A75" s="21" t="s">
        <v>199</v>
      </c>
      <c r="B75" s="21" t="s">
        <v>22</v>
      </c>
      <c r="C75" s="21" t="s">
        <v>23</v>
      </c>
      <c r="D75" s="22" t="s">
        <v>209</v>
      </c>
      <c r="E75" s="21" t="s">
        <v>210</v>
      </c>
      <c r="F75" s="20" t="s">
        <v>211</v>
      </c>
      <c r="G75" s="28">
        <v>58.64</v>
      </c>
    </row>
    <row r="76" spans="1:7" x14ac:dyDescent="0.2">
      <c r="A76" s="17" t="s">
        <v>199</v>
      </c>
      <c r="B76" s="17" t="s">
        <v>22</v>
      </c>
      <c r="C76" s="17" t="s">
        <v>23</v>
      </c>
      <c r="D76" s="23" t="s">
        <v>212</v>
      </c>
      <c r="E76" s="17" t="s">
        <v>213</v>
      </c>
      <c r="F76" s="20" t="s">
        <v>214</v>
      </c>
      <c r="G76" s="60">
        <v>58.64</v>
      </c>
    </row>
    <row r="77" spans="1:7" x14ac:dyDescent="0.2">
      <c r="A77" s="21" t="s">
        <v>199</v>
      </c>
      <c r="B77" s="21" t="s">
        <v>22</v>
      </c>
      <c r="C77" s="21" t="s">
        <v>23</v>
      </c>
      <c r="D77" s="22" t="s">
        <v>215</v>
      </c>
      <c r="E77" s="21" t="s">
        <v>216</v>
      </c>
      <c r="F77" s="20" t="s">
        <v>217</v>
      </c>
      <c r="G77" s="28">
        <v>58.64</v>
      </c>
    </row>
    <row r="78" spans="1:7" x14ac:dyDescent="0.2">
      <c r="A78" s="17" t="s">
        <v>199</v>
      </c>
      <c r="B78" s="17" t="s">
        <v>22</v>
      </c>
      <c r="C78" s="17" t="s">
        <v>23</v>
      </c>
      <c r="D78" s="23" t="s">
        <v>218</v>
      </c>
      <c r="E78" s="17" t="s">
        <v>219</v>
      </c>
      <c r="F78" s="20" t="s">
        <v>220</v>
      </c>
      <c r="G78" s="60">
        <v>96.1</v>
      </c>
    </row>
    <row r="79" spans="1:7" x14ac:dyDescent="0.2">
      <c r="A79" s="21" t="s">
        <v>199</v>
      </c>
      <c r="B79" s="21" t="s">
        <v>22</v>
      </c>
      <c r="C79" s="21" t="s">
        <v>23</v>
      </c>
      <c r="D79" s="22" t="s">
        <v>221</v>
      </c>
      <c r="E79" s="21" t="s">
        <v>222</v>
      </c>
      <c r="F79" s="20" t="s">
        <v>223</v>
      </c>
      <c r="G79" s="28">
        <v>96.1</v>
      </c>
    </row>
    <row r="80" spans="1:7" x14ac:dyDescent="0.2">
      <c r="A80" s="17" t="s">
        <v>199</v>
      </c>
      <c r="B80" s="17" t="s">
        <v>22</v>
      </c>
      <c r="C80" s="17" t="s">
        <v>23</v>
      </c>
      <c r="D80" s="23" t="s">
        <v>224</v>
      </c>
      <c r="E80" s="17" t="s">
        <v>225</v>
      </c>
      <c r="F80" s="20" t="s">
        <v>226</v>
      </c>
      <c r="G80" s="60">
        <v>96.1</v>
      </c>
    </row>
    <row r="81" spans="1:7" x14ac:dyDescent="0.2">
      <c r="A81" s="21" t="s">
        <v>199</v>
      </c>
      <c r="B81" s="21" t="s">
        <v>22</v>
      </c>
      <c r="C81" s="21" t="s">
        <v>23</v>
      </c>
      <c r="D81" s="22" t="s">
        <v>227</v>
      </c>
      <c r="E81" s="21" t="s">
        <v>228</v>
      </c>
      <c r="F81" s="20" t="s">
        <v>229</v>
      </c>
      <c r="G81" s="28">
        <v>371.72</v>
      </c>
    </row>
    <row r="82" spans="1:7" x14ac:dyDescent="0.2">
      <c r="A82" s="17" t="s">
        <v>199</v>
      </c>
      <c r="B82" s="17" t="s">
        <v>22</v>
      </c>
      <c r="C82" s="17" t="s">
        <v>23</v>
      </c>
      <c r="D82" s="23" t="s">
        <v>230</v>
      </c>
      <c r="E82" s="17" t="s">
        <v>231</v>
      </c>
      <c r="F82" s="20" t="s">
        <v>232</v>
      </c>
      <c r="G82" s="60">
        <v>371.72</v>
      </c>
    </row>
    <row r="83" spans="1:7" x14ac:dyDescent="0.2">
      <c r="A83" s="21" t="s">
        <v>199</v>
      </c>
      <c r="B83" s="21" t="s">
        <v>22</v>
      </c>
      <c r="C83" s="21" t="s">
        <v>23</v>
      </c>
      <c r="D83" s="22" t="s">
        <v>233</v>
      </c>
      <c r="E83" s="21" t="s">
        <v>234</v>
      </c>
      <c r="F83" s="20" t="s">
        <v>235</v>
      </c>
      <c r="G83" s="28">
        <v>371.72</v>
      </c>
    </row>
    <row r="84" spans="1:7" x14ac:dyDescent="0.2">
      <c r="A84" s="17" t="s">
        <v>236</v>
      </c>
      <c r="B84" s="17" t="s">
        <v>22</v>
      </c>
      <c r="C84" s="17" t="s">
        <v>23</v>
      </c>
      <c r="D84" s="23" t="s">
        <v>237</v>
      </c>
      <c r="E84" s="17" t="s">
        <v>238</v>
      </c>
      <c r="F84" s="20" t="s">
        <v>239</v>
      </c>
      <c r="G84" s="60">
        <v>50.13</v>
      </c>
    </row>
    <row r="85" spans="1:7" x14ac:dyDescent="0.2">
      <c r="A85" s="21" t="s">
        <v>236</v>
      </c>
      <c r="B85" s="21" t="s">
        <v>22</v>
      </c>
      <c r="C85" s="21" t="s">
        <v>23</v>
      </c>
      <c r="D85" s="22" t="s">
        <v>240</v>
      </c>
      <c r="E85" s="21" t="s">
        <v>241</v>
      </c>
      <c r="F85" s="20" t="s">
        <v>242</v>
      </c>
      <c r="G85" s="28">
        <v>50.13</v>
      </c>
    </row>
    <row r="86" spans="1:7" x14ac:dyDescent="0.2">
      <c r="A86" s="17" t="s">
        <v>236</v>
      </c>
      <c r="B86" s="17" t="s">
        <v>22</v>
      </c>
      <c r="C86" s="17" t="s">
        <v>23</v>
      </c>
      <c r="D86" s="23" t="s">
        <v>243</v>
      </c>
      <c r="E86" s="17" t="s">
        <v>244</v>
      </c>
      <c r="F86" s="20" t="s">
        <v>245</v>
      </c>
      <c r="G86" s="60">
        <v>50.13</v>
      </c>
    </row>
    <row r="87" spans="1:7" x14ac:dyDescent="0.2">
      <c r="A87" s="21" t="s">
        <v>236</v>
      </c>
      <c r="B87" s="21" t="s">
        <v>22</v>
      </c>
      <c r="C87" s="21" t="s">
        <v>23</v>
      </c>
      <c r="D87" s="22" t="s">
        <v>246</v>
      </c>
      <c r="E87" s="21" t="s">
        <v>247</v>
      </c>
      <c r="F87" s="20" t="s">
        <v>248</v>
      </c>
      <c r="G87" s="28">
        <v>62.26</v>
      </c>
    </row>
    <row r="88" spans="1:7" x14ac:dyDescent="0.2">
      <c r="A88" s="17" t="s">
        <v>236</v>
      </c>
      <c r="B88" s="17" t="s">
        <v>22</v>
      </c>
      <c r="C88" s="17" t="s">
        <v>23</v>
      </c>
      <c r="D88" s="23" t="s">
        <v>249</v>
      </c>
      <c r="E88" s="17" t="s">
        <v>250</v>
      </c>
      <c r="F88" s="20" t="s">
        <v>251</v>
      </c>
      <c r="G88" s="60">
        <v>62.26</v>
      </c>
    </row>
    <row r="89" spans="1:7" x14ac:dyDescent="0.2">
      <c r="A89" s="21" t="s">
        <v>236</v>
      </c>
      <c r="B89" s="21" t="s">
        <v>22</v>
      </c>
      <c r="C89" s="21" t="s">
        <v>23</v>
      </c>
      <c r="D89" s="22" t="s">
        <v>252</v>
      </c>
      <c r="E89" s="21" t="s">
        <v>253</v>
      </c>
      <c r="F89" s="20" t="s">
        <v>254</v>
      </c>
      <c r="G89" s="28">
        <v>62.26</v>
      </c>
    </row>
    <row r="90" spans="1:7" x14ac:dyDescent="0.2">
      <c r="A90" s="17" t="s">
        <v>236</v>
      </c>
      <c r="B90" s="17" t="s">
        <v>22</v>
      </c>
      <c r="C90" s="17" t="s">
        <v>23</v>
      </c>
      <c r="D90" s="23" t="s">
        <v>255</v>
      </c>
      <c r="E90" s="17" t="s">
        <v>256</v>
      </c>
      <c r="F90" s="20" t="s">
        <v>257</v>
      </c>
      <c r="G90" s="60">
        <v>74.38</v>
      </c>
    </row>
    <row r="91" spans="1:7" x14ac:dyDescent="0.2">
      <c r="A91" s="21" t="s">
        <v>236</v>
      </c>
      <c r="B91" s="21" t="s">
        <v>22</v>
      </c>
      <c r="C91" s="21" t="s">
        <v>23</v>
      </c>
      <c r="D91" s="22" t="s">
        <v>258</v>
      </c>
      <c r="E91" s="21" t="s">
        <v>259</v>
      </c>
      <c r="F91" s="20" t="s">
        <v>260</v>
      </c>
      <c r="G91" s="28">
        <v>74.38</v>
      </c>
    </row>
    <row r="92" spans="1:7" x14ac:dyDescent="0.2">
      <c r="A92" s="17" t="s">
        <v>236</v>
      </c>
      <c r="B92" s="17" t="s">
        <v>22</v>
      </c>
      <c r="C92" s="17" t="s">
        <v>23</v>
      </c>
      <c r="D92" s="23" t="s">
        <v>261</v>
      </c>
      <c r="E92" s="17" t="s">
        <v>262</v>
      </c>
      <c r="F92" s="20" t="s">
        <v>263</v>
      </c>
      <c r="G92" s="60">
        <v>74.38</v>
      </c>
    </row>
    <row r="93" spans="1:7" x14ac:dyDescent="0.2">
      <c r="A93" s="21" t="s">
        <v>236</v>
      </c>
      <c r="B93" s="21" t="s">
        <v>22</v>
      </c>
      <c r="C93" s="21" t="s">
        <v>23</v>
      </c>
      <c r="D93" s="22" t="s">
        <v>264</v>
      </c>
      <c r="E93" s="21" t="s">
        <v>265</v>
      </c>
      <c r="F93" s="20" t="s">
        <v>266</v>
      </c>
      <c r="G93" s="28">
        <v>98.64</v>
      </c>
    </row>
    <row r="94" spans="1:7" x14ac:dyDescent="0.2">
      <c r="A94" s="17" t="s">
        <v>236</v>
      </c>
      <c r="B94" s="17" t="s">
        <v>22</v>
      </c>
      <c r="C94" s="17" t="s">
        <v>23</v>
      </c>
      <c r="D94" s="23" t="s">
        <v>267</v>
      </c>
      <c r="E94" s="17" t="s">
        <v>268</v>
      </c>
      <c r="F94" s="20" t="s">
        <v>269</v>
      </c>
      <c r="G94" s="60">
        <v>98.64</v>
      </c>
    </row>
    <row r="95" spans="1:7" x14ac:dyDescent="0.2">
      <c r="A95" s="21" t="s">
        <v>236</v>
      </c>
      <c r="B95" s="21" t="s">
        <v>22</v>
      </c>
      <c r="C95" s="21" t="s">
        <v>23</v>
      </c>
      <c r="D95" s="22" t="s">
        <v>270</v>
      </c>
      <c r="E95" s="21" t="s">
        <v>271</v>
      </c>
      <c r="F95" s="20" t="s">
        <v>272</v>
      </c>
      <c r="G95" s="28">
        <v>98.64</v>
      </c>
    </row>
    <row r="96" spans="1:7" x14ac:dyDescent="0.2">
      <c r="A96" s="17" t="s">
        <v>236</v>
      </c>
      <c r="B96" s="17" t="s">
        <v>22</v>
      </c>
      <c r="C96" s="17" t="s">
        <v>23</v>
      </c>
      <c r="D96" s="23" t="s">
        <v>273</v>
      </c>
      <c r="E96" s="17" t="s">
        <v>274</v>
      </c>
      <c r="F96" s="20" t="s">
        <v>275</v>
      </c>
      <c r="G96" s="60">
        <v>122.91</v>
      </c>
    </row>
    <row r="97" spans="1:7" x14ac:dyDescent="0.2">
      <c r="A97" s="21" t="s">
        <v>236</v>
      </c>
      <c r="B97" s="21" t="s">
        <v>22</v>
      </c>
      <c r="C97" s="21" t="s">
        <v>23</v>
      </c>
      <c r="D97" s="22" t="s">
        <v>276</v>
      </c>
      <c r="E97" s="21" t="s">
        <v>277</v>
      </c>
      <c r="F97" s="20" t="s">
        <v>278</v>
      </c>
      <c r="G97" s="28">
        <v>122.91</v>
      </c>
    </row>
    <row r="98" spans="1:7" x14ac:dyDescent="0.2">
      <c r="A98" s="17" t="s">
        <v>236</v>
      </c>
      <c r="B98" s="17" t="s">
        <v>22</v>
      </c>
      <c r="C98" s="17" t="s">
        <v>23</v>
      </c>
      <c r="D98" s="23" t="s">
        <v>279</v>
      </c>
      <c r="E98" s="17" t="s">
        <v>280</v>
      </c>
      <c r="F98" s="20" t="s">
        <v>281</v>
      </c>
      <c r="G98" s="60">
        <v>122.91</v>
      </c>
    </row>
    <row r="99" spans="1:7" x14ac:dyDescent="0.2">
      <c r="A99" s="21" t="s">
        <v>236</v>
      </c>
      <c r="B99" s="21" t="s">
        <v>22</v>
      </c>
      <c r="C99" s="21" t="s">
        <v>23</v>
      </c>
      <c r="D99" s="22" t="s">
        <v>282</v>
      </c>
      <c r="E99" s="21" t="s">
        <v>283</v>
      </c>
      <c r="F99" s="20" t="s">
        <v>284</v>
      </c>
      <c r="G99" s="28">
        <v>485.15</v>
      </c>
    </row>
    <row r="100" spans="1:7" x14ac:dyDescent="0.2">
      <c r="A100" s="17" t="s">
        <v>236</v>
      </c>
      <c r="B100" s="17" t="s">
        <v>22</v>
      </c>
      <c r="C100" s="17" t="s">
        <v>23</v>
      </c>
      <c r="D100" s="23" t="s">
        <v>285</v>
      </c>
      <c r="E100" s="17" t="s">
        <v>286</v>
      </c>
      <c r="F100" s="20" t="s">
        <v>287</v>
      </c>
      <c r="G100" s="60">
        <v>485.15</v>
      </c>
    </row>
    <row r="101" spans="1:7" x14ac:dyDescent="0.2">
      <c r="A101" s="21" t="s">
        <v>236</v>
      </c>
      <c r="B101" s="21" t="s">
        <v>22</v>
      </c>
      <c r="C101" s="21" t="s">
        <v>23</v>
      </c>
      <c r="D101" s="22" t="s">
        <v>288</v>
      </c>
      <c r="E101" s="21" t="s">
        <v>289</v>
      </c>
      <c r="F101" s="20" t="s">
        <v>290</v>
      </c>
      <c r="G101" s="28">
        <v>485.15</v>
      </c>
    </row>
    <row r="102" spans="1:7" x14ac:dyDescent="0.2">
      <c r="A102" s="17" t="s">
        <v>291</v>
      </c>
      <c r="B102" s="17" t="s">
        <v>22</v>
      </c>
      <c r="C102" s="17" t="s">
        <v>23</v>
      </c>
      <c r="D102" s="23" t="s">
        <v>292</v>
      </c>
      <c r="E102" s="17" t="s">
        <v>293</v>
      </c>
      <c r="F102" s="20" t="s">
        <v>294</v>
      </c>
      <c r="G102" s="60">
        <v>54.07</v>
      </c>
    </row>
    <row r="103" spans="1:7" x14ac:dyDescent="0.2">
      <c r="A103" s="21" t="s">
        <v>291</v>
      </c>
      <c r="B103" s="21" t="s">
        <v>22</v>
      </c>
      <c r="C103" s="21" t="s">
        <v>23</v>
      </c>
      <c r="D103" s="22" t="s">
        <v>295</v>
      </c>
      <c r="E103" s="21" t="s">
        <v>296</v>
      </c>
      <c r="F103" s="20" t="s">
        <v>297</v>
      </c>
      <c r="G103" s="28">
        <v>54.07</v>
      </c>
    </row>
    <row r="104" spans="1:7" x14ac:dyDescent="0.2">
      <c r="A104" s="17" t="s">
        <v>291</v>
      </c>
      <c r="B104" s="17" t="s">
        <v>22</v>
      </c>
      <c r="C104" s="17" t="s">
        <v>23</v>
      </c>
      <c r="D104" s="23" t="s">
        <v>298</v>
      </c>
      <c r="E104" s="17" t="s">
        <v>299</v>
      </c>
      <c r="F104" s="20" t="s">
        <v>300</v>
      </c>
      <c r="G104" s="60">
        <v>54.07</v>
      </c>
    </row>
    <row r="105" spans="1:7" x14ac:dyDescent="0.2">
      <c r="A105" s="21" t="s">
        <v>291</v>
      </c>
      <c r="B105" s="21" t="s">
        <v>22</v>
      </c>
      <c r="C105" s="21" t="s">
        <v>23</v>
      </c>
      <c r="D105" s="22" t="s">
        <v>301</v>
      </c>
      <c r="E105" s="21" t="s">
        <v>302</v>
      </c>
      <c r="F105" s="20" t="s">
        <v>303</v>
      </c>
      <c r="G105" s="28">
        <v>80.23</v>
      </c>
    </row>
    <row r="106" spans="1:7" x14ac:dyDescent="0.2">
      <c r="A106" s="17" t="s">
        <v>291</v>
      </c>
      <c r="B106" s="17" t="s">
        <v>22</v>
      </c>
      <c r="C106" s="17" t="s">
        <v>23</v>
      </c>
      <c r="D106" s="23" t="s">
        <v>304</v>
      </c>
      <c r="E106" s="17" t="s">
        <v>305</v>
      </c>
      <c r="F106" s="20" t="s">
        <v>306</v>
      </c>
      <c r="G106" s="60">
        <v>80.23</v>
      </c>
    </row>
    <row r="107" spans="1:7" x14ac:dyDescent="0.2">
      <c r="A107" s="21" t="s">
        <v>291</v>
      </c>
      <c r="B107" s="21" t="s">
        <v>22</v>
      </c>
      <c r="C107" s="21" t="s">
        <v>23</v>
      </c>
      <c r="D107" s="22" t="s">
        <v>307</v>
      </c>
      <c r="E107" s="21" t="s">
        <v>308</v>
      </c>
      <c r="F107" s="20" t="s">
        <v>309</v>
      </c>
      <c r="G107" s="28">
        <v>80.23</v>
      </c>
    </row>
    <row r="108" spans="1:7" x14ac:dyDescent="0.2">
      <c r="A108" s="17" t="s">
        <v>291</v>
      </c>
      <c r="B108" s="17" t="s">
        <v>22</v>
      </c>
      <c r="C108" s="17" t="s">
        <v>23</v>
      </c>
      <c r="D108" s="23" t="s">
        <v>310</v>
      </c>
      <c r="E108" s="17" t="s">
        <v>311</v>
      </c>
      <c r="F108" s="20" t="s">
        <v>312</v>
      </c>
      <c r="G108" s="60">
        <v>106.61</v>
      </c>
    </row>
    <row r="109" spans="1:7" x14ac:dyDescent="0.2">
      <c r="A109" s="21" t="s">
        <v>291</v>
      </c>
      <c r="B109" s="21" t="s">
        <v>22</v>
      </c>
      <c r="C109" s="21" t="s">
        <v>23</v>
      </c>
      <c r="D109" s="22" t="s">
        <v>313</v>
      </c>
      <c r="E109" s="21" t="s">
        <v>314</v>
      </c>
      <c r="F109" s="20" t="s">
        <v>315</v>
      </c>
      <c r="G109" s="60">
        <v>106.61</v>
      </c>
    </row>
    <row r="110" spans="1:7" x14ac:dyDescent="0.2">
      <c r="A110" s="17" t="s">
        <v>291</v>
      </c>
      <c r="B110" s="17" t="s">
        <v>22</v>
      </c>
      <c r="C110" s="17" t="s">
        <v>23</v>
      </c>
      <c r="D110" s="23" t="s">
        <v>316</v>
      </c>
      <c r="E110" s="17" t="s">
        <v>317</v>
      </c>
      <c r="F110" s="20" t="s">
        <v>318</v>
      </c>
      <c r="G110" s="60">
        <v>106.61</v>
      </c>
    </row>
    <row r="111" spans="1:7" x14ac:dyDescent="0.2">
      <c r="A111" s="21" t="s">
        <v>291</v>
      </c>
      <c r="B111" s="21" t="s">
        <v>22</v>
      </c>
      <c r="C111" s="21" t="s">
        <v>23</v>
      </c>
      <c r="D111" s="22" t="s">
        <v>319</v>
      </c>
      <c r="E111" s="21" t="s">
        <v>320</v>
      </c>
      <c r="F111" s="20" t="s">
        <v>321</v>
      </c>
      <c r="G111" s="28">
        <v>132.55000000000001</v>
      </c>
    </row>
    <row r="112" spans="1:7" x14ac:dyDescent="0.2">
      <c r="A112" s="17" t="s">
        <v>291</v>
      </c>
      <c r="B112" s="17" t="s">
        <v>22</v>
      </c>
      <c r="C112" s="17" t="s">
        <v>23</v>
      </c>
      <c r="D112" s="23" t="s">
        <v>322</v>
      </c>
      <c r="E112" s="17" t="s">
        <v>323</v>
      </c>
      <c r="F112" s="20" t="s">
        <v>324</v>
      </c>
      <c r="G112" s="60">
        <v>132.55000000000001</v>
      </c>
    </row>
    <row r="113" spans="1:7" x14ac:dyDescent="0.2">
      <c r="A113" s="21" t="s">
        <v>291</v>
      </c>
      <c r="B113" s="21" t="s">
        <v>22</v>
      </c>
      <c r="C113" s="21" t="s">
        <v>23</v>
      </c>
      <c r="D113" s="22" t="s">
        <v>325</v>
      </c>
      <c r="E113" s="21" t="s">
        <v>326</v>
      </c>
      <c r="F113" s="20" t="s">
        <v>327</v>
      </c>
      <c r="G113" s="28">
        <v>132.55000000000001</v>
      </c>
    </row>
    <row r="114" spans="1:7" x14ac:dyDescent="0.2">
      <c r="A114" s="17" t="s">
        <v>291</v>
      </c>
      <c r="B114" s="17" t="s">
        <v>22</v>
      </c>
      <c r="C114" s="17" t="s">
        <v>23</v>
      </c>
      <c r="D114" s="23" t="s">
        <v>328</v>
      </c>
      <c r="E114" s="17" t="s">
        <v>329</v>
      </c>
      <c r="F114" s="20" t="s">
        <v>330</v>
      </c>
      <c r="G114" s="60">
        <v>523.20000000000005</v>
      </c>
    </row>
    <row r="115" spans="1:7" x14ac:dyDescent="0.2">
      <c r="A115" s="21" t="s">
        <v>291</v>
      </c>
      <c r="B115" s="21" t="s">
        <v>22</v>
      </c>
      <c r="C115" s="21" t="s">
        <v>23</v>
      </c>
      <c r="D115" s="22" t="s">
        <v>331</v>
      </c>
      <c r="E115" s="21" t="s">
        <v>332</v>
      </c>
      <c r="F115" s="20" t="s">
        <v>333</v>
      </c>
      <c r="G115" s="28">
        <v>523.20000000000005</v>
      </c>
    </row>
    <row r="116" spans="1:7" x14ac:dyDescent="0.2">
      <c r="A116" s="17" t="s">
        <v>291</v>
      </c>
      <c r="B116" s="17" t="s">
        <v>22</v>
      </c>
      <c r="C116" s="17" t="s">
        <v>23</v>
      </c>
      <c r="D116" s="23" t="s">
        <v>334</v>
      </c>
      <c r="E116" s="17" t="s">
        <v>335</v>
      </c>
      <c r="F116" s="20" t="s">
        <v>336</v>
      </c>
      <c r="G116" s="60">
        <v>523.20000000000005</v>
      </c>
    </row>
    <row r="117" spans="1:7" x14ac:dyDescent="0.2">
      <c r="A117" s="21" t="s">
        <v>337</v>
      </c>
      <c r="B117" s="21" t="s">
        <v>22</v>
      </c>
      <c r="C117" s="21" t="s">
        <v>23</v>
      </c>
      <c r="D117" s="22" t="s">
        <v>338</v>
      </c>
      <c r="E117" s="21" t="s">
        <v>339</v>
      </c>
      <c r="F117" s="20" t="s">
        <v>340</v>
      </c>
      <c r="G117" s="28">
        <v>54.55</v>
      </c>
    </row>
    <row r="118" spans="1:7" x14ac:dyDescent="0.2">
      <c r="A118" s="17" t="s">
        <v>337</v>
      </c>
      <c r="B118" s="17" t="s">
        <v>22</v>
      </c>
      <c r="C118" s="17" t="s">
        <v>23</v>
      </c>
      <c r="D118" s="23" t="s">
        <v>341</v>
      </c>
      <c r="E118" s="17" t="s">
        <v>342</v>
      </c>
      <c r="F118" s="20" t="s">
        <v>343</v>
      </c>
      <c r="G118" s="60">
        <v>54.55</v>
      </c>
    </row>
    <row r="119" spans="1:7" x14ac:dyDescent="0.2">
      <c r="A119" s="21" t="s">
        <v>337</v>
      </c>
      <c r="B119" s="21" t="s">
        <v>22</v>
      </c>
      <c r="C119" s="21" t="s">
        <v>23</v>
      </c>
      <c r="D119" s="22" t="s">
        <v>344</v>
      </c>
      <c r="E119" s="21" t="s">
        <v>345</v>
      </c>
      <c r="F119" s="20" t="s">
        <v>346</v>
      </c>
      <c r="G119" s="28">
        <v>54.55</v>
      </c>
    </row>
    <row r="120" spans="1:7" x14ac:dyDescent="0.2">
      <c r="A120" s="17" t="s">
        <v>337</v>
      </c>
      <c r="B120" s="17" t="s">
        <v>22</v>
      </c>
      <c r="C120" s="17" t="s">
        <v>23</v>
      </c>
      <c r="D120" s="23" t="s">
        <v>347</v>
      </c>
      <c r="E120" s="17" t="s">
        <v>348</v>
      </c>
      <c r="F120" s="20" t="s">
        <v>349</v>
      </c>
      <c r="G120" s="60">
        <v>80.95</v>
      </c>
    </row>
    <row r="121" spans="1:7" x14ac:dyDescent="0.2">
      <c r="A121" s="21" t="s">
        <v>337</v>
      </c>
      <c r="B121" s="21" t="s">
        <v>22</v>
      </c>
      <c r="C121" s="21" t="s">
        <v>23</v>
      </c>
      <c r="D121" s="22" t="s">
        <v>350</v>
      </c>
      <c r="E121" s="21" t="s">
        <v>351</v>
      </c>
      <c r="F121" s="20" t="s">
        <v>352</v>
      </c>
      <c r="G121" s="28">
        <v>80.95</v>
      </c>
    </row>
    <row r="122" spans="1:7" x14ac:dyDescent="0.2">
      <c r="A122" s="17" t="s">
        <v>337</v>
      </c>
      <c r="B122" s="17" t="s">
        <v>22</v>
      </c>
      <c r="C122" s="17" t="s">
        <v>23</v>
      </c>
      <c r="D122" s="23" t="s">
        <v>353</v>
      </c>
      <c r="E122" s="17" t="s">
        <v>354</v>
      </c>
      <c r="F122" s="20" t="s">
        <v>355</v>
      </c>
      <c r="G122" s="60">
        <v>80.95</v>
      </c>
    </row>
    <row r="123" spans="1:7" x14ac:dyDescent="0.2">
      <c r="A123" s="21" t="s">
        <v>337</v>
      </c>
      <c r="B123" s="21" t="s">
        <v>22</v>
      </c>
      <c r="C123" s="21" t="s">
        <v>23</v>
      </c>
      <c r="D123" s="22" t="s">
        <v>356</v>
      </c>
      <c r="E123" s="21" t="s">
        <v>357</v>
      </c>
      <c r="F123" s="20" t="s">
        <v>358</v>
      </c>
      <c r="G123" s="28">
        <v>107.35</v>
      </c>
    </row>
    <row r="124" spans="1:7" x14ac:dyDescent="0.2">
      <c r="A124" s="17" t="s">
        <v>337</v>
      </c>
      <c r="B124" s="17" t="s">
        <v>22</v>
      </c>
      <c r="C124" s="17" t="s">
        <v>23</v>
      </c>
      <c r="D124" s="23" t="s">
        <v>359</v>
      </c>
      <c r="E124" s="17" t="s">
        <v>360</v>
      </c>
      <c r="F124" s="20" t="s">
        <v>361</v>
      </c>
      <c r="G124" s="60">
        <v>107.35</v>
      </c>
    </row>
    <row r="125" spans="1:7" x14ac:dyDescent="0.2">
      <c r="A125" s="21" t="s">
        <v>337</v>
      </c>
      <c r="B125" s="21" t="s">
        <v>22</v>
      </c>
      <c r="C125" s="21" t="s">
        <v>23</v>
      </c>
      <c r="D125" s="22" t="s">
        <v>362</v>
      </c>
      <c r="E125" s="21" t="s">
        <v>363</v>
      </c>
      <c r="F125" s="20" t="s">
        <v>364</v>
      </c>
      <c r="G125" s="28">
        <v>107.35</v>
      </c>
    </row>
    <row r="126" spans="1:7" x14ac:dyDescent="0.2">
      <c r="A126" s="17" t="s">
        <v>337</v>
      </c>
      <c r="B126" s="17" t="s">
        <v>22</v>
      </c>
      <c r="C126" s="17" t="s">
        <v>23</v>
      </c>
      <c r="D126" s="23" t="s">
        <v>365</v>
      </c>
      <c r="E126" s="17" t="s">
        <v>366</v>
      </c>
      <c r="F126" s="20" t="s">
        <v>367</v>
      </c>
      <c r="G126" s="60">
        <v>133.75</v>
      </c>
    </row>
    <row r="127" spans="1:7" x14ac:dyDescent="0.2">
      <c r="A127" s="21" t="s">
        <v>337</v>
      </c>
      <c r="B127" s="21" t="s">
        <v>22</v>
      </c>
      <c r="C127" s="21" t="s">
        <v>23</v>
      </c>
      <c r="D127" s="22" t="s">
        <v>368</v>
      </c>
      <c r="E127" s="21" t="s">
        <v>369</v>
      </c>
      <c r="F127" s="20" t="s">
        <v>370</v>
      </c>
      <c r="G127" s="28">
        <v>133.75</v>
      </c>
    </row>
    <row r="128" spans="1:7" x14ac:dyDescent="0.2">
      <c r="A128" s="17" t="s">
        <v>337</v>
      </c>
      <c r="B128" s="17" t="s">
        <v>22</v>
      </c>
      <c r="C128" s="17" t="s">
        <v>23</v>
      </c>
      <c r="D128" s="23" t="s">
        <v>371</v>
      </c>
      <c r="E128" s="17" t="s">
        <v>372</v>
      </c>
      <c r="F128" s="20" t="s">
        <v>373</v>
      </c>
      <c r="G128" s="60">
        <v>133.75</v>
      </c>
    </row>
    <row r="129" spans="1:7" x14ac:dyDescent="0.2">
      <c r="A129" s="21" t="s">
        <v>337</v>
      </c>
      <c r="B129" s="21" t="s">
        <v>22</v>
      </c>
      <c r="C129" s="21" t="s">
        <v>23</v>
      </c>
      <c r="D129" s="22" t="s">
        <v>374</v>
      </c>
      <c r="E129" s="21" t="s">
        <v>375</v>
      </c>
      <c r="F129" s="20" t="s">
        <v>376</v>
      </c>
      <c r="G129" s="28">
        <v>527.96</v>
      </c>
    </row>
    <row r="130" spans="1:7" x14ac:dyDescent="0.2">
      <c r="A130" s="17" t="s">
        <v>337</v>
      </c>
      <c r="B130" s="17" t="s">
        <v>22</v>
      </c>
      <c r="C130" s="17" t="s">
        <v>23</v>
      </c>
      <c r="D130" s="23" t="s">
        <v>377</v>
      </c>
      <c r="E130" s="17" t="s">
        <v>378</v>
      </c>
      <c r="F130" s="20" t="s">
        <v>379</v>
      </c>
      <c r="G130" s="60">
        <v>527.96</v>
      </c>
    </row>
    <row r="131" spans="1:7" x14ac:dyDescent="0.2">
      <c r="A131" s="21" t="s">
        <v>337</v>
      </c>
      <c r="B131" s="21" t="s">
        <v>22</v>
      </c>
      <c r="C131" s="21" t="s">
        <v>23</v>
      </c>
      <c r="D131" s="22" t="s">
        <v>380</v>
      </c>
      <c r="E131" s="21" t="s">
        <v>381</v>
      </c>
      <c r="F131" s="20" t="s">
        <v>382</v>
      </c>
      <c r="G131" s="28">
        <v>527.96</v>
      </c>
    </row>
    <row r="132" spans="1:7" x14ac:dyDescent="0.2">
      <c r="A132" s="24" t="s">
        <v>383</v>
      </c>
      <c r="B132" s="25" t="s">
        <v>22</v>
      </c>
      <c r="C132" s="24" t="s">
        <v>23</v>
      </c>
      <c r="D132" s="26" t="s">
        <v>384</v>
      </c>
      <c r="E132" s="24" t="s">
        <v>385</v>
      </c>
      <c r="F132" s="240">
        <v>3700288290809</v>
      </c>
      <c r="G132" s="105">
        <v>103.2</v>
      </c>
    </row>
    <row r="133" spans="1:7" x14ac:dyDescent="0.2">
      <c r="A133" s="24" t="s">
        <v>383</v>
      </c>
      <c r="B133" s="25" t="s">
        <v>22</v>
      </c>
      <c r="C133" s="24" t="s">
        <v>23</v>
      </c>
      <c r="D133" s="26" t="s">
        <v>386</v>
      </c>
      <c r="E133" s="24" t="s">
        <v>387</v>
      </c>
      <c r="F133" s="105" t="s">
        <v>388</v>
      </c>
      <c r="G133" s="105">
        <v>129</v>
      </c>
    </row>
    <row r="134" spans="1:7" x14ac:dyDescent="0.2">
      <c r="A134" s="24" t="s">
        <v>383</v>
      </c>
      <c r="B134" s="25" t="s">
        <v>22</v>
      </c>
      <c r="C134" s="24" t="s">
        <v>23</v>
      </c>
      <c r="D134" s="26" t="s">
        <v>389</v>
      </c>
      <c r="E134" s="24" t="s">
        <v>390</v>
      </c>
      <c r="F134" s="105" t="s">
        <v>391</v>
      </c>
      <c r="G134" s="105">
        <v>154.80000000000001</v>
      </c>
    </row>
    <row r="135" spans="1:7" x14ac:dyDescent="0.2">
      <c r="A135" s="24" t="s">
        <v>383</v>
      </c>
      <c r="B135" s="25" t="s">
        <v>22</v>
      </c>
      <c r="C135" s="24" t="s">
        <v>23</v>
      </c>
      <c r="D135" s="26" t="s">
        <v>392</v>
      </c>
      <c r="E135" s="24" t="s">
        <v>393</v>
      </c>
      <c r="F135" s="105" t="s">
        <v>394</v>
      </c>
      <c r="G135" s="105">
        <v>180.6</v>
      </c>
    </row>
    <row r="136" spans="1:7" x14ac:dyDescent="0.2">
      <c r="A136" s="24" t="s">
        <v>383</v>
      </c>
      <c r="B136" s="25" t="s">
        <v>22</v>
      </c>
      <c r="C136" s="24" t="s">
        <v>23</v>
      </c>
      <c r="D136" s="26" t="s">
        <v>395</v>
      </c>
      <c r="E136" s="24" t="s">
        <v>396</v>
      </c>
      <c r="F136" s="105" t="s">
        <v>397</v>
      </c>
      <c r="G136" s="105">
        <v>206.4</v>
      </c>
    </row>
    <row r="137" spans="1:7" x14ac:dyDescent="0.2">
      <c r="A137" s="17" t="s">
        <v>398</v>
      </c>
      <c r="B137" s="17" t="s">
        <v>22</v>
      </c>
      <c r="C137" s="17" t="s">
        <v>23</v>
      </c>
      <c r="D137" s="23" t="s">
        <v>399</v>
      </c>
      <c r="E137" s="17" t="s">
        <v>400</v>
      </c>
      <c r="F137" s="60" t="s">
        <v>401</v>
      </c>
      <c r="G137" s="60">
        <v>154.04</v>
      </c>
    </row>
    <row r="138" spans="1:7" x14ac:dyDescent="0.2">
      <c r="A138" s="21" t="s">
        <v>398</v>
      </c>
      <c r="B138" s="21" t="s">
        <v>22</v>
      </c>
      <c r="C138" s="21" t="s">
        <v>23</v>
      </c>
      <c r="D138" s="22" t="s">
        <v>402</v>
      </c>
      <c r="E138" s="21" t="s">
        <v>403</v>
      </c>
      <c r="F138" s="60" t="s">
        <v>404</v>
      </c>
      <c r="G138" s="28">
        <v>154.04</v>
      </c>
    </row>
    <row r="139" spans="1:7" x14ac:dyDescent="0.2">
      <c r="A139" s="17" t="s">
        <v>398</v>
      </c>
      <c r="B139" s="17" t="s">
        <v>22</v>
      </c>
      <c r="C139" s="17" t="s">
        <v>23</v>
      </c>
      <c r="D139" s="23" t="s">
        <v>405</v>
      </c>
      <c r="E139" s="17" t="s">
        <v>406</v>
      </c>
      <c r="F139" s="60" t="s">
        <v>407</v>
      </c>
      <c r="G139" s="60">
        <v>184.85</v>
      </c>
    </row>
    <row r="140" spans="1:7" x14ac:dyDescent="0.2">
      <c r="A140" s="21" t="s">
        <v>398</v>
      </c>
      <c r="B140" s="21" t="s">
        <v>22</v>
      </c>
      <c r="C140" s="21" t="s">
        <v>23</v>
      </c>
      <c r="D140" s="22" t="s">
        <v>408</v>
      </c>
      <c r="E140" s="21" t="s">
        <v>409</v>
      </c>
      <c r="F140" s="60" t="s">
        <v>410</v>
      </c>
      <c r="G140" s="28">
        <v>184.85</v>
      </c>
    </row>
    <row r="141" spans="1:7" x14ac:dyDescent="0.2">
      <c r="A141" s="17" t="s">
        <v>398</v>
      </c>
      <c r="B141" s="17" t="s">
        <v>22</v>
      </c>
      <c r="C141" s="17" t="s">
        <v>23</v>
      </c>
      <c r="D141" s="23" t="s">
        <v>411</v>
      </c>
      <c r="E141" s="17" t="s">
        <v>412</v>
      </c>
      <c r="F141" s="60" t="s">
        <v>413</v>
      </c>
      <c r="G141" s="60">
        <v>215.66</v>
      </c>
    </row>
    <row r="142" spans="1:7" x14ac:dyDescent="0.2">
      <c r="A142" s="21" t="s">
        <v>398</v>
      </c>
      <c r="B142" s="21" t="s">
        <v>22</v>
      </c>
      <c r="C142" s="21" t="s">
        <v>23</v>
      </c>
      <c r="D142" s="22" t="s">
        <v>414</v>
      </c>
      <c r="E142" s="21" t="s">
        <v>415</v>
      </c>
      <c r="F142" s="60" t="s">
        <v>416</v>
      </c>
      <c r="G142" s="28">
        <v>215.66</v>
      </c>
    </row>
    <row r="143" spans="1:7" x14ac:dyDescent="0.2">
      <c r="A143" s="17" t="s">
        <v>398</v>
      </c>
      <c r="B143" s="17" t="s">
        <v>22</v>
      </c>
      <c r="C143" s="17" t="s">
        <v>23</v>
      </c>
      <c r="D143" s="23" t="s">
        <v>417</v>
      </c>
      <c r="E143" s="17" t="s">
        <v>418</v>
      </c>
      <c r="F143" s="60" t="s">
        <v>419</v>
      </c>
      <c r="G143" s="60">
        <v>246.47</v>
      </c>
    </row>
    <row r="144" spans="1:7" x14ac:dyDescent="0.2">
      <c r="A144" s="21" t="s">
        <v>398</v>
      </c>
      <c r="B144" s="21" t="s">
        <v>22</v>
      </c>
      <c r="C144" s="21" t="s">
        <v>23</v>
      </c>
      <c r="D144" s="22" t="s">
        <v>420</v>
      </c>
      <c r="E144" s="21" t="s">
        <v>421</v>
      </c>
      <c r="F144" s="60" t="s">
        <v>422</v>
      </c>
      <c r="G144" s="28">
        <v>246.47</v>
      </c>
    </row>
    <row r="145" spans="1:7" x14ac:dyDescent="0.2">
      <c r="A145" s="17" t="s">
        <v>398</v>
      </c>
      <c r="B145" s="17" t="s">
        <v>22</v>
      </c>
      <c r="C145" s="17" t="s">
        <v>23</v>
      </c>
      <c r="D145" s="23" t="s">
        <v>423</v>
      </c>
      <c r="E145" s="17" t="s">
        <v>424</v>
      </c>
      <c r="F145" s="60" t="s">
        <v>425</v>
      </c>
      <c r="G145" s="60">
        <v>317.92</v>
      </c>
    </row>
    <row r="146" spans="1:7" x14ac:dyDescent="0.2">
      <c r="A146" s="21" t="s">
        <v>398</v>
      </c>
      <c r="B146" s="21" t="s">
        <v>22</v>
      </c>
      <c r="C146" s="21" t="s">
        <v>23</v>
      </c>
      <c r="D146" s="22" t="s">
        <v>426</v>
      </c>
      <c r="E146" s="21" t="s">
        <v>427</v>
      </c>
      <c r="F146" s="60" t="s">
        <v>428</v>
      </c>
      <c r="G146" s="28">
        <v>616.16999999999996</v>
      </c>
    </row>
    <row r="147" spans="1:7" x14ac:dyDescent="0.2">
      <c r="A147" s="17" t="s">
        <v>398</v>
      </c>
      <c r="B147" s="17" t="s">
        <v>22</v>
      </c>
      <c r="C147" s="17" t="s">
        <v>23</v>
      </c>
      <c r="D147" s="23" t="s">
        <v>429</v>
      </c>
      <c r="E147" s="17" t="s">
        <v>430</v>
      </c>
      <c r="F147" s="60" t="s">
        <v>431</v>
      </c>
      <c r="G147" s="60">
        <v>616.16999999999996</v>
      </c>
    </row>
    <row r="148" spans="1:7" x14ac:dyDescent="0.2">
      <c r="A148" s="21" t="s">
        <v>432</v>
      </c>
      <c r="B148" s="21" t="s">
        <v>22</v>
      </c>
      <c r="C148" s="21" t="s">
        <v>23</v>
      </c>
      <c r="D148" s="22" t="s">
        <v>433</v>
      </c>
      <c r="E148" s="21" t="s">
        <v>434</v>
      </c>
      <c r="F148" s="60" t="s">
        <v>435</v>
      </c>
      <c r="G148" s="28">
        <v>154.04</v>
      </c>
    </row>
    <row r="149" spans="1:7" x14ac:dyDescent="0.2">
      <c r="A149" s="17" t="s">
        <v>432</v>
      </c>
      <c r="B149" s="17" t="s">
        <v>22</v>
      </c>
      <c r="C149" s="17" t="s">
        <v>23</v>
      </c>
      <c r="D149" s="23" t="s">
        <v>436</v>
      </c>
      <c r="E149" s="17" t="s">
        <v>437</v>
      </c>
      <c r="F149" s="60" t="s">
        <v>438</v>
      </c>
      <c r="G149" s="60">
        <v>154.04</v>
      </c>
    </row>
    <row r="150" spans="1:7" x14ac:dyDescent="0.2">
      <c r="A150" s="21" t="s">
        <v>432</v>
      </c>
      <c r="B150" s="21" t="s">
        <v>22</v>
      </c>
      <c r="C150" s="21" t="s">
        <v>23</v>
      </c>
      <c r="D150" s="21" t="s">
        <v>439</v>
      </c>
      <c r="E150" s="21" t="s">
        <v>440</v>
      </c>
      <c r="F150" s="60" t="s">
        <v>441</v>
      </c>
      <c r="G150" s="60">
        <v>154.04</v>
      </c>
    </row>
    <row r="151" spans="1:7" x14ac:dyDescent="0.2">
      <c r="A151" s="21" t="s">
        <v>432</v>
      </c>
      <c r="B151" s="21" t="s">
        <v>22</v>
      </c>
      <c r="C151" s="21" t="s">
        <v>23</v>
      </c>
      <c r="D151" s="21" t="s">
        <v>442</v>
      </c>
      <c r="E151" s="21" t="s">
        <v>443</v>
      </c>
      <c r="F151" s="60" t="s">
        <v>444</v>
      </c>
      <c r="G151" s="60">
        <v>184.85</v>
      </c>
    </row>
    <row r="152" spans="1:7" x14ac:dyDescent="0.2">
      <c r="A152" s="21" t="s">
        <v>432</v>
      </c>
      <c r="B152" s="21" t="s">
        <v>22</v>
      </c>
      <c r="C152" s="21" t="s">
        <v>23</v>
      </c>
      <c r="D152" s="21" t="s">
        <v>445</v>
      </c>
      <c r="E152" s="21" t="s">
        <v>446</v>
      </c>
      <c r="F152" s="60" t="s">
        <v>447</v>
      </c>
      <c r="G152" s="60">
        <v>184.85</v>
      </c>
    </row>
    <row r="153" spans="1:7" x14ac:dyDescent="0.2">
      <c r="A153" s="21" t="s">
        <v>432</v>
      </c>
      <c r="B153" s="21" t="s">
        <v>22</v>
      </c>
      <c r="C153" s="21" t="s">
        <v>23</v>
      </c>
      <c r="D153" s="21" t="s">
        <v>448</v>
      </c>
      <c r="E153" s="21" t="s">
        <v>449</v>
      </c>
      <c r="F153" s="60" t="s">
        <v>450</v>
      </c>
      <c r="G153" s="60">
        <v>184.85</v>
      </c>
    </row>
    <row r="154" spans="1:7" x14ac:dyDescent="0.2">
      <c r="A154" s="21" t="s">
        <v>432</v>
      </c>
      <c r="B154" s="21" t="s">
        <v>22</v>
      </c>
      <c r="C154" s="21" t="s">
        <v>23</v>
      </c>
      <c r="D154" s="21" t="s">
        <v>451</v>
      </c>
      <c r="E154" s="21" t="s">
        <v>452</v>
      </c>
      <c r="F154" s="60" t="s">
        <v>453</v>
      </c>
      <c r="G154" s="60">
        <v>215.66</v>
      </c>
    </row>
    <row r="155" spans="1:7" x14ac:dyDescent="0.2">
      <c r="A155" s="21" t="s">
        <v>432</v>
      </c>
      <c r="B155" s="21" t="s">
        <v>22</v>
      </c>
      <c r="C155" s="21" t="s">
        <v>23</v>
      </c>
      <c r="D155" s="21" t="s">
        <v>454</v>
      </c>
      <c r="E155" s="21" t="s">
        <v>455</v>
      </c>
      <c r="F155" s="60" t="s">
        <v>456</v>
      </c>
      <c r="G155" s="60">
        <v>215.66</v>
      </c>
    </row>
    <row r="156" spans="1:7" x14ac:dyDescent="0.2">
      <c r="A156" s="21" t="s">
        <v>432</v>
      </c>
      <c r="B156" s="21" t="s">
        <v>22</v>
      </c>
      <c r="C156" s="21" t="s">
        <v>23</v>
      </c>
      <c r="D156" s="21" t="s">
        <v>457</v>
      </c>
      <c r="E156" s="21" t="s">
        <v>458</v>
      </c>
      <c r="F156" s="60" t="s">
        <v>459</v>
      </c>
      <c r="G156" s="60">
        <v>215.66</v>
      </c>
    </row>
    <row r="157" spans="1:7" x14ac:dyDescent="0.2">
      <c r="A157" s="21" t="s">
        <v>432</v>
      </c>
      <c r="B157" s="21" t="s">
        <v>22</v>
      </c>
      <c r="C157" s="21" t="s">
        <v>23</v>
      </c>
      <c r="D157" s="21" t="s">
        <v>460</v>
      </c>
      <c r="E157" s="21" t="s">
        <v>461</v>
      </c>
      <c r="F157" s="60" t="s">
        <v>462</v>
      </c>
      <c r="G157" s="60">
        <v>246.47</v>
      </c>
    </row>
    <row r="158" spans="1:7" x14ac:dyDescent="0.2">
      <c r="A158" s="21" t="s">
        <v>432</v>
      </c>
      <c r="B158" s="21" t="s">
        <v>22</v>
      </c>
      <c r="C158" s="21" t="s">
        <v>23</v>
      </c>
      <c r="D158" s="21" t="s">
        <v>463</v>
      </c>
      <c r="E158" s="21" t="s">
        <v>464</v>
      </c>
      <c r="F158" s="60" t="s">
        <v>465</v>
      </c>
      <c r="G158" s="60">
        <v>246.47</v>
      </c>
    </row>
    <row r="159" spans="1:7" x14ac:dyDescent="0.2">
      <c r="A159" s="21" t="s">
        <v>432</v>
      </c>
      <c r="B159" s="21" t="s">
        <v>22</v>
      </c>
      <c r="C159" s="21" t="s">
        <v>23</v>
      </c>
      <c r="D159" s="21" t="s">
        <v>466</v>
      </c>
      <c r="E159" s="21" t="s">
        <v>467</v>
      </c>
      <c r="F159" s="60" t="s">
        <v>468</v>
      </c>
      <c r="G159" s="60">
        <v>246.47</v>
      </c>
    </row>
    <row r="160" spans="1:7" x14ac:dyDescent="0.2">
      <c r="A160" s="21" t="s">
        <v>432</v>
      </c>
      <c r="B160" s="21" t="s">
        <v>22</v>
      </c>
      <c r="C160" s="21" t="s">
        <v>23</v>
      </c>
      <c r="D160" s="21" t="s">
        <v>469</v>
      </c>
      <c r="E160" s="21" t="s">
        <v>470</v>
      </c>
      <c r="F160" s="60" t="s">
        <v>471</v>
      </c>
      <c r="G160" s="60">
        <v>317.92</v>
      </c>
    </row>
    <row r="161" spans="1:7" x14ac:dyDescent="0.2">
      <c r="A161" s="21" t="s">
        <v>432</v>
      </c>
      <c r="B161" s="21" t="s">
        <v>22</v>
      </c>
      <c r="C161" s="21" t="s">
        <v>23</v>
      </c>
      <c r="D161" s="21" t="s">
        <v>472</v>
      </c>
      <c r="E161" s="21" t="s">
        <v>473</v>
      </c>
      <c r="F161" s="60" t="s">
        <v>474</v>
      </c>
      <c r="G161" s="60">
        <v>616.16999999999996</v>
      </c>
    </row>
    <row r="162" spans="1:7" x14ac:dyDescent="0.2">
      <c r="A162" s="21" t="s">
        <v>432</v>
      </c>
      <c r="B162" s="21" t="s">
        <v>22</v>
      </c>
      <c r="C162" s="21" t="s">
        <v>23</v>
      </c>
      <c r="D162" s="21" t="s">
        <v>475</v>
      </c>
      <c r="E162" s="21" t="s">
        <v>476</v>
      </c>
      <c r="F162" s="60" t="s">
        <v>477</v>
      </c>
      <c r="G162" s="60">
        <v>616.16999999999996</v>
      </c>
    </row>
    <row r="163" spans="1:7" x14ac:dyDescent="0.2">
      <c r="A163" s="21" t="s">
        <v>432</v>
      </c>
      <c r="B163" s="21" t="s">
        <v>22</v>
      </c>
      <c r="C163" s="21" t="s">
        <v>23</v>
      </c>
      <c r="D163" s="21" t="s">
        <v>478</v>
      </c>
      <c r="E163" s="21" t="s">
        <v>479</v>
      </c>
      <c r="F163" s="60" t="s">
        <v>480</v>
      </c>
      <c r="G163" s="60">
        <v>616.16999999999996</v>
      </c>
    </row>
    <row r="164" spans="1:7" x14ac:dyDescent="0.2">
      <c r="A164" s="17" t="s">
        <v>481</v>
      </c>
      <c r="B164" s="17" t="s">
        <v>22</v>
      </c>
      <c r="C164" s="17" t="s">
        <v>23</v>
      </c>
      <c r="D164" s="23" t="s">
        <v>482</v>
      </c>
      <c r="E164" s="17" t="s">
        <v>483</v>
      </c>
      <c r="F164" s="60" t="s">
        <v>484</v>
      </c>
      <c r="G164" s="60">
        <v>184.85</v>
      </c>
    </row>
    <row r="165" spans="1:7" x14ac:dyDescent="0.2">
      <c r="A165" s="21" t="s">
        <v>481</v>
      </c>
      <c r="B165" s="21" t="s">
        <v>22</v>
      </c>
      <c r="C165" s="21" t="s">
        <v>23</v>
      </c>
      <c r="D165" s="22" t="s">
        <v>485</v>
      </c>
      <c r="E165" s="21" t="s">
        <v>486</v>
      </c>
      <c r="F165" s="60" t="s">
        <v>487</v>
      </c>
      <c r="G165" s="28">
        <v>215.66</v>
      </c>
    </row>
    <row r="166" spans="1:7" x14ac:dyDescent="0.2">
      <c r="A166" s="17" t="s">
        <v>481</v>
      </c>
      <c r="B166" s="17" t="s">
        <v>22</v>
      </c>
      <c r="C166" s="17" t="s">
        <v>23</v>
      </c>
      <c r="D166" s="23" t="s">
        <v>488</v>
      </c>
      <c r="E166" s="17" t="s">
        <v>489</v>
      </c>
      <c r="F166" s="60" t="s">
        <v>490</v>
      </c>
      <c r="G166" s="60">
        <v>246.47</v>
      </c>
    </row>
    <row r="167" spans="1:7" x14ac:dyDescent="0.2">
      <c r="A167" s="27" t="s">
        <v>491</v>
      </c>
      <c r="B167" s="17" t="s">
        <v>22</v>
      </c>
      <c r="C167" s="17" t="s">
        <v>23</v>
      </c>
      <c r="D167" s="27" t="s">
        <v>492</v>
      </c>
      <c r="E167" s="27" t="s">
        <v>493</v>
      </c>
      <c r="F167" s="60" t="s">
        <v>494</v>
      </c>
      <c r="G167" s="28">
        <v>738</v>
      </c>
    </row>
    <row r="168" spans="1:7" x14ac:dyDescent="0.2">
      <c r="A168" s="27" t="s">
        <v>491</v>
      </c>
      <c r="B168" s="17" t="s">
        <v>22</v>
      </c>
      <c r="C168" s="17" t="s">
        <v>23</v>
      </c>
      <c r="D168" s="27" t="s">
        <v>495</v>
      </c>
      <c r="E168" s="27" t="s">
        <v>496</v>
      </c>
      <c r="F168" s="60" t="s">
        <v>497</v>
      </c>
      <c r="G168" s="60">
        <v>184.5</v>
      </c>
    </row>
    <row r="169" spans="1:7" x14ac:dyDescent="0.2">
      <c r="A169" s="27" t="s">
        <v>491</v>
      </c>
      <c r="B169" s="17" t="s">
        <v>22</v>
      </c>
      <c r="C169" s="17" t="s">
        <v>23</v>
      </c>
      <c r="D169" s="27" t="s">
        <v>498</v>
      </c>
      <c r="E169" s="27" t="s">
        <v>499</v>
      </c>
      <c r="F169" s="60" t="s">
        <v>500</v>
      </c>
      <c r="G169" s="60">
        <v>221.4</v>
      </c>
    </row>
    <row r="170" spans="1:7" x14ac:dyDescent="0.2">
      <c r="A170" s="27" t="s">
        <v>491</v>
      </c>
      <c r="B170" s="17" t="s">
        <v>22</v>
      </c>
      <c r="C170" s="17" t="s">
        <v>23</v>
      </c>
      <c r="D170" s="27" t="s">
        <v>501</v>
      </c>
      <c r="E170" s="27" t="s">
        <v>502</v>
      </c>
      <c r="F170" s="60" t="s">
        <v>503</v>
      </c>
      <c r="G170" s="60">
        <v>258.3</v>
      </c>
    </row>
    <row r="171" spans="1:7" x14ac:dyDescent="0.2">
      <c r="A171" s="27" t="s">
        <v>491</v>
      </c>
      <c r="B171" s="17" t="s">
        <v>22</v>
      </c>
      <c r="C171" s="17" t="s">
        <v>23</v>
      </c>
      <c r="D171" s="27" t="s">
        <v>504</v>
      </c>
      <c r="E171" s="27" t="s">
        <v>505</v>
      </c>
      <c r="F171" s="60" t="s">
        <v>506</v>
      </c>
      <c r="G171" s="60">
        <v>295.27</v>
      </c>
    </row>
    <row r="172" spans="1:7" x14ac:dyDescent="0.2">
      <c r="A172" s="21" t="s">
        <v>507</v>
      </c>
      <c r="B172" s="21" t="s">
        <v>22</v>
      </c>
      <c r="C172" s="21" t="s">
        <v>23</v>
      </c>
      <c r="D172" s="22" t="s">
        <v>508</v>
      </c>
      <c r="E172" s="21" t="s">
        <v>509</v>
      </c>
      <c r="F172" s="60" t="s">
        <v>510</v>
      </c>
      <c r="G172" s="28">
        <v>137.66</v>
      </c>
    </row>
    <row r="173" spans="1:7" x14ac:dyDescent="0.2">
      <c r="A173" s="17" t="s">
        <v>507</v>
      </c>
      <c r="B173" s="17" t="s">
        <v>22</v>
      </c>
      <c r="C173" s="17" t="s">
        <v>23</v>
      </c>
      <c r="D173" s="23" t="s">
        <v>511</v>
      </c>
      <c r="E173" s="17" t="s">
        <v>512</v>
      </c>
      <c r="F173" s="60" t="s">
        <v>513</v>
      </c>
      <c r="G173" s="60">
        <v>137.66</v>
      </c>
    </row>
    <row r="174" spans="1:7" x14ac:dyDescent="0.2">
      <c r="A174" s="21" t="s">
        <v>507</v>
      </c>
      <c r="B174" s="21" t="s">
        <v>22</v>
      </c>
      <c r="C174" s="21" t="s">
        <v>23</v>
      </c>
      <c r="D174" s="22" t="s">
        <v>514</v>
      </c>
      <c r="E174" s="21" t="s">
        <v>515</v>
      </c>
      <c r="F174" s="60" t="s">
        <v>516</v>
      </c>
      <c r="G174" s="28">
        <v>165.19</v>
      </c>
    </row>
    <row r="175" spans="1:7" x14ac:dyDescent="0.2">
      <c r="A175" s="17" t="s">
        <v>507</v>
      </c>
      <c r="B175" s="17" t="s">
        <v>22</v>
      </c>
      <c r="C175" s="17" t="s">
        <v>23</v>
      </c>
      <c r="D175" s="23" t="s">
        <v>517</v>
      </c>
      <c r="E175" s="17" t="s">
        <v>518</v>
      </c>
      <c r="F175" s="60" t="s">
        <v>519</v>
      </c>
      <c r="G175" s="60">
        <v>165.19</v>
      </c>
    </row>
    <row r="176" spans="1:7" x14ac:dyDescent="0.2">
      <c r="A176" s="21" t="s">
        <v>507</v>
      </c>
      <c r="B176" s="21" t="s">
        <v>22</v>
      </c>
      <c r="C176" s="21" t="s">
        <v>23</v>
      </c>
      <c r="D176" s="22" t="s">
        <v>520</v>
      </c>
      <c r="E176" s="21" t="s">
        <v>521</v>
      </c>
      <c r="F176" s="60" t="s">
        <v>522</v>
      </c>
      <c r="G176" s="28">
        <v>192.72</v>
      </c>
    </row>
    <row r="177" spans="1:7" x14ac:dyDescent="0.2">
      <c r="A177" s="17" t="s">
        <v>507</v>
      </c>
      <c r="B177" s="17" t="s">
        <v>22</v>
      </c>
      <c r="C177" s="17" t="s">
        <v>23</v>
      </c>
      <c r="D177" s="23" t="s">
        <v>523</v>
      </c>
      <c r="E177" s="17" t="s">
        <v>524</v>
      </c>
      <c r="F177" s="60" t="s">
        <v>525</v>
      </c>
      <c r="G177" s="60">
        <v>192.72</v>
      </c>
    </row>
    <row r="178" spans="1:7" x14ac:dyDescent="0.2">
      <c r="A178" s="21" t="s">
        <v>507</v>
      </c>
      <c r="B178" s="21" t="s">
        <v>22</v>
      </c>
      <c r="C178" s="21" t="s">
        <v>23</v>
      </c>
      <c r="D178" s="22" t="s">
        <v>526</v>
      </c>
      <c r="E178" s="21" t="s">
        <v>527</v>
      </c>
      <c r="F178" s="60" t="s">
        <v>528</v>
      </c>
      <c r="G178" s="28">
        <v>220.25</v>
      </c>
    </row>
    <row r="179" spans="1:7" x14ac:dyDescent="0.2">
      <c r="A179" s="17" t="s">
        <v>507</v>
      </c>
      <c r="B179" s="17" t="s">
        <v>22</v>
      </c>
      <c r="C179" s="17" t="s">
        <v>23</v>
      </c>
      <c r="D179" s="23" t="s">
        <v>529</v>
      </c>
      <c r="E179" s="17" t="s">
        <v>530</v>
      </c>
      <c r="F179" s="60" t="s">
        <v>531</v>
      </c>
      <c r="G179" s="60">
        <v>220.25</v>
      </c>
    </row>
    <row r="180" spans="1:7" x14ac:dyDescent="0.2">
      <c r="A180" s="21" t="s">
        <v>532</v>
      </c>
      <c r="B180" s="21" t="s">
        <v>22</v>
      </c>
      <c r="C180" s="21" t="s">
        <v>23</v>
      </c>
      <c r="D180" s="22" t="s">
        <v>533</v>
      </c>
      <c r="E180" s="21" t="s">
        <v>534</v>
      </c>
      <c r="F180" s="60" t="s">
        <v>535</v>
      </c>
      <c r="G180" s="28">
        <v>137.66</v>
      </c>
    </row>
    <row r="181" spans="1:7" x14ac:dyDescent="0.2">
      <c r="A181" s="17" t="s">
        <v>532</v>
      </c>
      <c r="B181" s="17" t="s">
        <v>22</v>
      </c>
      <c r="C181" s="17" t="s">
        <v>23</v>
      </c>
      <c r="D181" s="23" t="s">
        <v>536</v>
      </c>
      <c r="E181" s="17" t="s">
        <v>537</v>
      </c>
      <c r="F181" s="60" t="s">
        <v>538</v>
      </c>
      <c r="G181" s="60">
        <v>137.66</v>
      </c>
    </row>
    <row r="182" spans="1:7" x14ac:dyDescent="0.2">
      <c r="A182" s="21" t="s">
        <v>532</v>
      </c>
      <c r="B182" s="21" t="s">
        <v>22</v>
      </c>
      <c r="C182" s="21" t="s">
        <v>23</v>
      </c>
      <c r="D182" s="22" t="s">
        <v>539</v>
      </c>
      <c r="E182" s="21" t="s">
        <v>540</v>
      </c>
      <c r="F182" s="60" t="s">
        <v>541</v>
      </c>
      <c r="G182" s="28">
        <v>165.19</v>
      </c>
    </row>
    <row r="183" spans="1:7" x14ac:dyDescent="0.2">
      <c r="A183" s="17" t="s">
        <v>532</v>
      </c>
      <c r="B183" s="17" t="s">
        <v>22</v>
      </c>
      <c r="C183" s="17" t="s">
        <v>23</v>
      </c>
      <c r="D183" s="23" t="s">
        <v>542</v>
      </c>
      <c r="E183" s="17" t="s">
        <v>543</v>
      </c>
      <c r="F183" s="60" t="s">
        <v>544</v>
      </c>
      <c r="G183" s="60">
        <v>165.19</v>
      </c>
    </row>
    <row r="184" spans="1:7" x14ac:dyDescent="0.2">
      <c r="A184" s="21" t="s">
        <v>532</v>
      </c>
      <c r="B184" s="21" t="s">
        <v>22</v>
      </c>
      <c r="C184" s="21" t="s">
        <v>23</v>
      </c>
      <c r="D184" s="22" t="s">
        <v>545</v>
      </c>
      <c r="E184" s="21" t="s">
        <v>546</v>
      </c>
      <c r="F184" s="60" t="s">
        <v>547</v>
      </c>
      <c r="G184" s="28">
        <v>186.82</v>
      </c>
    </row>
    <row r="185" spans="1:7" x14ac:dyDescent="0.2">
      <c r="A185" s="17" t="s">
        <v>532</v>
      </c>
      <c r="B185" s="17" t="s">
        <v>22</v>
      </c>
      <c r="C185" s="17" t="s">
        <v>23</v>
      </c>
      <c r="D185" s="23" t="s">
        <v>548</v>
      </c>
      <c r="E185" s="17" t="s">
        <v>549</v>
      </c>
      <c r="F185" s="60" t="s">
        <v>550</v>
      </c>
      <c r="G185" s="60">
        <v>192.72</v>
      </c>
    </row>
    <row r="186" spans="1:7" x14ac:dyDescent="0.2">
      <c r="A186" s="21" t="s">
        <v>532</v>
      </c>
      <c r="B186" s="21" t="s">
        <v>22</v>
      </c>
      <c r="C186" s="21" t="s">
        <v>23</v>
      </c>
      <c r="D186" s="22" t="s">
        <v>551</v>
      </c>
      <c r="E186" s="21" t="s">
        <v>552</v>
      </c>
      <c r="F186" s="60" t="s">
        <v>553</v>
      </c>
      <c r="G186" s="28">
        <v>192.72</v>
      </c>
    </row>
    <row r="187" spans="1:7" x14ac:dyDescent="0.2">
      <c r="A187" s="17" t="s">
        <v>532</v>
      </c>
      <c r="B187" s="17" t="s">
        <v>22</v>
      </c>
      <c r="C187" s="17" t="s">
        <v>23</v>
      </c>
      <c r="D187" s="23" t="s">
        <v>554</v>
      </c>
      <c r="E187" s="17" t="s">
        <v>555</v>
      </c>
      <c r="F187" s="60" t="s">
        <v>556</v>
      </c>
      <c r="G187" s="60">
        <v>214.35</v>
      </c>
    </row>
    <row r="188" spans="1:7" x14ac:dyDescent="0.2">
      <c r="A188" s="21" t="s">
        <v>532</v>
      </c>
      <c r="B188" s="21" t="s">
        <v>22</v>
      </c>
      <c r="C188" s="21" t="s">
        <v>23</v>
      </c>
      <c r="D188" s="22" t="s">
        <v>557</v>
      </c>
      <c r="E188" s="21" t="s">
        <v>558</v>
      </c>
      <c r="F188" s="60" t="s">
        <v>559</v>
      </c>
      <c r="G188" s="28">
        <v>220.25</v>
      </c>
    </row>
    <row r="189" spans="1:7" x14ac:dyDescent="0.2">
      <c r="A189" s="17" t="s">
        <v>532</v>
      </c>
      <c r="B189" s="17" t="s">
        <v>22</v>
      </c>
      <c r="C189" s="17" t="s">
        <v>23</v>
      </c>
      <c r="D189" s="23" t="s">
        <v>560</v>
      </c>
      <c r="E189" s="17" t="s">
        <v>561</v>
      </c>
      <c r="F189" s="60" t="s">
        <v>562</v>
      </c>
      <c r="G189" s="60">
        <v>220.25</v>
      </c>
    </row>
    <row r="190" spans="1:7" x14ac:dyDescent="0.2">
      <c r="A190" s="21" t="s">
        <v>532</v>
      </c>
      <c r="B190" s="21" t="s">
        <v>22</v>
      </c>
      <c r="C190" s="21" t="s">
        <v>23</v>
      </c>
      <c r="D190" s="22" t="s">
        <v>563</v>
      </c>
      <c r="E190" s="21" t="s">
        <v>564</v>
      </c>
      <c r="F190" s="60" t="s">
        <v>565</v>
      </c>
      <c r="G190" s="28">
        <v>241.88</v>
      </c>
    </row>
    <row r="191" spans="1:7" x14ac:dyDescent="0.2">
      <c r="A191" s="17" t="s">
        <v>532</v>
      </c>
      <c r="B191" s="17" t="s">
        <v>22</v>
      </c>
      <c r="C191" s="17" t="s">
        <v>23</v>
      </c>
      <c r="D191" s="23" t="s">
        <v>566</v>
      </c>
      <c r="E191" s="17" t="s">
        <v>567</v>
      </c>
      <c r="F191" s="60" t="s">
        <v>568</v>
      </c>
      <c r="G191" s="60">
        <v>550.62</v>
      </c>
    </row>
    <row r="192" spans="1:7" x14ac:dyDescent="0.2">
      <c r="A192" s="21" t="s">
        <v>532</v>
      </c>
      <c r="B192" s="21" t="s">
        <v>22</v>
      </c>
      <c r="C192" s="21" t="s">
        <v>23</v>
      </c>
      <c r="D192" s="22" t="s">
        <v>569</v>
      </c>
      <c r="E192" s="21" t="s">
        <v>570</v>
      </c>
      <c r="F192" s="60" t="s">
        <v>571</v>
      </c>
      <c r="G192" s="28">
        <v>550.62</v>
      </c>
    </row>
    <row r="193" spans="1:7" x14ac:dyDescent="0.2">
      <c r="A193" s="17" t="s">
        <v>572</v>
      </c>
      <c r="B193" s="17" t="s">
        <v>22</v>
      </c>
      <c r="C193" s="17" t="s">
        <v>23</v>
      </c>
      <c r="D193" s="23" t="s">
        <v>573</v>
      </c>
      <c r="E193" s="17" t="s">
        <v>574</v>
      </c>
      <c r="F193" s="60" t="s">
        <v>575</v>
      </c>
      <c r="G193" s="60">
        <v>140.93</v>
      </c>
    </row>
    <row r="194" spans="1:7" x14ac:dyDescent="0.2">
      <c r="A194" s="21" t="s">
        <v>572</v>
      </c>
      <c r="B194" s="21" t="s">
        <v>22</v>
      </c>
      <c r="C194" s="21" t="s">
        <v>23</v>
      </c>
      <c r="D194" s="22" t="s">
        <v>576</v>
      </c>
      <c r="E194" s="21" t="s">
        <v>577</v>
      </c>
      <c r="F194" s="60" t="s">
        <v>578</v>
      </c>
      <c r="G194" s="28">
        <v>140.93</v>
      </c>
    </row>
    <row r="195" spans="1:7" x14ac:dyDescent="0.2">
      <c r="A195" s="17" t="s">
        <v>572</v>
      </c>
      <c r="B195" s="17" t="s">
        <v>22</v>
      </c>
      <c r="C195" s="17" t="s">
        <v>23</v>
      </c>
      <c r="D195" s="23" t="s">
        <v>579</v>
      </c>
      <c r="E195" s="17" t="s">
        <v>580</v>
      </c>
      <c r="F195" s="60" t="s">
        <v>581</v>
      </c>
      <c r="G195" s="60">
        <v>169.12</v>
      </c>
    </row>
    <row r="196" spans="1:7" x14ac:dyDescent="0.2">
      <c r="A196" s="21" t="s">
        <v>572</v>
      </c>
      <c r="B196" s="21" t="s">
        <v>22</v>
      </c>
      <c r="C196" s="21" t="s">
        <v>23</v>
      </c>
      <c r="D196" s="22" t="s">
        <v>582</v>
      </c>
      <c r="E196" s="21" t="s">
        <v>583</v>
      </c>
      <c r="F196" s="60" t="s">
        <v>584</v>
      </c>
      <c r="G196" s="28">
        <v>169.12</v>
      </c>
    </row>
    <row r="197" spans="1:7" x14ac:dyDescent="0.2">
      <c r="A197" s="17" t="s">
        <v>572</v>
      </c>
      <c r="B197" s="17" t="s">
        <v>22</v>
      </c>
      <c r="C197" s="17" t="s">
        <v>23</v>
      </c>
      <c r="D197" s="23" t="s">
        <v>585</v>
      </c>
      <c r="E197" s="17" t="s">
        <v>586</v>
      </c>
      <c r="F197" s="60" t="s">
        <v>587</v>
      </c>
      <c r="G197" s="60">
        <v>197.31</v>
      </c>
    </row>
    <row r="198" spans="1:7" x14ac:dyDescent="0.2">
      <c r="A198" s="21" t="s">
        <v>572</v>
      </c>
      <c r="B198" s="21" t="s">
        <v>22</v>
      </c>
      <c r="C198" s="21" t="s">
        <v>23</v>
      </c>
      <c r="D198" s="22" t="s">
        <v>588</v>
      </c>
      <c r="E198" s="21" t="s">
        <v>589</v>
      </c>
      <c r="F198" s="60" t="s">
        <v>590</v>
      </c>
      <c r="G198" s="28">
        <v>197.31</v>
      </c>
    </row>
    <row r="199" spans="1:7" x14ac:dyDescent="0.2">
      <c r="A199" s="17" t="s">
        <v>572</v>
      </c>
      <c r="B199" s="17" t="s">
        <v>22</v>
      </c>
      <c r="C199" s="17" t="s">
        <v>23</v>
      </c>
      <c r="D199" s="23" t="s">
        <v>591</v>
      </c>
      <c r="E199" s="17" t="s">
        <v>592</v>
      </c>
      <c r="F199" s="60" t="s">
        <v>593</v>
      </c>
      <c r="G199" s="60">
        <v>225.49</v>
      </c>
    </row>
    <row r="200" spans="1:7" x14ac:dyDescent="0.2">
      <c r="A200" s="21" t="s">
        <v>572</v>
      </c>
      <c r="B200" s="21" t="s">
        <v>22</v>
      </c>
      <c r="C200" s="21" t="s">
        <v>23</v>
      </c>
      <c r="D200" s="22" t="s">
        <v>594</v>
      </c>
      <c r="E200" s="21" t="s">
        <v>595</v>
      </c>
      <c r="F200" s="60" t="s">
        <v>596</v>
      </c>
      <c r="G200" s="28">
        <v>225.49</v>
      </c>
    </row>
    <row r="201" spans="1:7" x14ac:dyDescent="0.2">
      <c r="A201" s="17" t="s">
        <v>572</v>
      </c>
      <c r="B201" s="17" t="s">
        <v>22</v>
      </c>
      <c r="C201" s="17" t="s">
        <v>23</v>
      </c>
      <c r="D201" s="23" t="s">
        <v>597</v>
      </c>
      <c r="E201" s="17" t="s">
        <v>598</v>
      </c>
      <c r="F201" s="60" t="s">
        <v>599</v>
      </c>
      <c r="G201" s="60">
        <v>563.73</v>
      </c>
    </row>
    <row r="202" spans="1:7" x14ac:dyDescent="0.2">
      <c r="A202" s="21" t="s">
        <v>572</v>
      </c>
      <c r="B202" s="21" t="s">
        <v>22</v>
      </c>
      <c r="C202" s="21" t="s">
        <v>23</v>
      </c>
      <c r="D202" s="22" t="s">
        <v>600</v>
      </c>
      <c r="E202" s="21" t="s">
        <v>601</v>
      </c>
      <c r="F202" s="60" t="s">
        <v>602</v>
      </c>
      <c r="G202" s="28">
        <v>563.73</v>
      </c>
    </row>
    <row r="203" spans="1:7" x14ac:dyDescent="0.2">
      <c r="A203" s="17" t="s">
        <v>603</v>
      </c>
      <c r="B203" s="17" t="s">
        <v>604</v>
      </c>
      <c r="C203" s="17" t="s">
        <v>23</v>
      </c>
      <c r="D203" s="23" t="s">
        <v>605</v>
      </c>
      <c r="E203" s="17" t="s">
        <v>606</v>
      </c>
      <c r="F203" s="60" t="s">
        <v>607</v>
      </c>
      <c r="G203" s="60">
        <v>157.32</v>
      </c>
    </row>
    <row r="204" spans="1:7" x14ac:dyDescent="0.2">
      <c r="A204" s="21" t="s">
        <v>603</v>
      </c>
      <c r="B204" s="21" t="s">
        <v>604</v>
      </c>
      <c r="C204" s="21" t="s">
        <v>23</v>
      </c>
      <c r="D204" s="22" t="s">
        <v>608</v>
      </c>
      <c r="E204" s="21" t="s">
        <v>609</v>
      </c>
      <c r="F204" s="60" t="s">
        <v>610</v>
      </c>
      <c r="G204" s="28">
        <v>188.78</v>
      </c>
    </row>
    <row r="205" spans="1:7" x14ac:dyDescent="0.2">
      <c r="A205" s="17" t="s">
        <v>603</v>
      </c>
      <c r="B205" s="17" t="s">
        <v>604</v>
      </c>
      <c r="C205" s="17" t="s">
        <v>23</v>
      </c>
      <c r="D205" s="23" t="s">
        <v>611</v>
      </c>
      <c r="E205" s="17" t="s">
        <v>612</v>
      </c>
      <c r="F205" s="60" t="s">
        <v>613</v>
      </c>
      <c r="G205" s="60">
        <v>220.25</v>
      </c>
    </row>
    <row r="206" spans="1:7" x14ac:dyDescent="0.2">
      <c r="A206" s="21" t="s">
        <v>603</v>
      </c>
      <c r="B206" s="21" t="s">
        <v>604</v>
      </c>
      <c r="C206" s="21" t="s">
        <v>23</v>
      </c>
      <c r="D206" s="22" t="s">
        <v>614</v>
      </c>
      <c r="E206" s="21" t="s">
        <v>615</v>
      </c>
      <c r="F206" s="60" t="s">
        <v>616</v>
      </c>
      <c r="G206" s="28">
        <v>629.28</v>
      </c>
    </row>
    <row r="207" spans="1:7" x14ac:dyDescent="0.2">
      <c r="A207" s="17" t="s">
        <v>603</v>
      </c>
      <c r="B207" s="17" t="s">
        <v>604</v>
      </c>
      <c r="C207" s="17" t="s">
        <v>23</v>
      </c>
      <c r="D207" s="23" t="s">
        <v>617</v>
      </c>
      <c r="E207" s="17" t="s">
        <v>618</v>
      </c>
      <c r="F207" s="60" t="s">
        <v>619</v>
      </c>
      <c r="G207" s="60">
        <v>157.32</v>
      </c>
    </row>
    <row r="208" spans="1:7" x14ac:dyDescent="0.2">
      <c r="A208" s="21" t="s">
        <v>603</v>
      </c>
      <c r="B208" s="21" t="s">
        <v>604</v>
      </c>
      <c r="C208" s="21" t="s">
        <v>23</v>
      </c>
      <c r="D208" s="22" t="s">
        <v>620</v>
      </c>
      <c r="E208" s="21" t="s">
        <v>621</v>
      </c>
      <c r="F208" s="60" t="s">
        <v>622</v>
      </c>
      <c r="G208" s="28">
        <v>188.78</v>
      </c>
    </row>
    <row r="209" spans="1:7" x14ac:dyDescent="0.2">
      <c r="A209" s="17" t="s">
        <v>603</v>
      </c>
      <c r="B209" s="17" t="s">
        <v>604</v>
      </c>
      <c r="C209" s="17" t="s">
        <v>23</v>
      </c>
      <c r="D209" s="23" t="s">
        <v>623</v>
      </c>
      <c r="E209" s="17" t="s">
        <v>624</v>
      </c>
      <c r="F209" s="60" t="s">
        <v>625</v>
      </c>
      <c r="G209" s="60">
        <v>220.25</v>
      </c>
    </row>
    <row r="210" spans="1:7" x14ac:dyDescent="0.2">
      <c r="A210" s="21" t="s">
        <v>603</v>
      </c>
      <c r="B210" s="21" t="s">
        <v>604</v>
      </c>
      <c r="C210" s="21" t="s">
        <v>23</v>
      </c>
      <c r="D210" s="22" t="s">
        <v>626</v>
      </c>
      <c r="E210" s="21" t="s">
        <v>627</v>
      </c>
      <c r="F210" s="60" t="s">
        <v>628</v>
      </c>
      <c r="G210" s="28">
        <v>629.28</v>
      </c>
    </row>
    <row r="211" spans="1:7" x14ac:dyDescent="0.2">
      <c r="A211" s="21" t="s">
        <v>603</v>
      </c>
      <c r="B211" s="21" t="s">
        <v>629</v>
      </c>
      <c r="C211" s="21" t="s">
        <v>23</v>
      </c>
      <c r="D211" s="22" t="s">
        <v>630</v>
      </c>
      <c r="E211" s="21" t="s">
        <v>631</v>
      </c>
      <c r="F211" s="60" t="s">
        <v>632</v>
      </c>
      <c r="G211" s="28">
        <v>659.55</v>
      </c>
    </row>
    <row r="212" spans="1:7" x14ac:dyDescent="0.2">
      <c r="A212" s="17" t="s">
        <v>633</v>
      </c>
      <c r="B212" s="17" t="s">
        <v>604</v>
      </c>
      <c r="C212" s="17" t="s">
        <v>23</v>
      </c>
      <c r="D212" s="23" t="s">
        <v>634</v>
      </c>
      <c r="E212" s="17" t="s">
        <v>635</v>
      </c>
      <c r="F212" s="60" t="s">
        <v>636</v>
      </c>
      <c r="G212" s="60">
        <v>160.6</v>
      </c>
    </row>
    <row r="213" spans="1:7" x14ac:dyDescent="0.2">
      <c r="A213" s="17" t="s">
        <v>633</v>
      </c>
      <c r="B213" s="17" t="s">
        <v>604</v>
      </c>
      <c r="C213" s="17" t="s">
        <v>23</v>
      </c>
      <c r="D213" s="23" t="s">
        <v>637</v>
      </c>
      <c r="E213" s="17" t="s">
        <v>638</v>
      </c>
      <c r="F213" s="60" t="s">
        <v>639</v>
      </c>
      <c r="G213" s="60">
        <v>192.72</v>
      </c>
    </row>
    <row r="214" spans="1:7" x14ac:dyDescent="0.2">
      <c r="A214" s="17" t="s">
        <v>633</v>
      </c>
      <c r="B214" s="17" t="s">
        <v>604</v>
      </c>
      <c r="C214" s="17" t="s">
        <v>23</v>
      </c>
      <c r="D214" s="23" t="s">
        <v>640</v>
      </c>
      <c r="E214" s="17" t="s">
        <v>641</v>
      </c>
      <c r="F214" s="60" t="s">
        <v>642</v>
      </c>
      <c r="G214" s="60">
        <v>642.39</v>
      </c>
    </row>
    <row r="215" spans="1:7" x14ac:dyDescent="0.2">
      <c r="A215" s="21" t="s">
        <v>633</v>
      </c>
      <c r="B215" s="21" t="s">
        <v>604</v>
      </c>
      <c r="C215" s="21" t="s">
        <v>23</v>
      </c>
      <c r="D215" s="22" t="s">
        <v>643</v>
      </c>
      <c r="E215" s="21" t="s">
        <v>644</v>
      </c>
      <c r="F215" s="60" t="s">
        <v>645</v>
      </c>
      <c r="G215" s="28">
        <v>160.6</v>
      </c>
    </row>
    <row r="216" spans="1:7" x14ac:dyDescent="0.2">
      <c r="A216" s="21" t="s">
        <v>633</v>
      </c>
      <c r="B216" s="21" t="s">
        <v>604</v>
      </c>
      <c r="C216" s="21" t="s">
        <v>23</v>
      </c>
      <c r="D216" s="22" t="s">
        <v>646</v>
      </c>
      <c r="E216" s="21" t="s">
        <v>647</v>
      </c>
      <c r="F216" s="60" t="s">
        <v>648</v>
      </c>
      <c r="G216" s="28">
        <v>192.72</v>
      </c>
    </row>
    <row r="217" spans="1:7" x14ac:dyDescent="0.2">
      <c r="A217" s="21" t="s">
        <v>633</v>
      </c>
      <c r="B217" s="21" t="s">
        <v>604</v>
      </c>
      <c r="C217" s="21" t="s">
        <v>23</v>
      </c>
      <c r="D217" s="22" t="s">
        <v>649</v>
      </c>
      <c r="E217" s="21" t="s">
        <v>650</v>
      </c>
      <c r="F217" s="60" t="s">
        <v>651</v>
      </c>
      <c r="G217" s="28">
        <v>642.39</v>
      </c>
    </row>
    <row r="218" spans="1:7" x14ac:dyDescent="0.2">
      <c r="A218" s="17" t="s">
        <v>652</v>
      </c>
      <c r="B218" s="17" t="s">
        <v>22</v>
      </c>
      <c r="C218" s="17" t="s">
        <v>23</v>
      </c>
      <c r="D218" s="23" t="s">
        <v>653</v>
      </c>
      <c r="E218" s="17" t="s">
        <v>654</v>
      </c>
      <c r="F218" s="60" t="s">
        <v>655</v>
      </c>
      <c r="G218" s="60">
        <v>114.06</v>
      </c>
    </row>
    <row r="219" spans="1:7" x14ac:dyDescent="0.2">
      <c r="A219" s="21" t="s">
        <v>652</v>
      </c>
      <c r="B219" s="21" t="s">
        <v>22</v>
      </c>
      <c r="C219" s="21" t="s">
        <v>23</v>
      </c>
      <c r="D219" s="22" t="s">
        <v>656</v>
      </c>
      <c r="E219" s="21" t="s">
        <v>657</v>
      </c>
      <c r="F219" s="60" t="s">
        <v>658</v>
      </c>
      <c r="G219" s="28">
        <v>114.06</v>
      </c>
    </row>
    <row r="220" spans="1:7" x14ac:dyDescent="0.2">
      <c r="A220" s="17" t="s">
        <v>652</v>
      </c>
      <c r="B220" s="17" t="s">
        <v>22</v>
      </c>
      <c r="C220" s="17" t="s">
        <v>23</v>
      </c>
      <c r="D220" s="23" t="s">
        <v>659</v>
      </c>
      <c r="E220" s="17" t="s">
        <v>660</v>
      </c>
      <c r="F220" s="60" t="s">
        <v>661</v>
      </c>
      <c r="G220" s="60">
        <v>228.11</v>
      </c>
    </row>
    <row r="221" spans="1:7" x14ac:dyDescent="0.2">
      <c r="A221" s="21" t="s">
        <v>652</v>
      </c>
      <c r="B221" s="21" t="s">
        <v>22</v>
      </c>
      <c r="C221" s="21" t="s">
        <v>23</v>
      </c>
      <c r="D221" s="22" t="s">
        <v>662</v>
      </c>
      <c r="E221" s="21" t="s">
        <v>663</v>
      </c>
      <c r="F221" s="60" t="s">
        <v>664</v>
      </c>
      <c r="G221" s="28">
        <v>136.87</v>
      </c>
    </row>
    <row r="222" spans="1:7" x14ac:dyDescent="0.2">
      <c r="A222" s="17" t="s">
        <v>652</v>
      </c>
      <c r="B222" s="17" t="s">
        <v>22</v>
      </c>
      <c r="C222" s="17" t="s">
        <v>23</v>
      </c>
      <c r="D222" s="23" t="s">
        <v>665</v>
      </c>
      <c r="E222" s="17" t="s">
        <v>666</v>
      </c>
      <c r="F222" s="60" t="s">
        <v>667</v>
      </c>
      <c r="G222" s="60">
        <v>136.87</v>
      </c>
    </row>
    <row r="223" spans="1:7" x14ac:dyDescent="0.2">
      <c r="A223" s="21" t="s">
        <v>652</v>
      </c>
      <c r="B223" s="21" t="s">
        <v>22</v>
      </c>
      <c r="C223" s="21" t="s">
        <v>23</v>
      </c>
      <c r="D223" s="22" t="s">
        <v>668</v>
      </c>
      <c r="E223" s="21" t="s">
        <v>669</v>
      </c>
      <c r="F223" s="60" t="s">
        <v>670</v>
      </c>
      <c r="G223" s="28">
        <v>273.73</v>
      </c>
    </row>
    <row r="224" spans="1:7" x14ac:dyDescent="0.2">
      <c r="A224" s="21" t="s">
        <v>671</v>
      </c>
      <c r="B224" s="21" t="s">
        <v>22</v>
      </c>
      <c r="C224" s="21" t="s">
        <v>23</v>
      </c>
      <c r="D224" s="21" t="s">
        <v>672</v>
      </c>
      <c r="E224" s="21" t="s">
        <v>673</v>
      </c>
      <c r="F224" s="60" t="s">
        <v>674</v>
      </c>
      <c r="G224" s="28">
        <v>269</v>
      </c>
    </row>
    <row r="225" spans="1:7" x14ac:dyDescent="0.2">
      <c r="A225" s="21" t="s">
        <v>671</v>
      </c>
      <c r="B225" s="21" t="s">
        <v>22</v>
      </c>
      <c r="C225" s="21" t="s">
        <v>23</v>
      </c>
      <c r="D225" s="21" t="s">
        <v>675</v>
      </c>
      <c r="E225" s="21" t="s">
        <v>676</v>
      </c>
      <c r="F225" s="60" t="s">
        <v>677</v>
      </c>
      <c r="G225" s="28">
        <v>322.83</v>
      </c>
    </row>
    <row r="226" spans="1:7" x14ac:dyDescent="0.2">
      <c r="A226" s="17" t="s">
        <v>678</v>
      </c>
      <c r="B226" s="17" t="s">
        <v>22</v>
      </c>
      <c r="C226" s="17" t="s">
        <v>23</v>
      </c>
      <c r="D226" s="23" t="s">
        <v>679</v>
      </c>
      <c r="E226" s="17" t="s">
        <v>680</v>
      </c>
      <c r="F226" s="60" t="s">
        <v>681</v>
      </c>
      <c r="G226" s="60">
        <v>114.06</v>
      </c>
    </row>
    <row r="227" spans="1:7" x14ac:dyDescent="0.2">
      <c r="A227" s="21" t="s">
        <v>678</v>
      </c>
      <c r="B227" s="21" t="s">
        <v>22</v>
      </c>
      <c r="C227" s="21" t="s">
        <v>23</v>
      </c>
      <c r="D227" s="22" t="s">
        <v>682</v>
      </c>
      <c r="E227" s="21" t="s">
        <v>683</v>
      </c>
      <c r="F227" s="60" t="s">
        <v>684</v>
      </c>
      <c r="G227" s="28">
        <v>114.06</v>
      </c>
    </row>
    <row r="228" spans="1:7" x14ac:dyDescent="0.2">
      <c r="A228" s="17" t="s">
        <v>678</v>
      </c>
      <c r="B228" s="17" t="s">
        <v>22</v>
      </c>
      <c r="C228" s="17" t="s">
        <v>23</v>
      </c>
      <c r="D228" s="23" t="s">
        <v>685</v>
      </c>
      <c r="E228" s="17" t="s">
        <v>686</v>
      </c>
      <c r="F228" s="60" t="s">
        <v>687</v>
      </c>
      <c r="G228" s="60">
        <v>114.06</v>
      </c>
    </row>
    <row r="229" spans="1:7" x14ac:dyDescent="0.2">
      <c r="A229" s="21" t="s">
        <v>678</v>
      </c>
      <c r="B229" s="21" t="s">
        <v>22</v>
      </c>
      <c r="C229" s="21" t="s">
        <v>23</v>
      </c>
      <c r="D229" s="22" t="s">
        <v>688</v>
      </c>
      <c r="E229" s="21" t="s">
        <v>689</v>
      </c>
      <c r="F229" s="60" t="s">
        <v>690</v>
      </c>
      <c r="G229" s="28">
        <v>228.11</v>
      </c>
    </row>
    <row r="230" spans="1:7" x14ac:dyDescent="0.2">
      <c r="A230" s="17" t="s">
        <v>678</v>
      </c>
      <c r="B230" s="17" t="s">
        <v>22</v>
      </c>
      <c r="C230" s="17" t="s">
        <v>23</v>
      </c>
      <c r="D230" s="23" t="s">
        <v>691</v>
      </c>
      <c r="E230" s="17" t="s">
        <v>692</v>
      </c>
      <c r="F230" s="60" t="s">
        <v>693</v>
      </c>
      <c r="G230" s="60">
        <v>136.87</v>
      </c>
    </row>
    <row r="231" spans="1:7" x14ac:dyDescent="0.2">
      <c r="A231" s="21" t="s">
        <v>678</v>
      </c>
      <c r="B231" s="21" t="s">
        <v>22</v>
      </c>
      <c r="C231" s="21" t="s">
        <v>23</v>
      </c>
      <c r="D231" s="22" t="s">
        <v>694</v>
      </c>
      <c r="E231" s="21" t="s">
        <v>695</v>
      </c>
      <c r="F231" s="60" t="s">
        <v>696</v>
      </c>
      <c r="G231" s="28">
        <v>136.87</v>
      </c>
    </row>
    <row r="232" spans="1:7" x14ac:dyDescent="0.2">
      <c r="A232" s="17" t="s">
        <v>678</v>
      </c>
      <c r="B232" s="17" t="s">
        <v>22</v>
      </c>
      <c r="C232" s="17" t="s">
        <v>23</v>
      </c>
      <c r="D232" s="23" t="s">
        <v>697</v>
      </c>
      <c r="E232" s="17" t="s">
        <v>698</v>
      </c>
      <c r="F232" s="60" t="s">
        <v>699</v>
      </c>
      <c r="G232" s="60">
        <v>136.87</v>
      </c>
    </row>
    <row r="233" spans="1:7" x14ac:dyDescent="0.2">
      <c r="A233" s="21" t="s">
        <v>678</v>
      </c>
      <c r="B233" s="21" t="s">
        <v>22</v>
      </c>
      <c r="C233" s="21" t="s">
        <v>23</v>
      </c>
      <c r="D233" s="22" t="s">
        <v>700</v>
      </c>
      <c r="E233" s="21" t="s">
        <v>701</v>
      </c>
      <c r="F233" s="60" t="s">
        <v>702</v>
      </c>
      <c r="G233" s="28">
        <v>273.73</v>
      </c>
    </row>
    <row r="234" spans="1:7" x14ac:dyDescent="0.2">
      <c r="A234" s="17" t="s">
        <v>678</v>
      </c>
      <c r="B234" s="17" t="s">
        <v>22</v>
      </c>
      <c r="C234" s="17" t="s">
        <v>23</v>
      </c>
      <c r="D234" s="23" t="s">
        <v>703</v>
      </c>
      <c r="E234" s="17" t="s">
        <v>704</v>
      </c>
      <c r="F234" s="60" t="s">
        <v>705</v>
      </c>
      <c r="G234" s="60">
        <v>251.06</v>
      </c>
    </row>
    <row r="235" spans="1:7" x14ac:dyDescent="0.2">
      <c r="A235" s="21" t="s">
        <v>678</v>
      </c>
      <c r="B235" s="21" t="s">
        <v>22</v>
      </c>
      <c r="C235" s="21" t="s">
        <v>23</v>
      </c>
      <c r="D235" s="22" t="s">
        <v>706</v>
      </c>
      <c r="E235" s="21" t="s">
        <v>707</v>
      </c>
      <c r="F235" s="60" t="s">
        <v>708</v>
      </c>
      <c r="G235" s="28">
        <v>456.23</v>
      </c>
    </row>
    <row r="236" spans="1:7" x14ac:dyDescent="0.2">
      <c r="A236" s="17" t="s">
        <v>678</v>
      </c>
      <c r="B236" s="17" t="s">
        <v>22</v>
      </c>
      <c r="C236" s="17" t="s">
        <v>23</v>
      </c>
      <c r="D236" s="23" t="s">
        <v>709</v>
      </c>
      <c r="E236" s="17" t="s">
        <v>710</v>
      </c>
      <c r="F236" s="60" t="s">
        <v>711</v>
      </c>
      <c r="G236" s="60">
        <v>456.23</v>
      </c>
    </row>
    <row r="237" spans="1:7" x14ac:dyDescent="0.2">
      <c r="A237" s="21" t="s">
        <v>678</v>
      </c>
      <c r="B237" s="21" t="s">
        <v>22</v>
      </c>
      <c r="C237" s="21" t="s">
        <v>23</v>
      </c>
      <c r="D237" s="22" t="s">
        <v>712</v>
      </c>
      <c r="E237" s="21" t="s">
        <v>713</v>
      </c>
      <c r="F237" s="60" t="s">
        <v>714</v>
      </c>
      <c r="G237" s="28">
        <v>456.23</v>
      </c>
    </row>
    <row r="238" spans="1:7" x14ac:dyDescent="0.2">
      <c r="A238" s="17" t="s">
        <v>398</v>
      </c>
      <c r="B238" s="17" t="s">
        <v>22</v>
      </c>
      <c r="C238" s="17" t="s">
        <v>23</v>
      </c>
      <c r="D238" s="23" t="s">
        <v>715</v>
      </c>
      <c r="E238" s="17" t="s">
        <v>716</v>
      </c>
      <c r="F238" s="60" t="s">
        <v>717</v>
      </c>
      <c r="G238" s="60">
        <v>173.83</v>
      </c>
    </row>
    <row r="239" spans="1:7" x14ac:dyDescent="0.2">
      <c r="A239" s="21" t="s">
        <v>398</v>
      </c>
      <c r="B239" s="21" t="s">
        <v>22</v>
      </c>
      <c r="C239" s="21" t="s">
        <v>23</v>
      </c>
      <c r="D239" s="22" t="s">
        <v>718</v>
      </c>
      <c r="E239" s="21" t="s">
        <v>719</v>
      </c>
      <c r="F239" s="60" t="s">
        <v>720</v>
      </c>
      <c r="G239" s="28">
        <v>173.83</v>
      </c>
    </row>
    <row r="240" spans="1:7" x14ac:dyDescent="0.2">
      <c r="A240" s="17" t="s">
        <v>398</v>
      </c>
      <c r="B240" s="17" t="s">
        <v>22</v>
      </c>
      <c r="C240" s="17" t="s">
        <v>23</v>
      </c>
      <c r="D240" s="23" t="s">
        <v>721</v>
      </c>
      <c r="E240" s="17" t="s">
        <v>722</v>
      </c>
      <c r="F240" s="60" t="s">
        <v>723</v>
      </c>
      <c r="G240" s="60">
        <v>208.59</v>
      </c>
    </row>
    <row r="241" spans="1:7" x14ac:dyDescent="0.2">
      <c r="A241" s="21" t="s">
        <v>398</v>
      </c>
      <c r="B241" s="21" t="s">
        <v>22</v>
      </c>
      <c r="C241" s="21" t="s">
        <v>23</v>
      </c>
      <c r="D241" s="22" t="s">
        <v>724</v>
      </c>
      <c r="E241" s="21" t="s">
        <v>725</v>
      </c>
      <c r="F241" s="60" t="s">
        <v>726</v>
      </c>
      <c r="G241" s="28">
        <v>208.59</v>
      </c>
    </row>
    <row r="242" spans="1:7" x14ac:dyDescent="0.2">
      <c r="A242" s="17" t="s">
        <v>398</v>
      </c>
      <c r="B242" s="17" t="s">
        <v>22</v>
      </c>
      <c r="C242" s="17" t="s">
        <v>23</v>
      </c>
      <c r="D242" s="23" t="s">
        <v>727</v>
      </c>
      <c r="E242" s="17" t="s">
        <v>728</v>
      </c>
      <c r="F242" s="60" t="s">
        <v>729</v>
      </c>
      <c r="G242" s="60">
        <v>243.36</v>
      </c>
    </row>
    <row r="243" spans="1:7" x14ac:dyDescent="0.2">
      <c r="A243" s="21" t="s">
        <v>398</v>
      </c>
      <c r="B243" s="21" t="s">
        <v>22</v>
      </c>
      <c r="C243" s="21" t="s">
        <v>23</v>
      </c>
      <c r="D243" s="22" t="s">
        <v>730</v>
      </c>
      <c r="E243" s="21" t="s">
        <v>731</v>
      </c>
      <c r="F243" s="60" t="s">
        <v>732</v>
      </c>
      <c r="G243" s="28">
        <v>243.36</v>
      </c>
    </row>
    <row r="244" spans="1:7" x14ac:dyDescent="0.2">
      <c r="A244" s="17" t="s">
        <v>398</v>
      </c>
      <c r="B244" s="17" t="s">
        <v>22</v>
      </c>
      <c r="C244" s="17" t="s">
        <v>23</v>
      </c>
      <c r="D244" s="23" t="s">
        <v>733</v>
      </c>
      <c r="E244" s="17" t="s">
        <v>734</v>
      </c>
      <c r="F244" s="60" t="s">
        <v>735</v>
      </c>
      <c r="G244" s="60">
        <v>278.11</v>
      </c>
    </row>
    <row r="245" spans="1:7" x14ac:dyDescent="0.2">
      <c r="A245" s="21" t="s">
        <v>398</v>
      </c>
      <c r="B245" s="21" t="s">
        <v>22</v>
      </c>
      <c r="C245" s="21" t="s">
        <v>23</v>
      </c>
      <c r="D245" s="22" t="s">
        <v>736</v>
      </c>
      <c r="E245" s="21" t="s">
        <v>737</v>
      </c>
      <c r="F245" s="60" t="s">
        <v>738</v>
      </c>
      <c r="G245" s="28">
        <v>278.11</v>
      </c>
    </row>
    <row r="246" spans="1:7" x14ac:dyDescent="0.2">
      <c r="A246" s="17" t="s">
        <v>398</v>
      </c>
      <c r="B246" s="17" t="s">
        <v>22</v>
      </c>
      <c r="C246" s="17" t="s">
        <v>23</v>
      </c>
      <c r="D246" s="23" t="s">
        <v>739</v>
      </c>
      <c r="E246" s="17" t="s">
        <v>740</v>
      </c>
      <c r="F246" s="60" t="s">
        <v>741</v>
      </c>
      <c r="G246" s="60">
        <v>695.29</v>
      </c>
    </row>
    <row r="247" spans="1:7" x14ac:dyDescent="0.2">
      <c r="A247" s="21" t="s">
        <v>398</v>
      </c>
      <c r="B247" s="21" t="s">
        <v>22</v>
      </c>
      <c r="C247" s="21" t="s">
        <v>23</v>
      </c>
      <c r="D247" s="22" t="s">
        <v>742</v>
      </c>
      <c r="E247" s="21" t="s">
        <v>743</v>
      </c>
      <c r="F247" s="60" t="s">
        <v>744</v>
      </c>
      <c r="G247" s="28">
        <v>695.29</v>
      </c>
    </row>
    <row r="248" spans="1:7" x14ac:dyDescent="0.2">
      <c r="A248" s="17" t="s">
        <v>432</v>
      </c>
      <c r="B248" s="17" t="s">
        <v>22</v>
      </c>
      <c r="C248" s="17" t="s">
        <v>23</v>
      </c>
      <c r="D248" s="23" t="s">
        <v>745</v>
      </c>
      <c r="E248" s="17" t="s">
        <v>746</v>
      </c>
      <c r="F248" s="60" t="s">
        <v>747</v>
      </c>
      <c r="G248" s="60">
        <v>184.54</v>
      </c>
    </row>
    <row r="249" spans="1:7" x14ac:dyDescent="0.2">
      <c r="A249" s="21" t="s">
        <v>432</v>
      </c>
      <c r="B249" s="21" t="s">
        <v>22</v>
      </c>
      <c r="C249" s="21" t="s">
        <v>23</v>
      </c>
      <c r="D249" s="22" t="s">
        <v>748</v>
      </c>
      <c r="E249" s="21" t="s">
        <v>749</v>
      </c>
      <c r="F249" s="60" t="s">
        <v>750</v>
      </c>
      <c r="G249" s="28">
        <v>184.54</v>
      </c>
    </row>
    <row r="250" spans="1:7" x14ac:dyDescent="0.2">
      <c r="A250" s="17" t="s">
        <v>432</v>
      </c>
      <c r="B250" s="17" t="s">
        <v>22</v>
      </c>
      <c r="C250" s="17" t="s">
        <v>23</v>
      </c>
      <c r="D250" s="23" t="s">
        <v>751</v>
      </c>
      <c r="E250" s="17" t="s">
        <v>752</v>
      </c>
      <c r="F250" s="60" t="s">
        <v>753</v>
      </c>
      <c r="G250" s="60">
        <v>221.46</v>
      </c>
    </row>
    <row r="251" spans="1:7" x14ac:dyDescent="0.2">
      <c r="A251" s="21" t="s">
        <v>432</v>
      </c>
      <c r="B251" s="21" t="s">
        <v>22</v>
      </c>
      <c r="C251" s="21" t="s">
        <v>23</v>
      </c>
      <c r="D251" s="22" t="s">
        <v>754</v>
      </c>
      <c r="E251" s="21" t="s">
        <v>755</v>
      </c>
      <c r="F251" s="60" t="s">
        <v>756</v>
      </c>
      <c r="G251" s="28">
        <v>221.46</v>
      </c>
    </row>
    <row r="252" spans="1:7" x14ac:dyDescent="0.2">
      <c r="A252" s="17" t="s">
        <v>432</v>
      </c>
      <c r="B252" s="17" t="s">
        <v>22</v>
      </c>
      <c r="C252" s="17" t="s">
        <v>23</v>
      </c>
      <c r="D252" s="23" t="s">
        <v>757</v>
      </c>
      <c r="E252" s="17" t="s">
        <v>758</v>
      </c>
      <c r="F252" s="60" t="s">
        <v>759</v>
      </c>
      <c r="G252" s="60">
        <v>258.36</v>
      </c>
    </row>
    <row r="253" spans="1:7" x14ac:dyDescent="0.2">
      <c r="A253" s="21" t="s">
        <v>432</v>
      </c>
      <c r="B253" s="21" t="s">
        <v>22</v>
      </c>
      <c r="C253" s="21" t="s">
        <v>23</v>
      </c>
      <c r="D253" s="22" t="s">
        <v>760</v>
      </c>
      <c r="E253" s="21" t="s">
        <v>761</v>
      </c>
      <c r="F253" s="60" t="s">
        <v>762</v>
      </c>
      <c r="G253" s="28">
        <v>258.36</v>
      </c>
    </row>
    <row r="254" spans="1:7" x14ac:dyDescent="0.2">
      <c r="A254" s="17" t="s">
        <v>432</v>
      </c>
      <c r="B254" s="17" t="s">
        <v>22</v>
      </c>
      <c r="C254" s="17" t="s">
        <v>23</v>
      </c>
      <c r="D254" s="23" t="s">
        <v>763</v>
      </c>
      <c r="E254" s="17" t="s">
        <v>764</v>
      </c>
      <c r="F254" s="60" t="s">
        <v>765</v>
      </c>
      <c r="G254" s="60">
        <v>295.27</v>
      </c>
    </row>
    <row r="255" spans="1:7" x14ac:dyDescent="0.2">
      <c r="A255" s="21" t="s">
        <v>432</v>
      </c>
      <c r="B255" s="21" t="s">
        <v>22</v>
      </c>
      <c r="C255" s="21" t="s">
        <v>23</v>
      </c>
      <c r="D255" s="22" t="s">
        <v>766</v>
      </c>
      <c r="E255" s="21" t="s">
        <v>767</v>
      </c>
      <c r="F255" s="60" t="s">
        <v>768</v>
      </c>
      <c r="G255" s="28">
        <v>295.27</v>
      </c>
    </row>
    <row r="256" spans="1:7" x14ac:dyDescent="0.2">
      <c r="A256" s="17" t="s">
        <v>432</v>
      </c>
      <c r="B256" s="17" t="s">
        <v>22</v>
      </c>
      <c r="C256" s="17" t="s">
        <v>23</v>
      </c>
      <c r="D256" s="23" t="s">
        <v>769</v>
      </c>
      <c r="E256" s="17" t="s">
        <v>770</v>
      </c>
      <c r="F256" s="60" t="s">
        <v>771</v>
      </c>
      <c r="G256" s="60">
        <v>738.17</v>
      </c>
    </row>
    <row r="257" spans="1:7" x14ac:dyDescent="0.2">
      <c r="A257" s="21" t="s">
        <v>432</v>
      </c>
      <c r="B257" s="21" t="s">
        <v>22</v>
      </c>
      <c r="C257" s="21" t="s">
        <v>23</v>
      </c>
      <c r="D257" s="22" t="s">
        <v>772</v>
      </c>
      <c r="E257" s="21" t="s">
        <v>773</v>
      </c>
      <c r="F257" s="60" t="s">
        <v>774</v>
      </c>
      <c r="G257" s="28">
        <v>738.17</v>
      </c>
    </row>
    <row r="258" spans="1:7" x14ac:dyDescent="0.2">
      <c r="A258" s="17" t="s">
        <v>507</v>
      </c>
      <c r="B258" s="17" t="s">
        <v>22</v>
      </c>
      <c r="C258" s="17" t="s">
        <v>23</v>
      </c>
      <c r="D258" s="23" t="s">
        <v>775</v>
      </c>
      <c r="E258" s="17" t="s">
        <v>776</v>
      </c>
      <c r="F258" s="60" t="s">
        <v>777</v>
      </c>
      <c r="G258" s="60">
        <v>184.54</v>
      </c>
    </row>
    <row r="259" spans="1:7" x14ac:dyDescent="0.2">
      <c r="A259" s="21" t="s">
        <v>507</v>
      </c>
      <c r="B259" s="21" t="s">
        <v>22</v>
      </c>
      <c r="C259" s="21" t="s">
        <v>23</v>
      </c>
      <c r="D259" s="22" t="s">
        <v>778</v>
      </c>
      <c r="E259" s="21" t="s">
        <v>779</v>
      </c>
      <c r="F259" s="60" t="s">
        <v>780</v>
      </c>
      <c r="G259" s="28">
        <v>221.46</v>
      </c>
    </row>
    <row r="260" spans="1:7" x14ac:dyDescent="0.2">
      <c r="A260" s="17" t="s">
        <v>507</v>
      </c>
      <c r="B260" s="17" t="s">
        <v>22</v>
      </c>
      <c r="C260" s="17" t="s">
        <v>23</v>
      </c>
      <c r="D260" s="23" t="s">
        <v>781</v>
      </c>
      <c r="E260" s="17" t="s">
        <v>782</v>
      </c>
      <c r="F260" s="60" t="s">
        <v>783</v>
      </c>
      <c r="G260" s="60">
        <v>258.36</v>
      </c>
    </row>
    <row r="261" spans="1:7" x14ac:dyDescent="0.2">
      <c r="A261" s="21" t="s">
        <v>532</v>
      </c>
      <c r="B261" s="21" t="s">
        <v>22</v>
      </c>
      <c r="C261" s="21" t="s">
        <v>23</v>
      </c>
      <c r="D261" s="22" t="s">
        <v>784</v>
      </c>
      <c r="E261" s="21" t="s">
        <v>785</v>
      </c>
      <c r="F261" s="60" t="s">
        <v>786</v>
      </c>
      <c r="G261" s="28">
        <v>184.54</v>
      </c>
    </row>
    <row r="262" spans="1:7" x14ac:dyDescent="0.2">
      <c r="A262" s="17" t="s">
        <v>532</v>
      </c>
      <c r="B262" s="17" t="s">
        <v>22</v>
      </c>
      <c r="C262" s="17" t="s">
        <v>23</v>
      </c>
      <c r="D262" s="23" t="s">
        <v>787</v>
      </c>
      <c r="E262" s="17" t="s">
        <v>788</v>
      </c>
      <c r="F262" s="60" t="s">
        <v>789</v>
      </c>
      <c r="G262" s="60">
        <v>221.46</v>
      </c>
    </row>
    <row r="263" spans="1:7" x14ac:dyDescent="0.2">
      <c r="A263" s="21" t="s">
        <v>532</v>
      </c>
      <c r="B263" s="21" t="s">
        <v>22</v>
      </c>
      <c r="C263" s="21" t="s">
        <v>23</v>
      </c>
      <c r="D263" s="22" t="s">
        <v>790</v>
      </c>
      <c r="E263" s="21" t="s">
        <v>791</v>
      </c>
      <c r="F263" s="60" t="s">
        <v>792</v>
      </c>
      <c r="G263" s="28">
        <v>258.36</v>
      </c>
    </row>
    <row r="264" spans="1:7" x14ac:dyDescent="0.2">
      <c r="A264" s="17" t="s">
        <v>572</v>
      </c>
      <c r="B264" s="17" t="s">
        <v>22</v>
      </c>
      <c r="C264" s="17" t="s">
        <v>23</v>
      </c>
      <c r="D264" s="23" t="s">
        <v>793</v>
      </c>
      <c r="E264" s="17" t="s">
        <v>794</v>
      </c>
      <c r="F264" s="60" t="s">
        <v>795</v>
      </c>
      <c r="G264" s="60">
        <v>184.54</v>
      </c>
    </row>
    <row r="265" spans="1:7" x14ac:dyDescent="0.2">
      <c r="A265" s="21" t="s">
        <v>572</v>
      </c>
      <c r="B265" s="21" t="s">
        <v>22</v>
      </c>
      <c r="C265" s="21" t="s">
        <v>23</v>
      </c>
      <c r="D265" s="22" t="s">
        <v>796</v>
      </c>
      <c r="E265" s="21" t="s">
        <v>797</v>
      </c>
      <c r="F265" s="60" t="s">
        <v>798</v>
      </c>
      <c r="G265" s="28">
        <v>221.46</v>
      </c>
    </row>
    <row r="266" spans="1:7" x14ac:dyDescent="0.2">
      <c r="A266" s="17" t="s">
        <v>572</v>
      </c>
      <c r="B266" s="17" t="s">
        <v>22</v>
      </c>
      <c r="C266" s="17" t="s">
        <v>23</v>
      </c>
      <c r="D266" s="23" t="s">
        <v>799</v>
      </c>
      <c r="E266" s="17" t="s">
        <v>800</v>
      </c>
      <c r="F266" s="60" t="s">
        <v>801</v>
      </c>
      <c r="G266" s="60">
        <v>258.36</v>
      </c>
    </row>
    <row r="267" spans="1:7" x14ac:dyDescent="0.2">
      <c r="A267" s="21" t="s">
        <v>802</v>
      </c>
      <c r="B267" s="21" t="s">
        <v>22</v>
      </c>
      <c r="C267" s="21" t="s">
        <v>23</v>
      </c>
      <c r="D267" s="22" t="s">
        <v>803</v>
      </c>
      <c r="E267" s="21" t="s">
        <v>804</v>
      </c>
      <c r="F267" s="60" t="s">
        <v>805</v>
      </c>
      <c r="G267" s="28">
        <v>157.32</v>
      </c>
    </row>
    <row r="268" spans="1:7" x14ac:dyDescent="0.2">
      <c r="A268" s="17" t="s">
        <v>802</v>
      </c>
      <c r="B268" s="17" t="s">
        <v>22</v>
      </c>
      <c r="C268" s="17" t="s">
        <v>23</v>
      </c>
      <c r="D268" s="23" t="s">
        <v>806</v>
      </c>
      <c r="E268" s="17" t="s">
        <v>807</v>
      </c>
      <c r="F268" s="60" t="s">
        <v>808</v>
      </c>
      <c r="G268" s="60">
        <v>188.78</v>
      </c>
    </row>
    <row r="269" spans="1:7" x14ac:dyDescent="0.2">
      <c r="A269" s="21" t="s">
        <v>802</v>
      </c>
      <c r="B269" s="21" t="s">
        <v>22</v>
      </c>
      <c r="C269" s="21" t="s">
        <v>23</v>
      </c>
      <c r="D269" s="22" t="s">
        <v>809</v>
      </c>
      <c r="E269" s="21" t="s">
        <v>810</v>
      </c>
      <c r="F269" s="60" t="s">
        <v>811</v>
      </c>
      <c r="G269" s="28">
        <v>220.25</v>
      </c>
    </row>
    <row r="270" spans="1:7" x14ac:dyDescent="0.2">
      <c r="A270" s="17" t="s">
        <v>802</v>
      </c>
      <c r="B270" s="17" t="s">
        <v>22</v>
      </c>
      <c r="C270" s="17" t="s">
        <v>23</v>
      </c>
      <c r="D270" s="23" t="s">
        <v>812</v>
      </c>
      <c r="E270" s="17" t="s">
        <v>813</v>
      </c>
      <c r="F270" s="60" t="s">
        <v>814</v>
      </c>
      <c r="G270" s="60">
        <v>251.71</v>
      </c>
    </row>
    <row r="271" spans="1:7" x14ac:dyDescent="0.2">
      <c r="A271" s="21" t="s">
        <v>802</v>
      </c>
      <c r="B271" s="21" t="s">
        <v>22</v>
      </c>
      <c r="C271" s="21" t="s">
        <v>23</v>
      </c>
      <c r="D271" s="22" t="s">
        <v>815</v>
      </c>
      <c r="E271" s="21" t="s">
        <v>816</v>
      </c>
      <c r="F271" s="60" t="s">
        <v>817</v>
      </c>
      <c r="G271" s="28">
        <v>629.28</v>
      </c>
    </row>
    <row r="272" spans="1:7" x14ac:dyDescent="0.2">
      <c r="A272" s="17" t="s">
        <v>603</v>
      </c>
      <c r="B272" s="17" t="s">
        <v>22</v>
      </c>
      <c r="C272" s="17" t="s">
        <v>23</v>
      </c>
      <c r="D272" s="23" t="s">
        <v>818</v>
      </c>
      <c r="E272" s="17" t="s">
        <v>819</v>
      </c>
      <c r="F272" s="60" t="s">
        <v>820</v>
      </c>
      <c r="G272" s="60">
        <v>195.59</v>
      </c>
    </row>
    <row r="273" spans="1:7" x14ac:dyDescent="0.2">
      <c r="A273" s="21" t="s">
        <v>603</v>
      </c>
      <c r="B273" s="21" t="s">
        <v>22</v>
      </c>
      <c r="C273" s="21" t="s">
        <v>23</v>
      </c>
      <c r="D273" s="22" t="s">
        <v>821</v>
      </c>
      <c r="E273" s="21" t="s">
        <v>822</v>
      </c>
      <c r="F273" s="60" t="s">
        <v>823</v>
      </c>
      <c r="G273" s="28">
        <v>234.7</v>
      </c>
    </row>
    <row r="274" spans="1:7" x14ac:dyDescent="0.2">
      <c r="A274" s="17" t="s">
        <v>603</v>
      </c>
      <c r="B274" s="17" t="s">
        <v>22</v>
      </c>
      <c r="C274" s="17" t="s">
        <v>23</v>
      </c>
      <c r="D274" s="23" t="s">
        <v>824</v>
      </c>
      <c r="E274" s="17" t="s">
        <v>825</v>
      </c>
      <c r="F274" s="60" t="s">
        <v>826</v>
      </c>
      <c r="G274" s="60">
        <v>273.83</v>
      </c>
    </row>
    <row r="275" spans="1:7" x14ac:dyDescent="0.2">
      <c r="A275" s="21" t="s">
        <v>603</v>
      </c>
      <c r="B275" s="21" t="s">
        <v>22</v>
      </c>
      <c r="C275" s="21" t="s">
        <v>23</v>
      </c>
      <c r="D275" s="22" t="s">
        <v>827</v>
      </c>
      <c r="E275" s="21" t="s">
        <v>828</v>
      </c>
      <c r="F275" s="60" t="s">
        <v>829</v>
      </c>
      <c r="G275" s="28">
        <v>782.36</v>
      </c>
    </row>
    <row r="276" spans="1:7" x14ac:dyDescent="0.2">
      <c r="A276" s="17" t="s">
        <v>830</v>
      </c>
      <c r="B276" s="17" t="s">
        <v>22</v>
      </c>
      <c r="C276" s="17" t="s">
        <v>23</v>
      </c>
      <c r="D276" s="23" t="s">
        <v>831</v>
      </c>
      <c r="E276" s="17" t="s">
        <v>832</v>
      </c>
      <c r="F276" s="60" t="s">
        <v>833</v>
      </c>
      <c r="G276" s="60">
        <v>115.4</v>
      </c>
    </row>
    <row r="277" spans="1:7" x14ac:dyDescent="0.2">
      <c r="A277" s="21" t="s">
        <v>830</v>
      </c>
      <c r="B277" s="21" t="s">
        <v>22</v>
      </c>
      <c r="C277" s="21" t="s">
        <v>23</v>
      </c>
      <c r="D277" s="22" t="s">
        <v>834</v>
      </c>
      <c r="E277" s="21" t="s">
        <v>835</v>
      </c>
      <c r="F277" s="60" t="s">
        <v>836</v>
      </c>
      <c r="G277" s="28">
        <v>115.4</v>
      </c>
    </row>
    <row r="278" spans="1:7" x14ac:dyDescent="0.2">
      <c r="A278" s="17" t="s">
        <v>830</v>
      </c>
      <c r="B278" s="17" t="s">
        <v>22</v>
      </c>
      <c r="C278" s="17" t="s">
        <v>23</v>
      </c>
      <c r="D278" s="23" t="s">
        <v>837</v>
      </c>
      <c r="E278" s="17" t="s">
        <v>838</v>
      </c>
      <c r="F278" s="60" t="s">
        <v>839</v>
      </c>
      <c r="G278" s="60">
        <v>144.26</v>
      </c>
    </row>
    <row r="279" spans="1:7" x14ac:dyDescent="0.2">
      <c r="A279" s="21" t="s">
        <v>830</v>
      </c>
      <c r="B279" s="21" t="s">
        <v>22</v>
      </c>
      <c r="C279" s="21" t="s">
        <v>23</v>
      </c>
      <c r="D279" s="22" t="s">
        <v>840</v>
      </c>
      <c r="E279" s="21" t="s">
        <v>841</v>
      </c>
      <c r="F279" s="60" t="s">
        <v>842</v>
      </c>
      <c r="G279" s="28">
        <v>144.26</v>
      </c>
    </row>
    <row r="280" spans="1:7" x14ac:dyDescent="0.2">
      <c r="A280" s="17" t="s">
        <v>830</v>
      </c>
      <c r="B280" s="17" t="s">
        <v>22</v>
      </c>
      <c r="C280" s="17" t="s">
        <v>23</v>
      </c>
      <c r="D280" s="23" t="s">
        <v>843</v>
      </c>
      <c r="E280" s="17" t="s">
        <v>844</v>
      </c>
      <c r="F280" s="60" t="s">
        <v>845</v>
      </c>
      <c r="G280" s="60">
        <v>288.51</v>
      </c>
    </row>
    <row r="281" spans="1:7" x14ac:dyDescent="0.2">
      <c r="A281" s="21" t="s">
        <v>830</v>
      </c>
      <c r="B281" s="21" t="s">
        <v>22</v>
      </c>
      <c r="C281" s="21" t="s">
        <v>23</v>
      </c>
      <c r="D281" s="22" t="s">
        <v>846</v>
      </c>
      <c r="E281" s="21" t="s">
        <v>847</v>
      </c>
      <c r="F281" s="60" t="s">
        <v>848</v>
      </c>
      <c r="G281" s="28">
        <v>173.11</v>
      </c>
    </row>
    <row r="282" spans="1:7" x14ac:dyDescent="0.2">
      <c r="A282" s="17" t="s">
        <v>830</v>
      </c>
      <c r="B282" s="17" t="s">
        <v>22</v>
      </c>
      <c r="C282" s="17" t="s">
        <v>23</v>
      </c>
      <c r="D282" s="23" t="s">
        <v>849</v>
      </c>
      <c r="E282" s="17" t="s">
        <v>850</v>
      </c>
      <c r="F282" s="60" t="s">
        <v>851</v>
      </c>
      <c r="G282" s="60">
        <v>173.11</v>
      </c>
    </row>
    <row r="283" spans="1:7" x14ac:dyDescent="0.2">
      <c r="A283" s="21" t="s">
        <v>830</v>
      </c>
      <c r="B283" s="21" t="s">
        <v>22</v>
      </c>
      <c r="C283" s="21" t="s">
        <v>23</v>
      </c>
      <c r="D283" s="22" t="s">
        <v>852</v>
      </c>
      <c r="E283" s="21" t="s">
        <v>853</v>
      </c>
      <c r="F283" s="60" t="s">
        <v>854</v>
      </c>
      <c r="G283" s="28">
        <v>346.22</v>
      </c>
    </row>
    <row r="284" spans="1:7" x14ac:dyDescent="0.2">
      <c r="A284" s="17" t="s">
        <v>830</v>
      </c>
      <c r="B284" s="17" t="s">
        <v>22</v>
      </c>
      <c r="C284" s="17" t="s">
        <v>23</v>
      </c>
      <c r="D284" s="23" t="s">
        <v>855</v>
      </c>
      <c r="E284" s="17" t="s">
        <v>856</v>
      </c>
      <c r="F284" s="60" t="s">
        <v>857</v>
      </c>
      <c r="G284" s="60">
        <v>201.96</v>
      </c>
    </row>
    <row r="285" spans="1:7" x14ac:dyDescent="0.2">
      <c r="A285" s="21" t="s">
        <v>830</v>
      </c>
      <c r="B285" s="21" t="s">
        <v>22</v>
      </c>
      <c r="C285" s="21" t="s">
        <v>23</v>
      </c>
      <c r="D285" s="22" t="s">
        <v>858</v>
      </c>
      <c r="E285" s="21" t="s">
        <v>859</v>
      </c>
      <c r="F285" s="60" t="s">
        <v>860</v>
      </c>
      <c r="G285" s="28">
        <v>201.96</v>
      </c>
    </row>
    <row r="286" spans="1:7" x14ac:dyDescent="0.2">
      <c r="A286" s="17" t="s">
        <v>830</v>
      </c>
      <c r="B286" s="17" t="s">
        <v>22</v>
      </c>
      <c r="C286" s="17" t="s">
        <v>23</v>
      </c>
      <c r="D286" s="23" t="s">
        <v>861</v>
      </c>
      <c r="E286" s="17" t="s">
        <v>862</v>
      </c>
      <c r="F286" s="60" t="s">
        <v>863</v>
      </c>
      <c r="G286" s="60">
        <v>403.91</v>
      </c>
    </row>
    <row r="287" spans="1:7" x14ac:dyDescent="0.2">
      <c r="A287" s="21" t="s">
        <v>652</v>
      </c>
      <c r="B287" s="21" t="s">
        <v>22</v>
      </c>
      <c r="C287" s="21" t="s">
        <v>23</v>
      </c>
      <c r="D287" s="22" t="s">
        <v>864</v>
      </c>
      <c r="E287" s="21" t="s">
        <v>865</v>
      </c>
      <c r="F287" s="60" t="s">
        <v>866</v>
      </c>
      <c r="G287" s="28">
        <v>133.86000000000001</v>
      </c>
    </row>
    <row r="288" spans="1:7" x14ac:dyDescent="0.2">
      <c r="A288" s="17" t="s">
        <v>652</v>
      </c>
      <c r="B288" s="17" t="s">
        <v>22</v>
      </c>
      <c r="C288" s="17" t="s">
        <v>23</v>
      </c>
      <c r="D288" s="23" t="s">
        <v>867</v>
      </c>
      <c r="E288" s="17" t="s">
        <v>868</v>
      </c>
      <c r="F288" s="60" t="s">
        <v>869</v>
      </c>
      <c r="G288" s="60">
        <v>133.86000000000001</v>
      </c>
    </row>
    <row r="289" spans="1:7" x14ac:dyDescent="0.2">
      <c r="A289" s="21" t="s">
        <v>652</v>
      </c>
      <c r="B289" s="21" t="s">
        <v>22</v>
      </c>
      <c r="C289" s="21" t="s">
        <v>23</v>
      </c>
      <c r="D289" s="22" t="s">
        <v>870</v>
      </c>
      <c r="E289" s="21" t="s">
        <v>871</v>
      </c>
      <c r="F289" s="60" t="s">
        <v>872</v>
      </c>
      <c r="G289" s="28">
        <v>133.86000000000001</v>
      </c>
    </row>
    <row r="290" spans="1:7" x14ac:dyDescent="0.2">
      <c r="A290" s="17" t="s">
        <v>652</v>
      </c>
      <c r="B290" s="17" t="s">
        <v>22</v>
      </c>
      <c r="C290" s="17" t="s">
        <v>23</v>
      </c>
      <c r="D290" s="23" t="s">
        <v>873</v>
      </c>
      <c r="E290" s="17" t="s">
        <v>874</v>
      </c>
      <c r="F290" s="60" t="s">
        <v>875</v>
      </c>
      <c r="G290" s="60">
        <v>267.72000000000003</v>
      </c>
    </row>
    <row r="291" spans="1:7" x14ac:dyDescent="0.2">
      <c r="A291" s="21" t="s">
        <v>652</v>
      </c>
      <c r="B291" s="21" t="s">
        <v>22</v>
      </c>
      <c r="C291" s="21" t="s">
        <v>23</v>
      </c>
      <c r="D291" s="22" t="s">
        <v>876</v>
      </c>
      <c r="E291" s="21" t="s">
        <v>877</v>
      </c>
      <c r="F291" s="60" t="s">
        <v>878</v>
      </c>
      <c r="G291" s="28">
        <v>267.72000000000003</v>
      </c>
    </row>
    <row r="292" spans="1:7" x14ac:dyDescent="0.2">
      <c r="A292" s="17" t="s">
        <v>652</v>
      </c>
      <c r="B292" s="17" t="s">
        <v>22</v>
      </c>
      <c r="C292" s="17" t="s">
        <v>23</v>
      </c>
      <c r="D292" s="23" t="s">
        <v>879</v>
      </c>
      <c r="E292" s="17" t="s">
        <v>880</v>
      </c>
      <c r="F292" s="60" t="s">
        <v>881</v>
      </c>
      <c r="G292" s="60">
        <v>267.72000000000003</v>
      </c>
    </row>
    <row r="293" spans="1:7" x14ac:dyDescent="0.2">
      <c r="A293" s="21" t="s">
        <v>652</v>
      </c>
      <c r="B293" s="21" t="s">
        <v>22</v>
      </c>
      <c r="C293" s="21" t="s">
        <v>23</v>
      </c>
      <c r="D293" s="22" t="s">
        <v>882</v>
      </c>
      <c r="E293" s="21" t="s">
        <v>883</v>
      </c>
      <c r="F293" s="60" t="s">
        <v>884</v>
      </c>
      <c r="G293" s="28">
        <v>160.63</v>
      </c>
    </row>
    <row r="294" spans="1:7" x14ac:dyDescent="0.2">
      <c r="A294" s="17" t="s">
        <v>652</v>
      </c>
      <c r="B294" s="17" t="s">
        <v>22</v>
      </c>
      <c r="C294" s="17" t="s">
        <v>23</v>
      </c>
      <c r="D294" s="23" t="s">
        <v>885</v>
      </c>
      <c r="E294" s="17" t="s">
        <v>886</v>
      </c>
      <c r="F294" s="60" t="s">
        <v>887</v>
      </c>
      <c r="G294" s="60">
        <v>160.63</v>
      </c>
    </row>
    <row r="295" spans="1:7" x14ac:dyDescent="0.2">
      <c r="A295" s="21" t="s">
        <v>652</v>
      </c>
      <c r="B295" s="21" t="s">
        <v>22</v>
      </c>
      <c r="C295" s="21" t="s">
        <v>23</v>
      </c>
      <c r="D295" s="22" t="s">
        <v>888</v>
      </c>
      <c r="E295" s="21" t="s">
        <v>889</v>
      </c>
      <c r="F295" s="60" t="s">
        <v>890</v>
      </c>
      <c r="G295" s="28">
        <v>160.63</v>
      </c>
    </row>
    <row r="296" spans="1:7" x14ac:dyDescent="0.2">
      <c r="A296" s="17" t="s">
        <v>652</v>
      </c>
      <c r="B296" s="17" t="s">
        <v>22</v>
      </c>
      <c r="C296" s="17" t="s">
        <v>23</v>
      </c>
      <c r="D296" s="23" t="s">
        <v>891</v>
      </c>
      <c r="E296" s="17" t="s">
        <v>892</v>
      </c>
      <c r="F296" s="60" t="s">
        <v>893</v>
      </c>
      <c r="G296" s="60">
        <v>321.26</v>
      </c>
    </row>
    <row r="297" spans="1:7" x14ac:dyDescent="0.2">
      <c r="A297" s="21" t="s">
        <v>652</v>
      </c>
      <c r="B297" s="21" t="s">
        <v>22</v>
      </c>
      <c r="C297" s="21" t="s">
        <v>23</v>
      </c>
      <c r="D297" s="22" t="s">
        <v>894</v>
      </c>
      <c r="E297" s="21" t="s">
        <v>895</v>
      </c>
      <c r="F297" s="60" t="s">
        <v>896</v>
      </c>
      <c r="G297" s="28">
        <v>321.26</v>
      </c>
    </row>
    <row r="298" spans="1:7" x14ac:dyDescent="0.2">
      <c r="A298" s="17" t="s">
        <v>652</v>
      </c>
      <c r="B298" s="17" t="s">
        <v>22</v>
      </c>
      <c r="C298" s="17" t="s">
        <v>23</v>
      </c>
      <c r="D298" s="23" t="s">
        <v>897</v>
      </c>
      <c r="E298" s="17" t="s">
        <v>898</v>
      </c>
      <c r="F298" s="60" t="s">
        <v>899</v>
      </c>
      <c r="G298" s="60">
        <v>321.26</v>
      </c>
    </row>
    <row r="299" spans="1:7" x14ac:dyDescent="0.2">
      <c r="A299" s="21" t="s">
        <v>652</v>
      </c>
      <c r="B299" s="21" t="s">
        <v>22</v>
      </c>
      <c r="C299" s="21" t="s">
        <v>23</v>
      </c>
      <c r="D299" s="22" t="s">
        <v>900</v>
      </c>
      <c r="E299" s="21" t="s">
        <v>901</v>
      </c>
      <c r="F299" s="60" t="s">
        <v>902</v>
      </c>
      <c r="G299" s="28">
        <v>187.4</v>
      </c>
    </row>
    <row r="300" spans="1:7" x14ac:dyDescent="0.2">
      <c r="A300" s="17" t="s">
        <v>652</v>
      </c>
      <c r="B300" s="17" t="s">
        <v>22</v>
      </c>
      <c r="C300" s="17" t="s">
        <v>23</v>
      </c>
      <c r="D300" s="23" t="s">
        <v>903</v>
      </c>
      <c r="E300" s="17" t="s">
        <v>904</v>
      </c>
      <c r="F300" s="60" t="s">
        <v>905</v>
      </c>
      <c r="G300" s="60">
        <v>187.4</v>
      </c>
    </row>
    <row r="301" spans="1:7" x14ac:dyDescent="0.2">
      <c r="A301" s="21" t="s">
        <v>652</v>
      </c>
      <c r="B301" s="21" t="s">
        <v>22</v>
      </c>
      <c r="C301" s="21" t="s">
        <v>23</v>
      </c>
      <c r="D301" s="22" t="s">
        <v>906</v>
      </c>
      <c r="E301" s="21" t="s">
        <v>907</v>
      </c>
      <c r="F301" s="60" t="s">
        <v>908</v>
      </c>
      <c r="G301" s="28">
        <v>187.4</v>
      </c>
    </row>
    <row r="302" spans="1:7" x14ac:dyDescent="0.2">
      <c r="A302" s="17" t="s">
        <v>652</v>
      </c>
      <c r="B302" s="17" t="s">
        <v>22</v>
      </c>
      <c r="C302" s="17" t="s">
        <v>23</v>
      </c>
      <c r="D302" s="23" t="s">
        <v>909</v>
      </c>
      <c r="E302" s="17" t="s">
        <v>910</v>
      </c>
      <c r="F302" s="60" t="s">
        <v>911</v>
      </c>
      <c r="G302" s="60">
        <v>535.44000000000005</v>
      </c>
    </row>
    <row r="303" spans="1:7" x14ac:dyDescent="0.2">
      <c r="A303" s="21" t="s">
        <v>652</v>
      </c>
      <c r="B303" s="21" t="s">
        <v>22</v>
      </c>
      <c r="C303" s="21" t="s">
        <v>23</v>
      </c>
      <c r="D303" s="22" t="s">
        <v>912</v>
      </c>
      <c r="E303" s="21" t="s">
        <v>913</v>
      </c>
      <c r="F303" s="60" t="s">
        <v>914</v>
      </c>
      <c r="G303" s="28">
        <v>535.44000000000005</v>
      </c>
    </row>
    <row r="304" spans="1:7" x14ac:dyDescent="0.2">
      <c r="A304" s="17" t="s">
        <v>652</v>
      </c>
      <c r="B304" s="17" t="s">
        <v>22</v>
      </c>
      <c r="C304" s="17" t="s">
        <v>23</v>
      </c>
      <c r="D304" s="23" t="s">
        <v>915</v>
      </c>
      <c r="E304" s="17" t="s">
        <v>916</v>
      </c>
      <c r="F304" s="60" t="s">
        <v>917</v>
      </c>
      <c r="G304" s="60">
        <v>535.44000000000005</v>
      </c>
    </row>
    <row r="305" spans="1:7" x14ac:dyDescent="0.2">
      <c r="A305" s="21" t="s">
        <v>678</v>
      </c>
      <c r="B305" s="21" t="s">
        <v>22</v>
      </c>
      <c r="C305" s="21" t="s">
        <v>23</v>
      </c>
      <c r="D305" s="22" t="s">
        <v>918</v>
      </c>
      <c r="E305" s="21" t="s">
        <v>919</v>
      </c>
      <c r="F305" s="60" t="s">
        <v>920</v>
      </c>
      <c r="G305" s="28">
        <v>134.51</v>
      </c>
    </row>
    <row r="306" spans="1:7" x14ac:dyDescent="0.2">
      <c r="A306" s="17" t="s">
        <v>678</v>
      </c>
      <c r="B306" s="17" t="s">
        <v>22</v>
      </c>
      <c r="C306" s="17" t="s">
        <v>23</v>
      </c>
      <c r="D306" s="23" t="s">
        <v>921</v>
      </c>
      <c r="E306" s="17" t="s">
        <v>922</v>
      </c>
      <c r="F306" s="60" t="s">
        <v>923</v>
      </c>
      <c r="G306" s="60">
        <v>134.51</v>
      </c>
    </row>
    <row r="307" spans="1:7" x14ac:dyDescent="0.2">
      <c r="A307" s="21" t="s">
        <v>678</v>
      </c>
      <c r="B307" s="21" t="s">
        <v>22</v>
      </c>
      <c r="C307" s="21" t="s">
        <v>23</v>
      </c>
      <c r="D307" s="22" t="s">
        <v>924</v>
      </c>
      <c r="E307" s="21" t="s">
        <v>925</v>
      </c>
      <c r="F307" s="60" t="s">
        <v>926</v>
      </c>
      <c r="G307" s="28">
        <v>269.02</v>
      </c>
    </row>
    <row r="308" spans="1:7" x14ac:dyDescent="0.2">
      <c r="A308" s="17" t="s">
        <v>678</v>
      </c>
      <c r="B308" s="17" t="s">
        <v>22</v>
      </c>
      <c r="C308" s="17" t="s">
        <v>23</v>
      </c>
      <c r="D308" s="23" t="s">
        <v>927</v>
      </c>
      <c r="E308" s="17" t="s">
        <v>928</v>
      </c>
      <c r="F308" s="60" t="s">
        <v>929</v>
      </c>
      <c r="G308" s="60">
        <v>161.41</v>
      </c>
    </row>
    <row r="309" spans="1:7" x14ac:dyDescent="0.2">
      <c r="A309" s="21" t="s">
        <v>678</v>
      </c>
      <c r="B309" s="21" t="s">
        <v>22</v>
      </c>
      <c r="C309" s="21" t="s">
        <v>23</v>
      </c>
      <c r="D309" s="22" t="s">
        <v>930</v>
      </c>
      <c r="E309" s="21" t="s">
        <v>931</v>
      </c>
      <c r="F309" s="60" t="s">
        <v>932</v>
      </c>
      <c r="G309" s="28">
        <v>161.41</v>
      </c>
    </row>
    <row r="310" spans="1:7" x14ac:dyDescent="0.2">
      <c r="A310" s="17" t="s">
        <v>678</v>
      </c>
      <c r="B310" s="17" t="s">
        <v>22</v>
      </c>
      <c r="C310" s="17" t="s">
        <v>23</v>
      </c>
      <c r="D310" s="23" t="s">
        <v>933</v>
      </c>
      <c r="E310" s="17" t="s">
        <v>934</v>
      </c>
      <c r="F310" s="60" t="s">
        <v>935</v>
      </c>
      <c r="G310" s="60">
        <v>322.83</v>
      </c>
    </row>
    <row r="311" spans="1:7" x14ac:dyDescent="0.2">
      <c r="A311" s="21" t="s">
        <v>678</v>
      </c>
      <c r="B311" s="21" t="s">
        <v>22</v>
      </c>
      <c r="C311" s="21" t="s">
        <v>23</v>
      </c>
      <c r="D311" s="22" t="s">
        <v>936</v>
      </c>
      <c r="E311" s="21" t="s">
        <v>937</v>
      </c>
      <c r="F311" s="60" t="s">
        <v>938</v>
      </c>
      <c r="G311" s="28">
        <v>188.32</v>
      </c>
    </row>
    <row r="312" spans="1:7" x14ac:dyDescent="0.2">
      <c r="A312" s="17" t="s">
        <v>678</v>
      </c>
      <c r="B312" s="17" t="s">
        <v>22</v>
      </c>
      <c r="C312" s="17" t="s">
        <v>23</v>
      </c>
      <c r="D312" s="23" t="s">
        <v>939</v>
      </c>
      <c r="E312" s="17" t="s">
        <v>940</v>
      </c>
      <c r="F312" s="60" t="s">
        <v>941</v>
      </c>
      <c r="G312" s="60">
        <v>188.32</v>
      </c>
    </row>
    <row r="313" spans="1:7" x14ac:dyDescent="0.2">
      <c r="A313" s="21" t="s">
        <v>199</v>
      </c>
      <c r="B313" s="21" t="s">
        <v>22</v>
      </c>
      <c r="C313" s="21" t="s">
        <v>23</v>
      </c>
      <c r="D313" s="22" t="s">
        <v>942</v>
      </c>
      <c r="E313" s="21" t="s">
        <v>943</v>
      </c>
      <c r="F313" s="60" t="s">
        <v>944</v>
      </c>
      <c r="G313" s="28">
        <v>43.41</v>
      </c>
    </row>
    <row r="314" spans="1:7" x14ac:dyDescent="0.2">
      <c r="A314" s="17" t="s">
        <v>199</v>
      </c>
      <c r="B314" s="17" t="s">
        <v>22</v>
      </c>
      <c r="C314" s="17" t="s">
        <v>23</v>
      </c>
      <c r="D314" s="23" t="s">
        <v>945</v>
      </c>
      <c r="E314" s="17" t="s">
        <v>946</v>
      </c>
      <c r="F314" s="60" t="s">
        <v>947</v>
      </c>
      <c r="G314" s="60">
        <v>43.41</v>
      </c>
    </row>
    <row r="315" spans="1:7" x14ac:dyDescent="0.2">
      <c r="A315" s="21" t="s">
        <v>199</v>
      </c>
      <c r="B315" s="21" t="s">
        <v>22</v>
      </c>
      <c r="C315" s="21" t="s">
        <v>23</v>
      </c>
      <c r="D315" s="22" t="s">
        <v>948</v>
      </c>
      <c r="E315" s="21" t="s">
        <v>949</v>
      </c>
      <c r="F315" s="60" t="s">
        <v>950</v>
      </c>
      <c r="G315" s="28">
        <v>64.459999999999994</v>
      </c>
    </row>
    <row r="316" spans="1:7" x14ac:dyDescent="0.2">
      <c r="A316" s="17" t="s">
        <v>199</v>
      </c>
      <c r="B316" s="17" t="s">
        <v>22</v>
      </c>
      <c r="C316" s="17" t="s">
        <v>23</v>
      </c>
      <c r="D316" s="23" t="s">
        <v>951</v>
      </c>
      <c r="E316" s="17" t="s">
        <v>952</v>
      </c>
      <c r="F316" s="60" t="s">
        <v>953</v>
      </c>
      <c r="G316" s="60">
        <v>64.459999999999994</v>
      </c>
    </row>
    <row r="317" spans="1:7" x14ac:dyDescent="0.2">
      <c r="A317" s="21" t="s">
        <v>199</v>
      </c>
      <c r="B317" s="21" t="s">
        <v>22</v>
      </c>
      <c r="C317" s="21" t="s">
        <v>23</v>
      </c>
      <c r="D317" s="22" t="s">
        <v>954</v>
      </c>
      <c r="E317" s="21" t="s">
        <v>955</v>
      </c>
      <c r="F317" s="60" t="s">
        <v>956</v>
      </c>
      <c r="G317" s="28">
        <v>107.34</v>
      </c>
    </row>
    <row r="318" spans="1:7" x14ac:dyDescent="0.2">
      <c r="A318" s="17" t="s">
        <v>199</v>
      </c>
      <c r="B318" s="17" t="s">
        <v>22</v>
      </c>
      <c r="C318" s="17" t="s">
        <v>23</v>
      </c>
      <c r="D318" s="23" t="s">
        <v>957</v>
      </c>
      <c r="E318" s="17" t="s">
        <v>958</v>
      </c>
      <c r="F318" s="60" t="s">
        <v>959</v>
      </c>
      <c r="G318" s="60">
        <v>107.34</v>
      </c>
    </row>
    <row r="319" spans="1:7" x14ac:dyDescent="0.2">
      <c r="A319" s="21" t="s">
        <v>199</v>
      </c>
      <c r="B319" s="21" t="s">
        <v>22</v>
      </c>
      <c r="C319" s="21" t="s">
        <v>23</v>
      </c>
      <c r="D319" s="22" t="s">
        <v>960</v>
      </c>
      <c r="E319" s="21" t="s">
        <v>961</v>
      </c>
      <c r="F319" s="60" t="s">
        <v>962</v>
      </c>
      <c r="G319" s="28">
        <v>421.07</v>
      </c>
    </row>
    <row r="320" spans="1:7" x14ac:dyDescent="0.2">
      <c r="A320" s="17" t="s">
        <v>199</v>
      </c>
      <c r="B320" s="17" t="s">
        <v>22</v>
      </c>
      <c r="C320" s="17" t="s">
        <v>23</v>
      </c>
      <c r="D320" s="23" t="s">
        <v>963</v>
      </c>
      <c r="E320" s="17" t="s">
        <v>964</v>
      </c>
      <c r="F320" s="60" t="s">
        <v>965</v>
      </c>
      <c r="G320" s="60">
        <v>421.07</v>
      </c>
    </row>
    <row r="321" spans="1:7" x14ac:dyDescent="0.2">
      <c r="A321" s="21" t="s">
        <v>966</v>
      </c>
      <c r="B321" s="21" t="s">
        <v>22</v>
      </c>
      <c r="C321" s="21" t="s">
        <v>23</v>
      </c>
      <c r="D321" s="22" t="s">
        <v>967</v>
      </c>
      <c r="E321" s="21" t="s">
        <v>968</v>
      </c>
      <c r="F321" s="60" t="s">
        <v>969</v>
      </c>
      <c r="G321" s="28">
        <v>199.92</v>
      </c>
    </row>
    <row r="322" spans="1:7" x14ac:dyDescent="0.2">
      <c r="A322" s="17" t="s">
        <v>966</v>
      </c>
      <c r="B322" s="17" t="s">
        <v>22</v>
      </c>
      <c r="C322" s="17" t="s">
        <v>23</v>
      </c>
      <c r="D322" s="23" t="s">
        <v>970</v>
      </c>
      <c r="E322" s="17" t="s">
        <v>971</v>
      </c>
      <c r="F322" s="60" t="s">
        <v>972</v>
      </c>
      <c r="G322" s="60">
        <v>399.83</v>
      </c>
    </row>
    <row r="323" spans="1:7" x14ac:dyDescent="0.2">
      <c r="A323" s="21" t="s">
        <v>973</v>
      </c>
      <c r="B323" s="21" t="s">
        <v>22</v>
      </c>
      <c r="C323" s="21" t="s">
        <v>23</v>
      </c>
      <c r="D323" s="22" t="s">
        <v>974</v>
      </c>
      <c r="E323" s="21" t="s">
        <v>975</v>
      </c>
      <c r="F323" s="60" t="s">
        <v>976</v>
      </c>
      <c r="G323" s="28">
        <v>177.97</v>
      </c>
    </row>
    <row r="324" spans="1:7" x14ac:dyDescent="0.2">
      <c r="A324" s="17" t="s">
        <v>973</v>
      </c>
      <c r="B324" s="17" t="s">
        <v>22</v>
      </c>
      <c r="C324" s="17" t="s">
        <v>23</v>
      </c>
      <c r="D324" s="23" t="s">
        <v>977</v>
      </c>
      <c r="E324" s="17" t="s">
        <v>978</v>
      </c>
      <c r="F324" s="60" t="s">
        <v>979</v>
      </c>
      <c r="G324" s="60">
        <v>266.95999999999998</v>
      </c>
    </row>
    <row r="325" spans="1:7" x14ac:dyDescent="0.2">
      <c r="A325" s="21" t="s">
        <v>973</v>
      </c>
      <c r="B325" s="21" t="s">
        <v>22</v>
      </c>
      <c r="C325" s="21" t="s">
        <v>23</v>
      </c>
      <c r="D325" s="22" t="s">
        <v>980</v>
      </c>
      <c r="E325" s="21" t="s">
        <v>981</v>
      </c>
      <c r="F325" s="60" t="s">
        <v>982</v>
      </c>
      <c r="G325" s="28">
        <v>889.87</v>
      </c>
    </row>
    <row r="326" spans="1:7" x14ac:dyDescent="0.2">
      <c r="A326" s="17" t="s">
        <v>983</v>
      </c>
      <c r="B326" s="17" t="s">
        <v>22</v>
      </c>
      <c r="C326" s="17" t="s">
        <v>23</v>
      </c>
      <c r="D326" s="23" t="s">
        <v>984</v>
      </c>
      <c r="E326" s="17" t="s">
        <v>985</v>
      </c>
      <c r="F326" s="60" t="s">
        <v>986</v>
      </c>
      <c r="G326" s="60">
        <v>93.62</v>
      </c>
    </row>
    <row r="327" spans="1:7" x14ac:dyDescent="0.2">
      <c r="A327" s="21" t="s">
        <v>983</v>
      </c>
      <c r="B327" s="21" t="s">
        <v>22</v>
      </c>
      <c r="C327" s="21" t="s">
        <v>23</v>
      </c>
      <c r="D327" s="22" t="s">
        <v>987</v>
      </c>
      <c r="E327" s="21" t="s">
        <v>988</v>
      </c>
      <c r="F327" s="60" t="s">
        <v>989</v>
      </c>
      <c r="G327" s="28">
        <v>140.43</v>
      </c>
    </row>
    <row r="328" spans="1:7" x14ac:dyDescent="0.2">
      <c r="A328" s="17" t="s">
        <v>983</v>
      </c>
      <c r="B328" s="17" t="s">
        <v>22</v>
      </c>
      <c r="C328" s="17" t="s">
        <v>23</v>
      </c>
      <c r="D328" s="23" t="s">
        <v>990</v>
      </c>
      <c r="E328" s="17" t="s">
        <v>991</v>
      </c>
      <c r="F328" s="60" t="s">
        <v>992</v>
      </c>
      <c r="G328" s="60">
        <v>234.05</v>
      </c>
    </row>
    <row r="329" spans="1:7" x14ac:dyDescent="0.2">
      <c r="A329" s="21" t="s">
        <v>983</v>
      </c>
      <c r="B329" s="21" t="s">
        <v>22</v>
      </c>
      <c r="C329" s="21" t="s">
        <v>23</v>
      </c>
      <c r="D329" s="22" t="s">
        <v>993</v>
      </c>
      <c r="E329" s="21" t="s">
        <v>994</v>
      </c>
      <c r="F329" s="60" t="s">
        <v>995</v>
      </c>
      <c r="G329" s="28">
        <v>468.1</v>
      </c>
    </row>
    <row r="330" spans="1:7" x14ac:dyDescent="0.2">
      <c r="A330" s="17" t="s">
        <v>996</v>
      </c>
      <c r="B330" s="17" t="s">
        <v>22</v>
      </c>
      <c r="C330" s="17" t="s">
        <v>23</v>
      </c>
      <c r="D330" s="23" t="s">
        <v>997</v>
      </c>
      <c r="E330" s="17" t="s">
        <v>998</v>
      </c>
      <c r="F330" s="60" t="s">
        <v>999</v>
      </c>
      <c r="G330" s="60">
        <v>295</v>
      </c>
    </row>
    <row r="331" spans="1:7" x14ac:dyDescent="0.2">
      <c r="A331" s="21" t="s">
        <v>996</v>
      </c>
      <c r="B331" s="21" t="s">
        <v>22</v>
      </c>
      <c r="C331" s="21" t="s">
        <v>23</v>
      </c>
      <c r="D331" s="22" t="s">
        <v>1000</v>
      </c>
      <c r="E331" s="21" t="s">
        <v>1001</v>
      </c>
      <c r="F331" s="60" t="s">
        <v>1002</v>
      </c>
      <c r="G331" s="28">
        <v>88.84</v>
      </c>
    </row>
    <row r="332" spans="1:7" x14ac:dyDescent="0.2">
      <c r="A332" s="17" t="s">
        <v>996</v>
      </c>
      <c r="B332" s="17" t="s">
        <v>22</v>
      </c>
      <c r="C332" s="17" t="s">
        <v>23</v>
      </c>
      <c r="D332" s="23" t="s">
        <v>1003</v>
      </c>
      <c r="E332" s="17" t="s">
        <v>1004</v>
      </c>
      <c r="F332" s="60" t="s">
        <v>1005</v>
      </c>
      <c r="G332" s="60">
        <v>177.67</v>
      </c>
    </row>
    <row r="333" spans="1:7" x14ac:dyDescent="0.2">
      <c r="A333" s="21" t="s">
        <v>996</v>
      </c>
      <c r="B333" s="21" t="s">
        <v>22</v>
      </c>
      <c r="C333" s="21" t="s">
        <v>23</v>
      </c>
      <c r="D333" s="22" t="s">
        <v>1006</v>
      </c>
      <c r="E333" s="21" t="s">
        <v>1007</v>
      </c>
      <c r="F333" s="60" t="s">
        <v>1008</v>
      </c>
      <c r="G333" s="28">
        <v>382.16</v>
      </c>
    </row>
    <row r="334" spans="1:7" x14ac:dyDescent="0.2">
      <c r="A334" s="17" t="s">
        <v>996</v>
      </c>
      <c r="B334" s="17" t="s">
        <v>22</v>
      </c>
      <c r="C334" s="17" t="s">
        <v>23</v>
      </c>
      <c r="D334" s="23" t="s">
        <v>1009</v>
      </c>
      <c r="E334" s="17" t="s">
        <v>1010</v>
      </c>
      <c r="F334" s="60" t="s">
        <v>1011</v>
      </c>
      <c r="G334" s="60">
        <v>355.34</v>
      </c>
    </row>
    <row r="335" spans="1:7" x14ac:dyDescent="0.2">
      <c r="A335" s="21" t="s">
        <v>996</v>
      </c>
      <c r="B335" s="21" t="s">
        <v>22</v>
      </c>
      <c r="C335" s="21" t="s">
        <v>23</v>
      </c>
      <c r="D335" s="22" t="s">
        <v>1012</v>
      </c>
      <c r="E335" s="21" t="s">
        <v>1013</v>
      </c>
      <c r="F335" s="60" t="s">
        <v>1014</v>
      </c>
      <c r="G335" s="28">
        <v>83.81</v>
      </c>
    </row>
    <row r="336" spans="1:7" x14ac:dyDescent="0.2">
      <c r="A336" s="17" t="s">
        <v>996</v>
      </c>
      <c r="B336" s="17" t="s">
        <v>22</v>
      </c>
      <c r="C336" s="17" t="s">
        <v>23</v>
      </c>
      <c r="D336" s="23" t="s">
        <v>1015</v>
      </c>
      <c r="E336" s="17" t="s">
        <v>1016</v>
      </c>
      <c r="F336" s="60" t="s">
        <v>1017</v>
      </c>
      <c r="G336" s="60">
        <v>167.61</v>
      </c>
    </row>
    <row r="337" spans="1:7" x14ac:dyDescent="0.2">
      <c r="A337" s="21" t="s">
        <v>996</v>
      </c>
      <c r="B337" s="21" t="s">
        <v>22</v>
      </c>
      <c r="C337" s="21" t="s">
        <v>23</v>
      </c>
      <c r="D337" s="22" t="s">
        <v>1018</v>
      </c>
      <c r="E337" s="21" t="s">
        <v>1019</v>
      </c>
      <c r="F337" s="60" t="s">
        <v>1020</v>
      </c>
      <c r="G337" s="28">
        <v>335.23</v>
      </c>
    </row>
    <row r="338" spans="1:7" x14ac:dyDescent="0.2">
      <c r="A338" s="17" t="s">
        <v>996</v>
      </c>
      <c r="B338" s="17" t="s">
        <v>22</v>
      </c>
      <c r="C338" s="17" t="s">
        <v>23</v>
      </c>
      <c r="D338" s="23" t="s">
        <v>1021</v>
      </c>
      <c r="E338" s="17" t="s">
        <v>1022</v>
      </c>
      <c r="F338" s="60" t="s">
        <v>1023</v>
      </c>
      <c r="G338" s="60">
        <v>439.82</v>
      </c>
    </row>
    <row r="339" spans="1:7" x14ac:dyDescent="0.2">
      <c r="A339" s="21" t="s">
        <v>996</v>
      </c>
      <c r="B339" s="21" t="s">
        <v>22</v>
      </c>
      <c r="C339" s="21" t="s">
        <v>23</v>
      </c>
      <c r="D339" s="22" t="s">
        <v>1024</v>
      </c>
      <c r="E339" s="21" t="s">
        <v>1025</v>
      </c>
      <c r="F339" s="60" t="s">
        <v>1026</v>
      </c>
      <c r="G339" s="28">
        <v>219.91</v>
      </c>
    </row>
    <row r="340" spans="1:7" x14ac:dyDescent="0.2">
      <c r="A340" s="17" t="s">
        <v>996</v>
      </c>
      <c r="B340" s="17" t="s">
        <v>22</v>
      </c>
      <c r="C340" s="17" t="s">
        <v>23</v>
      </c>
      <c r="D340" s="23" t="s">
        <v>1027</v>
      </c>
      <c r="E340" s="17" t="s">
        <v>1028</v>
      </c>
      <c r="F340" s="60" t="s">
        <v>1029</v>
      </c>
      <c r="G340" s="60">
        <v>109.95</v>
      </c>
    </row>
    <row r="341" spans="1:7" x14ac:dyDescent="0.2">
      <c r="A341" s="21" t="s">
        <v>996</v>
      </c>
      <c r="B341" s="21" t="s">
        <v>22</v>
      </c>
      <c r="C341" s="21" t="s">
        <v>23</v>
      </c>
      <c r="D341" s="22" t="s">
        <v>1030</v>
      </c>
      <c r="E341" s="21" t="s">
        <v>1031</v>
      </c>
      <c r="F341" s="60" t="s">
        <v>1032</v>
      </c>
      <c r="G341" s="28">
        <v>99.9</v>
      </c>
    </row>
    <row r="342" spans="1:7" x14ac:dyDescent="0.2">
      <c r="A342" s="17" t="s">
        <v>996</v>
      </c>
      <c r="B342" s="17" t="s">
        <v>22</v>
      </c>
      <c r="C342" s="17" t="s">
        <v>23</v>
      </c>
      <c r="D342" s="23" t="s">
        <v>1033</v>
      </c>
      <c r="E342" s="17" t="s">
        <v>1034</v>
      </c>
      <c r="F342" s="60" t="s">
        <v>1035</v>
      </c>
      <c r="G342" s="60">
        <v>199.79</v>
      </c>
    </row>
    <row r="343" spans="1:7" x14ac:dyDescent="0.2">
      <c r="A343" s="21" t="s">
        <v>996</v>
      </c>
      <c r="B343" s="21" t="s">
        <v>22</v>
      </c>
      <c r="C343" s="21" t="s">
        <v>23</v>
      </c>
      <c r="D343" s="22" t="s">
        <v>1036</v>
      </c>
      <c r="E343" s="21" t="s">
        <v>1037</v>
      </c>
      <c r="F343" s="60" t="s">
        <v>1038</v>
      </c>
      <c r="G343" s="28">
        <v>399.59</v>
      </c>
    </row>
    <row r="344" spans="1:7" x14ac:dyDescent="0.2">
      <c r="A344" s="17" t="s">
        <v>996</v>
      </c>
      <c r="B344" s="17" t="s">
        <v>22</v>
      </c>
      <c r="C344" s="17" t="s">
        <v>23</v>
      </c>
      <c r="D344" s="23" t="s">
        <v>1039</v>
      </c>
      <c r="E344" s="17" t="s">
        <v>1040</v>
      </c>
      <c r="F344" s="60" t="s">
        <v>1041</v>
      </c>
      <c r="G344" s="60">
        <v>105.26</v>
      </c>
    </row>
    <row r="345" spans="1:7" x14ac:dyDescent="0.2">
      <c r="A345" s="21" t="s">
        <v>996</v>
      </c>
      <c r="B345" s="21" t="s">
        <v>22</v>
      </c>
      <c r="C345" s="21" t="s">
        <v>23</v>
      </c>
      <c r="D345" s="22" t="s">
        <v>1042</v>
      </c>
      <c r="E345" s="21" t="s">
        <v>1043</v>
      </c>
      <c r="F345" s="60" t="s">
        <v>1044</v>
      </c>
      <c r="G345" s="28">
        <v>210.52</v>
      </c>
    </row>
    <row r="346" spans="1:7" x14ac:dyDescent="0.2">
      <c r="A346" s="17" t="s">
        <v>996</v>
      </c>
      <c r="B346" s="17" t="s">
        <v>22</v>
      </c>
      <c r="C346" s="17" t="s">
        <v>23</v>
      </c>
      <c r="D346" s="23" t="s">
        <v>1045</v>
      </c>
      <c r="E346" s="17" t="s">
        <v>1046</v>
      </c>
      <c r="F346" s="60" t="s">
        <v>1047</v>
      </c>
      <c r="G346" s="60">
        <v>421.04</v>
      </c>
    </row>
    <row r="347" spans="1:7" x14ac:dyDescent="0.2">
      <c r="A347" s="21" t="s">
        <v>1048</v>
      </c>
      <c r="B347" s="21" t="s">
        <v>22</v>
      </c>
      <c r="C347" s="21" t="s">
        <v>1049</v>
      </c>
      <c r="D347" s="22" t="s">
        <v>1050</v>
      </c>
      <c r="E347" s="21" t="s">
        <v>1051</v>
      </c>
      <c r="F347" s="60" t="s">
        <v>1052</v>
      </c>
      <c r="G347" s="28">
        <v>29.99</v>
      </c>
    </row>
    <row r="348" spans="1:7" x14ac:dyDescent="0.2">
      <c r="A348" s="17" t="s">
        <v>1048</v>
      </c>
      <c r="B348" s="17" t="s">
        <v>22</v>
      </c>
      <c r="C348" s="17" t="s">
        <v>1049</v>
      </c>
      <c r="D348" s="23" t="s">
        <v>1053</v>
      </c>
      <c r="E348" s="17" t="s">
        <v>1054</v>
      </c>
      <c r="F348" s="60" t="s">
        <v>1055</v>
      </c>
      <c r="G348" s="60">
        <v>29.99</v>
      </c>
    </row>
    <row r="349" spans="1:7" x14ac:dyDescent="0.2">
      <c r="A349" s="21" t="s">
        <v>1048</v>
      </c>
      <c r="B349" s="21" t="s">
        <v>22</v>
      </c>
      <c r="C349" s="21" t="s">
        <v>1049</v>
      </c>
      <c r="D349" s="22" t="s">
        <v>1056</v>
      </c>
      <c r="E349" s="21" t="s">
        <v>1057</v>
      </c>
      <c r="F349" s="60" t="s">
        <v>1058</v>
      </c>
      <c r="G349" s="28">
        <v>29.99</v>
      </c>
    </row>
    <row r="350" spans="1:7" x14ac:dyDescent="0.2">
      <c r="A350" s="17" t="s">
        <v>1059</v>
      </c>
      <c r="B350" s="17" t="s">
        <v>22</v>
      </c>
      <c r="C350" s="17" t="s">
        <v>1049</v>
      </c>
      <c r="D350" s="23" t="s">
        <v>1060</v>
      </c>
      <c r="E350" s="17" t="s">
        <v>1061</v>
      </c>
      <c r="F350" s="60" t="s">
        <v>1062</v>
      </c>
      <c r="G350" s="60">
        <v>43.83</v>
      </c>
    </row>
    <row r="351" spans="1:7" x14ac:dyDescent="0.2">
      <c r="A351" s="21" t="s">
        <v>1059</v>
      </c>
      <c r="B351" s="21" t="s">
        <v>22</v>
      </c>
      <c r="C351" s="21" t="s">
        <v>1049</v>
      </c>
      <c r="D351" s="22" t="s">
        <v>1063</v>
      </c>
      <c r="E351" s="21" t="s">
        <v>1064</v>
      </c>
      <c r="F351" s="60" t="s">
        <v>1065</v>
      </c>
      <c r="G351" s="28">
        <v>43.83</v>
      </c>
    </row>
    <row r="352" spans="1:7" x14ac:dyDescent="0.2">
      <c r="A352" s="17" t="s">
        <v>1059</v>
      </c>
      <c r="B352" s="17" t="s">
        <v>22</v>
      </c>
      <c r="C352" s="17" t="s">
        <v>1049</v>
      </c>
      <c r="D352" s="23" t="s">
        <v>1066</v>
      </c>
      <c r="E352" s="17" t="s">
        <v>1067</v>
      </c>
      <c r="F352" s="60" t="s">
        <v>1068</v>
      </c>
      <c r="G352" s="60">
        <v>43.83</v>
      </c>
    </row>
    <row r="353" spans="1:7" x14ac:dyDescent="0.2">
      <c r="A353" s="21" t="s">
        <v>1069</v>
      </c>
      <c r="B353" s="21" t="s">
        <v>604</v>
      </c>
      <c r="C353" s="21" t="s">
        <v>1049</v>
      </c>
      <c r="D353" s="22" t="s">
        <v>1070</v>
      </c>
      <c r="E353" s="21" t="s">
        <v>1071</v>
      </c>
      <c r="F353" s="60" t="s">
        <v>1072</v>
      </c>
      <c r="G353" s="28">
        <v>69.209999999999994</v>
      </c>
    </row>
    <row r="354" spans="1:7" x14ac:dyDescent="0.2">
      <c r="A354" s="17" t="s">
        <v>1069</v>
      </c>
      <c r="B354" s="17" t="s">
        <v>604</v>
      </c>
      <c r="C354" s="17" t="s">
        <v>1049</v>
      </c>
      <c r="D354" s="23" t="s">
        <v>1073</v>
      </c>
      <c r="E354" s="17" t="s">
        <v>1074</v>
      </c>
      <c r="F354" s="60" t="s">
        <v>1075</v>
      </c>
      <c r="G354" s="60">
        <v>69.209999999999994</v>
      </c>
    </row>
    <row r="355" spans="1:7" x14ac:dyDescent="0.2">
      <c r="A355" s="17" t="s">
        <v>1048</v>
      </c>
      <c r="B355" s="17" t="s">
        <v>22</v>
      </c>
      <c r="C355" s="17" t="s">
        <v>1049</v>
      </c>
      <c r="D355" s="23" t="s">
        <v>1076</v>
      </c>
      <c r="E355" s="17" t="s">
        <v>1077</v>
      </c>
      <c r="F355" s="60" t="s">
        <v>1078</v>
      </c>
      <c r="G355" s="60">
        <v>41.53</v>
      </c>
    </row>
    <row r="356" spans="1:7" x14ac:dyDescent="0.2">
      <c r="A356" s="21" t="s">
        <v>1069</v>
      </c>
      <c r="B356" s="21" t="s">
        <v>604</v>
      </c>
      <c r="C356" s="21" t="s">
        <v>1049</v>
      </c>
      <c r="D356" s="22" t="s">
        <v>1079</v>
      </c>
      <c r="E356" s="21" t="s">
        <v>1080</v>
      </c>
      <c r="F356" s="60" t="s">
        <v>1081</v>
      </c>
      <c r="G356" s="28">
        <v>69.209999999999994</v>
      </c>
    </row>
    <row r="357" spans="1:7" x14ac:dyDescent="0.2">
      <c r="A357" s="21" t="s">
        <v>1059</v>
      </c>
      <c r="B357" s="21" t="s">
        <v>22</v>
      </c>
      <c r="C357" s="21" t="s">
        <v>1049</v>
      </c>
      <c r="D357" s="22" t="s">
        <v>1082</v>
      </c>
      <c r="E357" s="21" t="s">
        <v>1083</v>
      </c>
      <c r="F357" s="60" t="s">
        <v>1084</v>
      </c>
      <c r="G357" s="28">
        <v>54.28</v>
      </c>
    </row>
    <row r="358" spans="1:7" x14ac:dyDescent="0.2">
      <c r="A358" s="17" t="s">
        <v>1085</v>
      </c>
      <c r="B358" s="17" t="s">
        <v>604</v>
      </c>
      <c r="C358" s="17" t="s">
        <v>1049</v>
      </c>
      <c r="D358" s="23" t="s">
        <v>1086</v>
      </c>
      <c r="E358" s="17" t="s">
        <v>1087</v>
      </c>
      <c r="F358" s="60" t="s">
        <v>1088</v>
      </c>
      <c r="G358" s="60">
        <v>94.59</v>
      </c>
    </row>
    <row r="359" spans="1:7" x14ac:dyDescent="0.2">
      <c r="A359" s="17" t="s">
        <v>1069</v>
      </c>
      <c r="B359" s="17" t="s">
        <v>22</v>
      </c>
      <c r="C359" s="17" t="s">
        <v>1049</v>
      </c>
      <c r="D359" s="23" t="s">
        <v>1089</v>
      </c>
      <c r="E359" s="17" t="s">
        <v>1090</v>
      </c>
      <c r="F359" s="60" t="s">
        <v>1091</v>
      </c>
      <c r="G359" s="60">
        <v>63.5</v>
      </c>
    </row>
    <row r="360" spans="1:7" x14ac:dyDescent="0.2">
      <c r="A360" s="21" t="s">
        <v>1085</v>
      </c>
      <c r="B360" s="21" t="s">
        <v>604</v>
      </c>
      <c r="C360" s="21" t="s">
        <v>1049</v>
      </c>
      <c r="D360" s="22" t="s">
        <v>1092</v>
      </c>
      <c r="E360" s="21" t="s">
        <v>1093</v>
      </c>
      <c r="F360" s="60" t="s">
        <v>1094</v>
      </c>
      <c r="G360" s="28">
        <v>94.59</v>
      </c>
    </row>
    <row r="361" spans="1:7" x14ac:dyDescent="0.2">
      <c r="A361" s="21" t="s">
        <v>1085</v>
      </c>
      <c r="B361" s="21" t="s">
        <v>22</v>
      </c>
      <c r="C361" s="21" t="s">
        <v>1049</v>
      </c>
      <c r="D361" s="22" t="s">
        <v>1095</v>
      </c>
      <c r="E361" s="21" t="s">
        <v>1096</v>
      </c>
      <c r="F361" s="60" t="s">
        <v>1097</v>
      </c>
      <c r="G361" s="28">
        <v>70.02</v>
      </c>
    </row>
    <row r="362" spans="1:7" x14ac:dyDescent="0.2">
      <c r="A362" s="17" t="s">
        <v>1098</v>
      </c>
      <c r="B362" s="17" t="s">
        <v>604</v>
      </c>
      <c r="C362" s="17" t="s">
        <v>1049</v>
      </c>
      <c r="D362" s="23" t="s">
        <v>1099</v>
      </c>
      <c r="E362" s="17" t="s">
        <v>1100</v>
      </c>
      <c r="F362" s="60" t="s">
        <v>1101</v>
      </c>
      <c r="G362" s="60">
        <v>117.66</v>
      </c>
    </row>
    <row r="363" spans="1:7" x14ac:dyDescent="0.2">
      <c r="A363" s="17" t="s">
        <v>1098</v>
      </c>
      <c r="B363" s="17" t="s">
        <v>22</v>
      </c>
      <c r="C363" s="17" t="s">
        <v>1049</v>
      </c>
      <c r="D363" s="23" t="s">
        <v>1102</v>
      </c>
      <c r="E363" s="17" t="s">
        <v>1103</v>
      </c>
      <c r="F363" s="60" t="s">
        <v>1104</v>
      </c>
      <c r="G363" s="60">
        <v>71.92</v>
      </c>
    </row>
    <row r="364" spans="1:7" x14ac:dyDescent="0.2">
      <c r="A364" s="21" t="s">
        <v>1098</v>
      </c>
      <c r="B364" s="21" t="s">
        <v>604</v>
      </c>
      <c r="C364" s="21" t="s">
        <v>1049</v>
      </c>
      <c r="D364" s="22" t="s">
        <v>1105</v>
      </c>
      <c r="E364" s="21" t="s">
        <v>1106</v>
      </c>
      <c r="F364" s="60" t="s">
        <v>1107</v>
      </c>
      <c r="G364" s="28">
        <v>117.66</v>
      </c>
    </row>
    <row r="365" spans="1:7" x14ac:dyDescent="0.2">
      <c r="A365" s="21" t="s">
        <v>1108</v>
      </c>
      <c r="B365" s="21" t="s">
        <v>22</v>
      </c>
      <c r="C365" s="21" t="s">
        <v>1049</v>
      </c>
      <c r="D365" s="22" t="s">
        <v>1109</v>
      </c>
      <c r="E365" s="21" t="s">
        <v>1110</v>
      </c>
      <c r="F365" s="60" t="s">
        <v>1111</v>
      </c>
      <c r="G365" s="28">
        <v>70.02</v>
      </c>
    </row>
    <row r="366" spans="1:7" x14ac:dyDescent="0.2">
      <c r="A366" s="17" t="s">
        <v>1108</v>
      </c>
      <c r="B366" s="17" t="s">
        <v>604</v>
      </c>
      <c r="C366" s="17" t="s">
        <v>1049</v>
      </c>
      <c r="D366" s="23" t="s">
        <v>1112</v>
      </c>
      <c r="E366" s="17" t="s">
        <v>1113</v>
      </c>
      <c r="F366" s="60" t="s">
        <v>1114</v>
      </c>
      <c r="G366" s="60">
        <v>166.09</v>
      </c>
    </row>
    <row r="367" spans="1:7" x14ac:dyDescent="0.2">
      <c r="A367" s="21" t="s">
        <v>1108</v>
      </c>
      <c r="B367" s="21" t="s">
        <v>604</v>
      </c>
      <c r="C367" s="21" t="s">
        <v>1049</v>
      </c>
      <c r="D367" s="22" t="s">
        <v>1115</v>
      </c>
      <c r="E367" s="21" t="s">
        <v>1116</v>
      </c>
      <c r="F367" s="60" t="s">
        <v>1117</v>
      </c>
      <c r="G367" s="28">
        <v>166.09</v>
      </c>
    </row>
    <row r="368" spans="1:7" x14ac:dyDescent="0.2">
      <c r="A368" s="21" t="s">
        <v>1118</v>
      </c>
      <c r="B368" s="21" t="s">
        <v>604</v>
      </c>
      <c r="C368" s="21" t="s">
        <v>1049</v>
      </c>
      <c r="D368" s="22" t="s">
        <v>1119</v>
      </c>
      <c r="E368" s="21" t="s">
        <v>1120</v>
      </c>
      <c r="F368" s="60" t="s">
        <v>1121</v>
      </c>
      <c r="G368" s="28">
        <v>366.39</v>
      </c>
    </row>
    <row r="369" spans="1:7" x14ac:dyDescent="0.2">
      <c r="A369" s="17" t="s">
        <v>1118</v>
      </c>
      <c r="B369" s="17" t="s">
        <v>604</v>
      </c>
      <c r="C369" s="17" t="s">
        <v>1049</v>
      </c>
      <c r="D369" s="23" t="s">
        <v>1122</v>
      </c>
      <c r="E369" s="17" t="s">
        <v>1123</v>
      </c>
      <c r="F369" s="60" t="s">
        <v>1124</v>
      </c>
      <c r="G369" s="60">
        <v>366.39</v>
      </c>
    </row>
    <row r="370" spans="1:7" x14ac:dyDescent="0.2">
      <c r="A370" s="21" t="s">
        <v>1125</v>
      </c>
      <c r="B370" s="21" t="s">
        <v>22</v>
      </c>
      <c r="C370" s="21" t="s">
        <v>1049</v>
      </c>
      <c r="D370" s="22" t="s">
        <v>1126</v>
      </c>
      <c r="E370" s="21" t="s">
        <v>1127</v>
      </c>
      <c r="F370" s="60" t="s">
        <v>1128</v>
      </c>
      <c r="G370" s="28">
        <v>170.98</v>
      </c>
    </row>
    <row r="371" spans="1:7" x14ac:dyDescent="0.2">
      <c r="A371" s="21" t="s">
        <v>1125</v>
      </c>
      <c r="B371" s="21" t="s">
        <v>22</v>
      </c>
      <c r="C371" s="21" t="s">
        <v>1049</v>
      </c>
      <c r="D371" s="22" t="s">
        <v>1129</v>
      </c>
      <c r="E371" s="21" t="s">
        <v>1130</v>
      </c>
      <c r="F371" s="60" t="s">
        <v>1131</v>
      </c>
      <c r="G371" s="28">
        <v>170.98</v>
      </c>
    </row>
    <row r="372" spans="1:7" x14ac:dyDescent="0.2">
      <c r="A372" s="17" t="s">
        <v>1132</v>
      </c>
      <c r="B372" s="17" t="s">
        <v>22</v>
      </c>
      <c r="C372" s="17" t="s">
        <v>1049</v>
      </c>
      <c r="D372" s="23" t="s">
        <v>1133</v>
      </c>
      <c r="E372" s="17" t="s">
        <v>1134</v>
      </c>
      <c r="F372" s="60" t="s">
        <v>1135</v>
      </c>
      <c r="G372" s="60">
        <v>192.29</v>
      </c>
    </row>
    <row r="373" spans="1:7" x14ac:dyDescent="0.2">
      <c r="A373" s="35" t="s">
        <v>1136</v>
      </c>
      <c r="B373" s="35" t="s">
        <v>22</v>
      </c>
      <c r="C373" s="36" t="s">
        <v>1049</v>
      </c>
      <c r="D373" s="35" t="s">
        <v>1137</v>
      </c>
      <c r="E373" s="35" t="s">
        <v>1138</v>
      </c>
      <c r="F373" s="37" t="s">
        <v>1139</v>
      </c>
      <c r="G373" s="37">
        <v>96.5</v>
      </c>
    </row>
    <row r="374" spans="1:7" x14ac:dyDescent="0.2">
      <c r="A374" s="35" t="s">
        <v>1136</v>
      </c>
      <c r="B374" s="35" t="s">
        <v>22</v>
      </c>
      <c r="C374" s="36" t="s">
        <v>1049</v>
      </c>
      <c r="D374" s="35" t="s">
        <v>1140</v>
      </c>
      <c r="E374" s="35" t="s">
        <v>1141</v>
      </c>
      <c r="F374" s="37" t="s">
        <v>1142</v>
      </c>
      <c r="G374" s="37">
        <v>128.66999999999999</v>
      </c>
    </row>
    <row r="375" spans="1:7" x14ac:dyDescent="0.2">
      <c r="A375" s="35" t="s">
        <v>1136</v>
      </c>
      <c r="B375" s="35" t="s">
        <v>22</v>
      </c>
      <c r="C375" s="36" t="s">
        <v>1049</v>
      </c>
      <c r="D375" s="35" t="s">
        <v>1143</v>
      </c>
      <c r="E375" s="35" t="s">
        <v>1144</v>
      </c>
      <c r="F375" s="37" t="s">
        <v>1145</v>
      </c>
      <c r="G375" s="106">
        <v>160.84</v>
      </c>
    </row>
    <row r="376" spans="1:7" x14ac:dyDescent="0.2">
      <c r="A376" s="35" t="s">
        <v>1136</v>
      </c>
      <c r="B376" s="35" t="s">
        <v>22</v>
      </c>
      <c r="C376" s="36" t="s">
        <v>1049</v>
      </c>
      <c r="D376" s="35" t="s">
        <v>1146</v>
      </c>
      <c r="E376" s="35" t="s">
        <v>1147</v>
      </c>
      <c r="F376" s="37" t="s">
        <v>1148</v>
      </c>
      <c r="G376" s="37">
        <v>193.01</v>
      </c>
    </row>
    <row r="377" spans="1:7" x14ac:dyDescent="0.2">
      <c r="A377" s="35" t="s">
        <v>1136</v>
      </c>
      <c r="B377" s="35" t="s">
        <v>22</v>
      </c>
      <c r="C377" s="36" t="s">
        <v>1049</v>
      </c>
      <c r="D377" s="35" t="s">
        <v>1149</v>
      </c>
      <c r="E377" s="35" t="s">
        <v>1150</v>
      </c>
      <c r="F377" s="104">
        <v>3700288277299</v>
      </c>
      <c r="G377" s="37">
        <v>643.36</v>
      </c>
    </row>
    <row r="378" spans="1:7" x14ac:dyDescent="0.2">
      <c r="A378" s="30" t="s">
        <v>1136</v>
      </c>
      <c r="B378" s="30" t="s">
        <v>22</v>
      </c>
      <c r="C378" s="30" t="s">
        <v>1049</v>
      </c>
      <c r="D378" s="31" t="s">
        <v>1151</v>
      </c>
      <c r="E378" s="30" t="s">
        <v>1152</v>
      </c>
      <c r="F378" s="105" t="s">
        <v>1153</v>
      </c>
      <c r="G378" s="105">
        <v>96.5</v>
      </c>
    </row>
    <row r="379" spans="1:7" x14ac:dyDescent="0.2">
      <c r="A379" s="32" t="s">
        <v>1136</v>
      </c>
      <c r="B379" s="32" t="s">
        <v>22</v>
      </c>
      <c r="C379" s="32" t="s">
        <v>1049</v>
      </c>
      <c r="D379" s="33" t="s">
        <v>1154</v>
      </c>
      <c r="E379" s="32" t="s">
        <v>1155</v>
      </c>
      <c r="F379" s="105" t="s">
        <v>1156</v>
      </c>
      <c r="G379" s="105">
        <v>128.66999999999999</v>
      </c>
    </row>
    <row r="380" spans="1:7" x14ac:dyDescent="0.2">
      <c r="A380" s="30" t="s">
        <v>1136</v>
      </c>
      <c r="B380" s="30" t="s">
        <v>22</v>
      </c>
      <c r="C380" s="30" t="s">
        <v>1049</v>
      </c>
      <c r="D380" s="31" t="s">
        <v>1157</v>
      </c>
      <c r="E380" s="30" t="s">
        <v>1158</v>
      </c>
      <c r="F380" s="105" t="s">
        <v>1159</v>
      </c>
      <c r="G380" s="105">
        <v>160.84</v>
      </c>
    </row>
    <row r="381" spans="1:7" x14ac:dyDescent="0.2">
      <c r="A381" s="32" t="s">
        <v>1136</v>
      </c>
      <c r="B381" s="32" t="s">
        <v>22</v>
      </c>
      <c r="C381" s="32" t="s">
        <v>1049</v>
      </c>
      <c r="D381" s="33" t="s">
        <v>1160</v>
      </c>
      <c r="E381" s="32" t="s">
        <v>1161</v>
      </c>
      <c r="F381" s="105" t="s">
        <v>1162</v>
      </c>
      <c r="G381" s="105">
        <v>193.01</v>
      </c>
    </row>
    <row r="382" spans="1:7" x14ac:dyDescent="0.2">
      <c r="A382" s="30" t="s">
        <v>1136</v>
      </c>
      <c r="B382" s="30" t="s">
        <v>22</v>
      </c>
      <c r="C382" s="30" t="s">
        <v>1049</v>
      </c>
      <c r="D382" s="31" t="s">
        <v>1163</v>
      </c>
      <c r="E382" s="30" t="s">
        <v>1164</v>
      </c>
      <c r="F382" s="239">
        <v>3700288286932</v>
      </c>
      <c r="G382" s="105">
        <v>643.36</v>
      </c>
    </row>
    <row r="383" spans="1:7" x14ac:dyDescent="0.2">
      <c r="A383" s="21" t="s">
        <v>1165</v>
      </c>
      <c r="B383" s="21" t="s">
        <v>22</v>
      </c>
      <c r="C383" s="21" t="s">
        <v>1049</v>
      </c>
      <c r="D383" s="22" t="s">
        <v>1166</v>
      </c>
      <c r="E383" s="21" t="s">
        <v>1167</v>
      </c>
      <c r="F383" s="60" t="s">
        <v>1168</v>
      </c>
      <c r="G383" s="28">
        <v>173.42</v>
      </c>
    </row>
    <row r="384" spans="1:7" x14ac:dyDescent="0.2">
      <c r="A384" s="17" t="s">
        <v>1169</v>
      </c>
      <c r="B384" s="17" t="s">
        <v>604</v>
      </c>
      <c r="C384" s="17" t="s">
        <v>1049</v>
      </c>
      <c r="D384" s="23" t="s">
        <v>1170</v>
      </c>
      <c r="E384" s="17" t="s">
        <v>1171</v>
      </c>
      <c r="F384" s="60" t="s">
        <v>1172</v>
      </c>
      <c r="G384" s="60">
        <v>201.92</v>
      </c>
    </row>
    <row r="385" spans="1:7" x14ac:dyDescent="0.2">
      <c r="A385" s="21" t="s">
        <v>1173</v>
      </c>
      <c r="B385" s="21" t="s">
        <v>22</v>
      </c>
      <c r="C385" s="21" t="s">
        <v>1049</v>
      </c>
      <c r="D385" s="22" t="s">
        <v>1174</v>
      </c>
      <c r="E385" s="21" t="s">
        <v>1175</v>
      </c>
      <c r="F385" s="60" t="s">
        <v>1176</v>
      </c>
      <c r="G385" s="28">
        <v>23.08</v>
      </c>
    </row>
    <row r="386" spans="1:7" x14ac:dyDescent="0.2">
      <c r="A386" s="17" t="s">
        <v>1173</v>
      </c>
      <c r="B386" s="17" t="s">
        <v>22</v>
      </c>
      <c r="C386" s="17" t="s">
        <v>1049</v>
      </c>
      <c r="D386" s="23" t="s">
        <v>1177</v>
      </c>
      <c r="E386" s="17" t="s">
        <v>1178</v>
      </c>
      <c r="F386" s="60" t="s">
        <v>1179</v>
      </c>
      <c r="G386" s="60">
        <v>35.020000000000003</v>
      </c>
    </row>
    <row r="387" spans="1:7" x14ac:dyDescent="0.2">
      <c r="A387" s="17" t="s">
        <v>1180</v>
      </c>
      <c r="B387" s="17" t="s">
        <v>604</v>
      </c>
      <c r="C387" s="17" t="s">
        <v>1049</v>
      </c>
      <c r="D387" s="23" t="s">
        <v>1181</v>
      </c>
      <c r="E387" s="17" t="s">
        <v>1182</v>
      </c>
      <c r="F387" s="60" t="s">
        <v>1183</v>
      </c>
      <c r="G387" s="60">
        <v>179.4</v>
      </c>
    </row>
    <row r="388" spans="1:7" x14ac:dyDescent="0.2">
      <c r="A388" s="21" t="s">
        <v>1180</v>
      </c>
      <c r="B388" s="21" t="s">
        <v>604</v>
      </c>
      <c r="C388" s="21" t="s">
        <v>1049</v>
      </c>
      <c r="D388" s="22" t="s">
        <v>1184</v>
      </c>
      <c r="E388" s="21" t="s">
        <v>1185</v>
      </c>
      <c r="F388" s="60" t="s">
        <v>1186</v>
      </c>
      <c r="G388" s="28">
        <v>179.4</v>
      </c>
    </row>
    <row r="389" spans="1:7" x14ac:dyDescent="0.2">
      <c r="A389" s="17" t="s">
        <v>1180</v>
      </c>
      <c r="B389" s="17" t="s">
        <v>604</v>
      </c>
      <c r="C389" s="17" t="s">
        <v>1049</v>
      </c>
      <c r="D389" s="23" t="s">
        <v>1187</v>
      </c>
      <c r="E389" s="17" t="s">
        <v>1188</v>
      </c>
      <c r="F389" s="60" t="s">
        <v>1189</v>
      </c>
      <c r="G389" s="60">
        <v>186.31</v>
      </c>
    </row>
    <row r="390" spans="1:7" x14ac:dyDescent="0.2">
      <c r="A390" s="21" t="s">
        <v>1180</v>
      </c>
      <c r="B390" s="21" t="s">
        <v>604</v>
      </c>
      <c r="C390" s="21" t="s">
        <v>1049</v>
      </c>
      <c r="D390" s="22" t="s">
        <v>1190</v>
      </c>
      <c r="E390" s="21" t="s">
        <v>1191</v>
      </c>
      <c r="F390" s="60" t="s">
        <v>1192</v>
      </c>
      <c r="G390" s="28">
        <v>186.31</v>
      </c>
    </row>
    <row r="391" spans="1:7" x14ac:dyDescent="0.2">
      <c r="A391" s="17" t="s">
        <v>1180</v>
      </c>
      <c r="B391" s="17" t="s">
        <v>604</v>
      </c>
      <c r="C391" s="17" t="s">
        <v>1049</v>
      </c>
      <c r="D391" s="23" t="s">
        <v>1193</v>
      </c>
      <c r="E391" s="17" t="s">
        <v>1194</v>
      </c>
      <c r="F391" s="60" t="s">
        <v>1195</v>
      </c>
      <c r="G391" s="60">
        <v>186.31</v>
      </c>
    </row>
    <row r="392" spans="1:7" x14ac:dyDescent="0.2">
      <c r="A392" s="17" t="s">
        <v>1196</v>
      </c>
      <c r="B392" s="17" t="s">
        <v>604</v>
      </c>
      <c r="C392" s="17" t="s">
        <v>1049</v>
      </c>
      <c r="D392" s="23" t="s">
        <v>1197</v>
      </c>
      <c r="E392" s="17" t="s">
        <v>1198</v>
      </c>
      <c r="F392" s="60" t="s">
        <v>1199</v>
      </c>
      <c r="G392" s="60">
        <v>194.58</v>
      </c>
    </row>
    <row r="393" spans="1:7" x14ac:dyDescent="0.2">
      <c r="A393" s="21" t="s">
        <v>1196</v>
      </c>
      <c r="B393" s="21" t="s">
        <v>604</v>
      </c>
      <c r="C393" s="21" t="s">
        <v>1049</v>
      </c>
      <c r="D393" s="22" t="s">
        <v>1200</v>
      </c>
      <c r="E393" s="21" t="s">
        <v>1201</v>
      </c>
      <c r="F393" s="60" t="s">
        <v>1202</v>
      </c>
      <c r="G393" s="28">
        <v>194.58</v>
      </c>
    </row>
    <row r="394" spans="1:7" x14ac:dyDescent="0.2">
      <c r="A394" s="17" t="s">
        <v>1196</v>
      </c>
      <c r="B394" s="17" t="s">
        <v>604</v>
      </c>
      <c r="C394" s="17" t="s">
        <v>1049</v>
      </c>
      <c r="D394" s="23" t="s">
        <v>1203</v>
      </c>
      <c r="E394" s="17" t="s">
        <v>1204</v>
      </c>
      <c r="F394" s="60" t="s">
        <v>1205</v>
      </c>
      <c r="G394" s="60">
        <v>194.58</v>
      </c>
    </row>
    <row r="395" spans="1:7" x14ac:dyDescent="0.2">
      <c r="A395" s="21" t="s">
        <v>1196</v>
      </c>
      <c r="B395" s="21" t="s">
        <v>604</v>
      </c>
      <c r="C395" s="21" t="s">
        <v>1049</v>
      </c>
      <c r="D395" s="22" t="s">
        <v>1206</v>
      </c>
      <c r="E395" s="21" t="s">
        <v>1207</v>
      </c>
      <c r="F395" s="60" t="s">
        <v>1208</v>
      </c>
      <c r="G395" s="28">
        <v>194.58</v>
      </c>
    </row>
    <row r="396" spans="1:7" x14ac:dyDescent="0.2">
      <c r="A396" s="17" t="s">
        <v>1196</v>
      </c>
      <c r="B396" s="17" t="s">
        <v>604</v>
      </c>
      <c r="C396" s="17" t="s">
        <v>1049</v>
      </c>
      <c r="D396" s="23" t="s">
        <v>1209</v>
      </c>
      <c r="E396" s="17" t="s">
        <v>1210</v>
      </c>
      <c r="F396" s="60" t="s">
        <v>1211</v>
      </c>
      <c r="G396" s="60">
        <v>194.58</v>
      </c>
    </row>
    <row r="397" spans="1:7" x14ac:dyDescent="0.2">
      <c r="A397" s="21" t="s">
        <v>1196</v>
      </c>
      <c r="B397" s="21" t="s">
        <v>604</v>
      </c>
      <c r="C397" s="21" t="s">
        <v>1049</v>
      </c>
      <c r="D397" s="22" t="s">
        <v>1212</v>
      </c>
      <c r="E397" s="21" t="s">
        <v>1213</v>
      </c>
      <c r="F397" s="60" t="s">
        <v>1214</v>
      </c>
      <c r="G397" s="28">
        <v>187.68</v>
      </c>
    </row>
    <row r="398" spans="1:7" x14ac:dyDescent="0.2">
      <c r="A398" s="17" t="s">
        <v>1196</v>
      </c>
      <c r="B398" s="17" t="s">
        <v>604</v>
      </c>
      <c r="C398" s="17" t="s">
        <v>1049</v>
      </c>
      <c r="D398" s="23" t="s">
        <v>1215</v>
      </c>
      <c r="E398" s="17" t="s">
        <v>1216</v>
      </c>
      <c r="F398" s="60" t="s">
        <v>1217</v>
      </c>
      <c r="G398" s="60">
        <v>187.68</v>
      </c>
    </row>
    <row r="399" spans="1:7" x14ac:dyDescent="0.2">
      <c r="A399" s="21" t="s">
        <v>1196</v>
      </c>
      <c r="B399" s="21" t="s">
        <v>604</v>
      </c>
      <c r="C399" s="21" t="s">
        <v>1049</v>
      </c>
      <c r="D399" s="22" t="s">
        <v>1218</v>
      </c>
      <c r="E399" s="21" t="s">
        <v>1219</v>
      </c>
      <c r="F399" s="60" t="s">
        <v>1220</v>
      </c>
      <c r="G399" s="28">
        <v>187.68</v>
      </c>
    </row>
    <row r="400" spans="1:7" x14ac:dyDescent="0.2">
      <c r="A400" s="17" t="s">
        <v>1196</v>
      </c>
      <c r="B400" s="17" t="s">
        <v>604</v>
      </c>
      <c r="C400" s="17" t="s">
        <v>1049</v>
      </c>
      <c r="D400" s="23" t="s">
        <v>1221</v>
      </c>
      <c r="E400" s="17" t="s">
        <v>1222</v>
      </c>
      <c r="F400" s="60" t="s">
        <v>1223</v>
      </c>
      <c r="G400" s="60">
        <v>187.68</v>
      </c>
    </row>
    <row r="401" spans="1:7" x14ac:dyDescent="0.2">
      <c r="A401" s="21" t="s">
        <v>1196</v>
      </c>
      <c r="B401" s="21" t="s">
        <v>604</v>
      </c>
      <c r="C401" s="21" t="s">
        <v>1049</v>
      </c>
      <c r="D401" s="22" t="s">
        <v>1224</v>
      </c>
      <c r="E401" s="21" t="s">
        <v>1225</v>
      </c>
      <c r="F401" s="60" t="s">
        <v>1226</v>
      </c>
      <c r="G401" s="28">
        <v>364.32</v>
      </c>
    </row>
    <row r="402" spans="1:7" x14ac:dyDescent="0.2">
      <c r="A402" s="21" t="s">
        <v>1227</v>
      </c>
      <c r="B402" s="21" t="s">
        <v>22</v>
      </c>
      <c r="C402" s="21" t="s">
        <v>1049</v>
      </c>
      <c r="D402" s="22" t="s">
        <v>1228</v>
      </c>
      <c r="E402" s="21" t="s">
        <v>1229</v>
      </c>
      <c r="F402" s="60" t="s">
        <v>1230</v>
      </c>
      <c r="G402" s="28">
        <v>17.600000000000001</v>
      </c>
    </row>
    <row r="403" spans="1:7" x14ac:dyDescent="0.2">
      <c r="A403" s="17" t="s">
        <v>1227</v>
      </c>
      <c r="B403" s="17" t="s">
        <v>604</v>
      </c>
      <c r="C403" s="17" t="s">
        <v>1049</v>
      </c>
      <c r="D403" s="23" t="s">
        <v>1231</v>
      </c>
      <c r="E403" s="17" t="s">
        <v>1232</v>
      </c>
      <c r="F403" s="60" t="s">
        <v>1233</v>
      </c>
      <c r="G403" s="60">
        <v>17.600000000000001</v>
      </c>
    </row>
    <row r="404" spans="1:7" x14ac:dyDescent="0.2">
      <c r="A404" s="21" t="s">
        <v>1227</v>
      </c>
      <c r="B404" s="21" t="s">
        <v>604</v>
      </c>
      <c r="C404" s="21" t="s">
        <v>1049</v>
      </c>
      <c r="D404" s="22" t="s">
        <v>1234</v>
      </c>
      <c r="E404" s="21" t="s">
        <v>1235</v>
      </c>
      <c r="F404" s="60" t="s">
        <v>1236</v>
      </c>
      <c r="G404" s="28">
        <v>18.84</v>
      </c>
    </row>
    <row r="405" spans="1:7" x14ac:dyDescent="0.2">
      <c r="A405" s="17" t="s">
        <v>1227</v>
      </c>
      <c r="B405" s="17" t="s">
        <v>604</v>
      </c>
      <c r="C405" s="17" t="s">
        <v>1049</v>
      </c>
      <c r="D405" s="23" t="s">
        <v>1237</v>
      </c>
      <c r="E405" s="17" t="s">
        <v>1238</v>
      </c>
      <c r="F405" s="60" t="s">
        <v>1239</v>
      </c>
      <c r="G405" s="60">
        <v>18.84</v>
      </c>
    </row>
    <row r="406" spans="1:7" x14ac:dyDescent="0.2">
      <c r="A406" s="21" t="s">
        <v>1227</v>
      </c>
      <c r="B406" s="21" t="s">
        <v>22</v>
      </c>
      <c r="C406" s="21" t="s">
        <v>1049</v>
      </c>
      <c r="D406" s="22" t="s">
        <v>1240</v>
      </c>
      <c r="E406" s="21" t="s">
        <v>1241</v>
      </c>
      <c r="F406" s="60" t="s">
        <v>1242</v>
      </c>
      <c r="G406" s="28">
        <v>20.010000000000002</v>
      </c>
    </row>
    <row r="407" spans="1:7" x14ac:dyDescent="0.2">
      <c r="A407" s="17" t="s">
        <v>1227</v>
      </c>
      <c r="B407" s="17" t="s">
        <v>604</v>
      </c>
      <c r="C407" s="17" t="s">
        <v>1049</v>
      </c>
      <c r="D407" s="23" t="s">
        <v>1243</v>
      </c>
      <c r="E407" s="17" t="s">
        <v>1244</v>
      </c>
      <c r="F407" s="60" t="s">
        <v>1245</v>
      </c>
      <c r="G407" s="60">
        <v>20.010000000000002</v>
      </c>
    </row>
    <row r="408" spans="1:7" x14ac:dyDescent="0.2">
      <c r="A408" s="21" t="s">
        <v>1227</v>
      </c>
      <c r="B408" s="21" t="s">
        <v>604</v>
      </c>
      <c r="C408" s="21" t="s">
        <v>1049</v>
      </c>
      <c r="D408" s="22" t="s">
        <v>1246</v>
      </c>
      <c r="E408" s="21" t="s">
        <v>1247</v>
      </c>
      <c r="F408" s="60" t="s">
        <v>1248</v>
      </c>
      <c r="G408" s="28">
        <v>21.18</v>
      </c>
    </row>
    <row r="409" spans="1:7" x14ac:dyDescent="0.2">
      <c r="A409" s="17" t="s">
        <v>1227</v>
      </c>
      <c r="B409" s="17" t="s">
        <v>604</v>
      </c>
      <c r="C409" s="17" t="s">
        <v>1049</v>
      </c>
      <c r="D409" s="23" t="s">
        <v>1249</v>
      </c>
      <c r="E409" s="17" t="s">
        <v>1250</v>
      </c>
      <c r="F409" s="60" t="s">
        <v>1251</v>
      </c>
      <c r="G409" s="60">
        <v>21.18</v>
      </c>
    </row>
    <row r="410" spans="1:7" x14ac:dyDescent="0.2">
      <c r="A410" s="21" t="s">
        <v>1227</v>
      </c>
      <c r="B410" s="21" t="s">
        <v>604</v>
      </c>
      <c r="C410" s="21" t="s">
        <v>1049</v>
      </c>
      <c r="D410" s="22" t="s">
        <v>1252</v>
      </c>
      <c r="E410" s="21" t="s">
        <v>1253</v>
      </c>
      <c r="F410" s="60" t="s">
        <v>1254</v>
      </c>
      <c r="G410" s="28">
        <v>23.46</v>
      </c>
    </row>
    <row r="411" spans="1:7" x14ac:dyDescent="0.2">
      <c r="A411" s="17" t="s">
        <v>1227</v>
      </c>
      <c r="B411" s="17" t="s">
        <v>604</v>
      </c>
      <c r="C411" s="17" t="s">
        <v>1049</v>
      </c>
      <c r="D411" s="23" t="s">
        <v>1255</v>
      </c>
      <c r="E411" s="17" t="s">
        <v>1256</v>
      </c>
      <c r="F411" s="60" t="s">
        <v>1257</v>
      </c>
      <c r="G411" s="60">
        <v>23.46</v>
      </c>
    </row>
    <row r="412" spans="1:7" x14ac:dyDescent="0.2">
      <c r="A412" s="21" t="s">
        <v>1227</v>
      </c>
      <c r="B412" s="21" t="s">
        <v>604</v>
      </c>
      <c r="C412" s="21" t="s">
        <v>1049</v>
      </c>
      <c r="D412" s="22" t="s">
        <v>1258</v>
      </c>
      <c r="E412" s="21" t="s">
        <v>1259</v>
      </c>
      <c r="F412" s="60" t="s">
        <v>1260</v>
      </c>
      <c r="G412" s="28">
        <v>25.79</v>
      </c>
    </row>
    <row r="413" spans="1:7" x14ac:dyDescent="0.2">
      <c r="A413" s="17" t="s">
        <v>1227</v>
      </c>
      <c r="B413" s="17" t="s">
        <v>604</v>
      </c>
      <c r="C413" s="17" t="s">
        <v>1049</v>
      </c>
      <c r="D413" s="23" t="s">
        <v>1261</v>
      </c>
      <c r="E413" s="17" t="s">
        <v>1262</v>
      </c>
      <c r="F413" s="60" t="s">
        <v>1263</v>
      </c>
      <c r="G413" s="60">
        <v>25.79</v>
      </c>
    </row>
    <row r="414" spans="1:7" x14ac:dyDescent="0.2">
      <c r="A414" s="21" t="s">
        <v>1227</v>
      </c>
      <c r="B414" s="21" t="s">
        <v>604</v>
      </c>
      <c r="C414" s="21" t="s">
        <v>1049</v>
      </c>
      <c r="D414" s="22" t="s">
        <v>1264</v>
      </c>
      <c r="E414" s="21" t="s">
        <v>1265</v>
      </c>
      <c r="F414" s="60" t="s">
        <v>1266</v>
      </c>
      <c r="G414" s="28">
        <v>28.5</v>
      </c>
    </row>
    <row r="415" spans="1:7" x14ac:dyDescent="0.2">
      <c r="A415" s="17" t="s">
        <v>1227</v>
      </c>
      <c r="B415" s="17" t="s">
        <v>604</v>
      </c>
      <c r="C415" s="17" t="s">
        <v>1049</v>
      </c>
      <c r="D415" s="23" t="s">
        <v>1267</v>
      </c>
      <c r="E415" s="17" t="s">
        <v>1268</v>
      </c>
      <c r="F415" s="60" t="s">
        <v>1269</v>
      </c>
      <c r="G415" s="60">
        <v>28.5</v>
      </c>
    </row>
    <row r="416" spans="1:7" x14ac:dyDescent="0.2">
      <c r="A416" s="21" t="s">
        <v>1227</v>
      </c>
      <c r="B416" s="21" t="s">
        <v>604</v>
      </c>
      <c r="C416" s="21" t="s">
        <v>1049</v>
      </c>
      <c r="D416" s="22" t="s">
        <v>1270</v>
      </c>
      <c r="E416" s="21" t="s">
        <v>1271</v>
      </c>
      <c r="F416" s="60" t="s">
        <v>1272</v>
      </c>
      <c r="G416" s="28">
        <v>32.5</v>
      </c>
    </row>
    <row r="417" spans="1:8" x14ac:dyDescent="0.2">
      <c r="A417" s="17" t="s">
        <v>1227</v>
      </c>
      <c r="B417" s="17" t="s">
        <v>604</v>
      </c>
      <c r="C417" s="17" t="s">
        <v>1049</v>
      </c>
      <c r="D417" s="23" t="s">
        <v>1273</v>
      </c>
      <c r="E417" s="17" t="s">
        <v>1274</v>
      </c>
      <c r="F417" s="60" t="s">
        <v>1275</v>
      </c>
      <c r="G417" s="60">
        <v>32.5</v>
      </c>
    </row>
    <row r="418" spans="1:8" x14ac:dyDescent="0.2">
      <c r="A418" s="21" t="s">
        <v>1227</v>
      </c>
      <c r="B418" s="21" t="s">
        <v>22</v>
      </c>
      <c r="C418" s="21" t="s">
        <v>1049</v>
      </c>
      <c r="D418" s="22" t="s">
        <v>1276</v>
      </c>
      <c r="E418" s="21" t="s">
        <v>1277</v>
      </c>
      <c r="F418" s="60" t="s">
        <v>1278</v>
      </c>
      <c r="G418" s="28">
        <v>36.36</v>
      </c>
    </row>
    <row r="419" spans="1:8" x14ac:dyDescent="0.2">
      <c r="A419" s="17" t="s">
        <v>1227</v>
      </c>
      <c r="B419" s="17" t="s">
        <v>604</v>
      </c>
      <c r="C419" s="17" t="s">
        <v>1049</v>
      </c>
      <c r="D419" s="23" t="s">
        <v>1279</v>
      </c>
      <c r="E419" s="17" t="s">
        <v>1280</v>
      </c>
      <c r="F419" s="60" t="s">
        <v>1281</v>
      </c>
      <c r="G419" s="60">
        <v>36.36</v>
      </c>
    </row>
    <row r="420" spans="1:8" x14ac:dyDescent="0.2">
      <c r="A420" s="21" t="s">
        <v>1282</v>
      </c>
      <c r="B420" s="21" t="s">
        <v>22</v>
      </c>
      <c r="C420" s="21" t="s">
        <v>1049</v>
      </c>
      <c r="D420" s="22" t="s">
        <v>1283</v>
      </c>
      <c r="E420" s="21" t="s">
        <v>1284</v>
      </c>
      <c r="F420" s="60" t="s">
        <v>1285</v>
      </c>
      <c r="G420" s="28">
        <v>25.01</v>
      </c>
    </row>
    <row r="421" spans="1:8" x14ac:dyDescent="0.2">
      <c r="A421" s="17" t="s">
        <v>1282</v>
      </c>
      <c r="B421" s="17" t="s">
        <v>22</v>
      </c>
      <c r="C421" s="17" t="s">
        <v>1049</v>
      </c>
      <c r="D421" s="23" t="s">
        <v>1286</v>
      </c>
      <c r="E421" s="17" t="s">
        <v>1287</v>
      </c>
      <c r="F421" s="60" t="s">
        <v>1288</v>
      </c>
      <c r="G421" s="60">
        <v>35.020000000000003</v>
      </c>
    </row>
    <row r="422" spans="1:8" x14ac:dyDescent="0.2">
      <c r="A422" s="21" t="s">
        <v>1227</v>
      </c>
      <c r="B422" s="21" t="s">
        <v>22</v>
      </c>
      <c r="C422" s="21" t="s">
        <v>1049</v>
      </c>
      <c r="D422" s="22" t="s">
        <v>1289</v>
      </c>
      <c r="E422" s="21" t="s">
        <v>1290</v>
      </c>
      <c r="F422" s="60" t="s">
        <v>1291</v>
      </c>
      <c r="G422" s="28">
        <v>33.61</v>
      </c>
    </row>
    <row r="423" spans="1:8" x14ac:dyDescent="0.2">
      <c r="A423" s="17" t="s">
        <v>1227</v>
      </c>
      <c r="B423" s="17" t="s">
        <v>22</v>
      </c>
      <c r="C423" s="17" t="s">
        <v>1049</v>
      </c>
      <c r="D423" s="23" t="s">
        <v>1292</v>
      </c>
      <c r="E423" s="17" t="s">
        <v>1293</v>
      </c>
      <c r="F423" s="60" t="s">
        <v>1294</v>
      </c>
      <c r="G423" s="60">
        <v>38.35</v>
      </c>
    </row>
    <row r="424" spans="1:8" x14ac:dyDescent="0.2">
      <c r="A424" s="21" t="s">
        <v>1227</v>
      </c>
      <c r="B424" s="21" t="s">
        <v>22</v>
      </c>
      <c r="C424" s="21" t="s">
        <v>1049</v>
      </c>
      <c r="D424" s="22" t="s">
        <v>1295</v>
      </c>
      <c r="E424" s="21" t="s">
        <v>1296</v>
      </c>
      <c r="F424" s="60" t="s">
        <v>1297</v>
      </c>
      <c r="G424" s="28">
        <v>45.09</v>
      </c>
    </row>
    <row r="425" spans="1:8" x14ac:dyDescent="0.2">
      <c r="A425" s="17" t="s">
        <v>1227</v>
      </c>
      <c r="B425" s="17" t="s">
        <v>22</v>
      </c>
      <c r="C425" s="17" t="s">
        <v>1049</v>
      </c>
      <c r="D425" s="23" t="s">
        <v>1298</v>
      </c>
      <c r="E425" s="17" t="s">
        <v>1299</v>
      </c>
      <c r="F425" s="60" t="s">
        <v>1300</v>
      </c>
      <c r="G425" s="60">
        <v>51.62</v>
      </c>
    </row>
    <row r="426" spans="1:8" x14ac:dyDescent="0.2">
      <c r="A426" s="21" t="s">
        <v>1227</v>
      </c>
      <c r="B426" s="21" t="s">
        <v>22</v>
      </c>
      <c r="C426" s="21" t="s">
        <v>1049</v>
      </c>
      <c r="D426" s="22" t="s">
        <v>1301</v>
      </c>
      <c r="E426" s="21" t="s">
        <v>1302</v>
      </c>
      <c r="F426" s="60" t="s">
        <v>1303</v>
      </c>
      <c r="G426" s="28">
        <v>39.020000000000003</v>
      </c>
    </row>
    <row r="427" spans="1:8" x14ac:dyDescent="0.2">
      <c r="A427" s="17" t="s">
        <v>1227</v>
      </c>
      <c r="B427" s="17" t="s">
        <v>22</v>
      </c>
      <c r="C427" s="17" t="s">
        <v>1049</v>
      </c>
      <c r="D427" s="23" t="s">
        <v>1304</v>
      </c>
      <c r="E427" s="17" t="s">
        <v>1305</v>
      </c>
      <c r="F427" s="60" t="s">
        <v>1306</v>
      </c>
      <c r="G427" s="60">
        <v>44.42</v>
      </c>
    </row>
    <row r="428" spans="1:8" x14ac:dyDescent="0.2">
      <c r="A428" s="21" t="s">
        <v>1227</v>
      </c>
      <c r="B428" s="21" t="s">
        <v>22</v>
      </c>
      <c r="C428" s="21" t="s">
        <v>1049</v>
      </c>
      <c r="D428" s="22" t="s">
        <v>1307</v>
      </c>
      <c r="E428" s="21" t="s">
        <v>1308</v>
      </c>
      <c r="F428" s="60" t="s">
        <v>1309</v>
      </c>
      <c r="G428" s="28">
        <v>53.22</v>
      </c>
    </row>
    <row r="429" spans="1:8" x14ac:dyDescent="0.2">
      <c r="A429" s="17" t="s">
        <v>1227</v>
      </c>
      <c r="B429" s="17" t="s">
        <v>22</v>
      </c>
      <c r="C429" s="17" t="s">
        <v>1049</v>
      </c>
      <c r="D429" s="23" t="s">
        <v>1310</v>
      </c>
      <c r="E429" s="17" t="s">
        <v>1311</v>
      </c>
      <c r="F429" s="60" t="s">
        <v>1312</v>
      </c>
      <c r="G429" s="60">
        <v>60.77</v>
      </c>
    </row>
    <row r="430" spans="1:8" x14ac:dyDescent="0.2">
      <c r="A430" s="33" t="s">
        <v>1313</v>
      </c>
      <c r="B430" s="33" t="s">
        <v>22</v>
      </c>
      <c r="C430" s="32" t="s">
        <v>1049</v>
      </c>
      <c r="D430" s="33" t="s">
        <v>1314</v>
      </c>
      <c r="E430" s="33" t="s">
        <v>1315</v>
      </c>
      <c r="F430" s="105" t="s">
        <v>1316</v>
      </c>
      <c r="G430" s="105" t="s">
        <v>1317</v>
      </c>
    </row>
    <row r="431" spans="1:8" x14ac:dyDescent="0.2">
      <c r="A431" s="33" t="s">
        <v>1313</v>
      </c>
      <c r="B431" s="33" t="s">
        <v>22</v>
      </c>
      <c r="C431" s="32" t="s">
        <v>1049</v>
      </c>
      <c r="D431" s="33" t="s">
        <v>1318</v>
      </c>
      <c r="E431" s="33" t="s">
        <v>1319</v>
      </c>
      <c r="F431" s="105" t="s">
        <v>1320</v>
      </c>
      <c r="G431" s="105" t="s">
        <v>1317</v>
      </c>
    </row>
    <row r="432" spans="1:8" x14ac:dyDescent="0.2">
      <c r="A432" s="21" t="s">
        <v>1321</v>
      </c>
      <c r="B432" s="21" t="s">
        <v>604</v>
      </c>
      <c r="C432" s="21" t="s">
        <v>1049</v>
      </c>
      <c r="D432" s="22" t="s">
        <v>1322</v>
      </c>
      <c r="E432" s="21" t="s">
        <v>1323</v>
      </c>
      <c r="F432" s="60" t="s">
        <v>1324</v>
      </c>
      <c r="G432" s="28">
        <v>36.24</v>
      </c>
      <c r="H432" s="123"/>
    </row>
    <row r="433" spans="1:7" x14ac:dyDescent="0.2">
      <c r="A433" s="17" t="s">
        <v>1321</v>
      </c>
      <c r="B433" s="17" t="s">
        <v>604</v>
      </c>
      <c r="C433" s="17" t="s">
        <v>1049</v>
      </c>
      <c r="D433" s="23" t="s">
        <v>1325</v>
      </c>
      <c r="E433" s="17" t="s">
        <v>1326</v>
      </c>
      <c r="F433" s="60" t="s">
        <v>1327</v>
      </c>
      <c r="G433" s="60">
        <v>55.68</v>
      </c>
    </row>
    <row r="434" spans="1:7" x14ac:dyDescent="0.2">
      <c r="A434" s="21" t="s">
        <v>1321</v>
      </c>
      <c r="B434" s="21" t="s">
        <v>604</v>
      </c>
      <c r="C434" s="21" t="s">
        <v>1049</v>
      </c>
      <c r="D434" s="22" t="s">
        <v>1328</v>
      </c>
      <c r="E434" s="21" t="s">
        <v>1329</v>
      </c>
      <c r="F434" s="60" t="s">
        <v>1330</v>
      </c>
      <c r="G434" s="28">
        <v>77.349999999999994</v>
      </c>
    </row>
    <row r="435" spans="1:7" x14ac:dyDescent="0.2">
      <c r="A435" s="17" t="s">
        <v>1321</v>
      </c>
      <c r="B435" s="17" t="s">
        <v>604</v>
      </c>
      <c r="C435" s="17" t="s">
        <v>1049</v>
      </c>
      <c r="D435" s="23" t="s">
        <v>1331</v>
      </c>
      <c r="E435" s="17" t="s">
        <v>1332</v>
      </c>
      <c r="F435" s="60" t="s">
        <v>1333</v>
      </c>
      <c r="G435" s="60">
        <v>96.95</v>
      </c>
    </row>
    <row r="436" spans="1:7" x14ac:dyDescent="0.2">
      <c r="A436" s="17" t="s">
        <v>1334</v>
      </c>
      <c r="B436" s="17" t="s">
        <v>22</v>
      </c>
      <c r="C436" s="17" t="s">
        <v>1049</v>
      </c>
      <c r="D436" s="23" t="s">
        <v>1335</v>
      </c>
      <c r="E436" s="17" t="s">
        <v>1336</v>
      </c>
      <c r="F436" s="60" t="s">
        <v>1337</v>
      </c>
      <c r="G436" s="60">
        <v>16.68</v>
      </c>
    </row>
    <row r="437" spans="1:7" x14ac:dyDescent="0.2">
      <c r="A437" s="21" t="s">
        <v>1338</v>
      </c>
      <c r="B437" s="21" t="s">
        <v>22</v>
      </c>
      <c r="C437" s="21" t="s">
        <v>1049</v>
      </c>
      <c r="D437" s="22" t="s">
        <v>1339</v>
      </c>
      <c r="E437" s="21" t="s">
        <v>1340</v>
      </c>
      <c r="F437" s="60" t="s">
        <v>1341</v>
      </c>
      <c r="G437" s="28">
        <v>11.23</v>
      </c>
    </row>
    <row r="438" spans="1:7" x14ac:dyDescent="0.2">
      <c r="A438" s="17" t="s">
        <v>1338</v>
      </c>
      <c r="B438" s="17" t="s">
        <v>22</v>
      </c>
      <c r="C438" s="17" t="s">
        <v>1049</v>
      </c>
      <c r="D438" s="23" t="s">
        <v>1342</v>
      </c>
      <c r="E438" s="17" t="s">
        <v>1343</v>
      </c>
      <c r="F438" s="60" t="s">
        <v>1344</v>
      </c>
      <c r="G438" s="60">
        <v>13</v>
      </c>
    </row>
    <row r="439" spans="1:7" x14ac:dyDescent="0.2">
      <c r="A439" s="21" t="s">
        <v>1338</v>
      </c>
      <c r="B439" s="21" t="s">
        <v>22</v>
      </c>
      <c r="C439" s="21" t="s">
        <v>1049</v>
      </c>
      <c r="D439" s="22" t="s">
        <v>1345</v>
      </c>
      <c r="E439" s="21" t="s">
        <v>1346</v>
      </c>
      <c r="F439" s="60" t="s">
        <v>1347</v>
      </c>
      <c r="G439" s="28">
        <v>13.83</v>
      </c>
    </row>
    <row r="440" spans="1:7" x14ac:dyDescent="0.2">
      <c r="A440" s="21" t="s">
        <v>1348</v>
      </c>
      <c r="B440" s="21" t="s">
        <v>22</v>
      </c>
      <c r="C440" s="21" t="s">
        <v>1049</v>
      </c>
      <c r="D440" s="22" t="s">
        <v>1349</v>
      </c>
      <c r="E440" s="21" t="s">
        <v>1350</v>
      </c>
      <c r="F440" s="60" t="s">
        <v>1351</v>
      </c>
      <c r="G440" s="28">
        <v>24.01</v>
      </c>
    </row>
    <row r="441" spans="1:7" x14ac:dyDescent="0.2">
      <c r="A441" s="17" t="s">
        <v>1352</v>
      </c>
      <c r="B441" s="17" t="s">
        <v>22</v>
      </c>
      <c r="C441" s="17" t="s">
        <v>1049</v>
      </c>
      <c r="D441" s="23" t="s">
        <v>1353</v>
      </c>
      <c r="E441" s="17" t="s">
        <v>1354</v>
      </c>
      <c r="F441" s="60" t="s">
        <v>1355</v>
      </c>
      <c r="G441" s="60">
        <v>18.54</v>
      </c>
    </row>
    <row r="442" spans="1:7" x14ac:dyDescent="0.2">
      <c r="A442" s="21" t="s">
        <v>1352</v>
      </c>
      <c r="B442" s="21" t="s">
        <v>22</v>
      </c>
      <c r="C442" s="21" t="s">
        <v>1049</v>
      </c>
      <c r="D442" s="22" t="s">
        <v>1356</v>
      </c>
      <c r="E442" s="21" t="s">
        <v>1357</v>
      </c>
      <c r="F442" s="60" t="s">
        <v>1358</v>
      </c>
      <c r="G442" s="28">
        <v>18.68</v>
      </c>
    </row>
    <row r="443" spans="1:7" x14ac:dyDescent="0.2">
      <c r="A443" s="17" t="s">
        <v>1352</v>
      </c>
      <c r="B443" s="17" t="s">
        <v>22</v>
      </c>
      <c r="C443" s="17" t="s">
        <v>1049</v>
      </c>
      <c r="D443" s="23" t="s">
        <v>1359</v>
      </c>
      <c r="E443" s="17" t="s">
        <v>1360</v>
      </c>
      <c r="F443" s="60" t="s">
        <v>1361</v>
      </c>
      <c r="G443" s="60">
        <v>19.34</v>
      </c>
    </row>
    <row r="444" spans="1:7" x14ac:dyDescent="0.2">
      <c r="A444" s="21" t="s">
        <v>1362</v>
      </c>
      <c r="B444" s="21" t="s">
        <v>22</v>
      </c>
      <c r="C444" s="21" t="s">
        <v>1049</v>
      </c>
      <c r="D444" s="22" t="s">
        <v>1363</v>
      </c>
      <c r="E444" s="21" t="s">
        <v>1364</v>
      </c>
      <c r="F444" s="60" t="s">
        <v>1365</v>
      </c>
      <c r="G444" s="28">
        <v>25.21</v>
      </c>
    </row>
    <row r="445" spans="1:7" x14ac:dyDescent="0.2">
      <c r="A445" s="17" t="s">
        <v>1348</v>
      </c>
      <c r="B445" s="17" t="s">
        <v>22</v>
      </c>
      <c r="C445" s="17" t="s">
        <v>1049</v>
      </c>
      <c r="D445" s="23" t="s">
        <v>1366</v>
      </c>
      <c r="E445" s="17" t="s">
        <v>1367</v>
      </c>
      <c r="F445" s="60" t="s">
        <v>1368</v>
      </c>
      <c r="G445" s="60">
        <v>24.68</v>
      </c>
    </row>
    <row r="446" spans="1:7" x14ac:dyDescent="0.2">
      <c r="A446" s="21" t="s">
        <v>1369</v>
      </c>
      <c r="B446" s="21" t="s">
        <v>22</v>
      </c>
      <c r="C446" s="21" t="s">
        <v>1049</v>
      </c>
      <c r="D446" s="22" t="s">
        <v>1370</v>
      </c>
      <c r="E446" s="21" t="s">
        <v>1369</v>
      </c>
      <c r="F446" s="60" t="s">
        <v>1371</v>
      </c>
      <c r="G446" s="28">
        <v>26.67</v>
      </c>
    </row>
    <row r="447" spans="1:7" x14ac:dyDescent="0.2">
      <c r="A447" s="21" t="s">
        <v>1372</v>
      </c>
      <c r="B447" s="21" t="s">
        <v>22</v>
      </c>
      <c r="C447" s="21" t="s">
        <v>1049</v>
      </c>
      <c r="D447" s="22" t="s">
        <v>1373</v>
      </c>
      <c r="E447" s="27" t="s">
        <v>1374</v>
      </c>
      <c r="F447" s="60" t="s">
        <v>1375</v>
      </c>
      <c r="G447" s="28">
        <v>56.67</v>
      </c>
    </row>
    <row r="448" spans="1:7" x14ac:dyDescent="0.2">
      <c r="A448" s="21" t="s">
        <v>1372</v>
      </c>
      <c r="B448" s="21" t="s">
        <v>22</v>
      </c>
      <c r="C448" s="21" t="s">
        <v>1049</v>
      </c>
      <c r="D448" s="22" t="s">
        <v>1376</v>
      </c>
      <c r="E448" s="27" t="s">
        <v>1377</v>
      </c>
      <c r="F448" s="60" t="s">
        <v>1378</v>
      </c>
      <c r="G448" s="28">
        <v>56.67</v>
      </c>
    </row>
    <row r="449" spans="1:715" x14ac:dyDescent="0.2">
      <c r="A449" s="21" t="s">
        <v>1372</v>
      </c>
      <c r="B449" s="21" t="s">
        <v>22</v>
      </c>
      <c r="C449" s="21" t="s">
        <v>1049</v>
      </c>
      <c r="D449" s="22" t="s">
        <v>1379</v>
      </c>
      <c r="E449" s="27" t="s">
        <v>1380</v>
      </c>
      <c r="F449" s="60" t="s">
        <v>1381</v>
      </c>
      <c r="G449" s="28">
        <v>56.67</v>
      </c>
    </row>
    <row r="450" spans="1:715" x14ac:dyDescent="0.2">
      <c r="A450" s="21" t="s">
        <v>1372</v>
      </c>
      <c r="B450" s="21" t="s">
        <v>22</v>
      </c>
      <c r="C450" s="21" t="s">
        <v>1049</v>
      </c>
      <c r="D450" s="22" t="s">
        <v>1382</v>
      </c>
      <c r="E450" s="27" t="s">
        <v>1383</v>
      </c>
      <c r="F450" s="60" t="s">
        <v>1384</v>
      </c>
      <c r="G450" s="28">
        <v>56.67</v>
      </c>
    </row>
    <row r="451" spans="1:715" x14ac:dyDescent="0.2">
      <c r="A451" s="17" t="s">
        <v>1385</v>
      </c>
      <c r="B451" s="17" t="s">
        <v>604</v>
      </c>
      <c r="C451" s="17" t="s">
        <v>1049</v>
      </c>
      <c r="D451" s="23" t="s">
        <v>1386</v>
      </c>
      <c r="E451" s="17" t="s">
        <v>1387</v>
      </c>
      <c r="F451" s="60" t="s">
        <v>1388</v>
      </c>
      <c r="G451" s="60">
        <v>10.07</v>
      </c>
      <c r="H451" s="10"/>
      <c r="I451" s="10"/>
      <c r="J451" s="10"/>
      <c r="K451" s="10"/>
      <c r="L451" s="10"/>
      <c r="M451" s="10"/>
      <c r="N451" s="10"/>
      <c r="O451" s="10"/>
    </row>
    <row r="452" spans="1:715" x14ac:dyDescent="0.2">
      <c r="A452" s="21" t="s">
        <v>1385</v>
      </c>
      <c r="B452" s="21" t="s">
        <v>604</v>
      </c>
      <c r="C452" s="21" t="s">
        <v>1049</v>
      </c>
      <c r="D452" s="22" t="s">
        <v>1389</v>
      </c>
      <c r="E452" s="21" t="s">
        <v>1390</v>
      </c>
      <c r="F452" s="60" t="s">
        <v>1391</v>
      </c>
      <c r="G452" s="28">
        <v>13.37</v>
      </c>
      <c r="H452" s="10"/>
      <c r="I452" s="10"/>
      <c r="J452" s="10"/>
      <c r="K452" s="10"/>
      <c r="L452" s="10"/>
      <c r="M452" s="10"/>
      <c r="N452" s="10"/>
      <c r="O452" s="10"/>
    </row>
    <row r="453" spans="1:715" x14ac:dyDescent="0.2">
      <c r="A453" s="17" t="s">
        <v>1385</v>
      </c>
      <c r="B453" s="17" t="s">
        <v>604</v>
      </c>
      <c r="C453" s="17" t="s">
        <v>1049</v>
      </c>
      <c r="D453" s="23" t="s">
        <v>1392</v>
      </c>
      <c r="E453" s="17" t="s">
        <v>1393</v>
      </c>
      <c r="F453" s="60" t="s">
        <v>1394</v>
      </c>
      <c r="G453" s="60">
        <v>15.18</v>
      </c>
      <c r="H453" s="10"/>
      <c r="I453" s="10"/>
      <c r="J453" s="10"/>
      <c r="K453" s="10"/>
      <c r="L453" s="10"/>
      <c r="M453" s="10"/>
      <c r="N453" s="10"/>
      <c r="O453" s="10"/>
    </row>
    <row r="454" spans="1:715" x14ac:dyDescent="0.2">
      <c r="A454" s="21" t="s">
        <v>1395</v>
      </c>
      <c r="B454" s="21" t="s">
        <v>604</v>
      </c>
      <c r="C454" s="21" t="s">
        <v>1049</v>
      </c>
      <c r="D454" s="22" t="s">
        <v>1396</v>
      </c>
      <c r="E454" s="21" t="s">
        <v>1397</v>
      </c>
      <c r="F454" s="60" t="s">
        <v>1398</v>
      </c>
      <c r="G454" s="28">
        <v>11.24</v>
      </c>
      <c r="H454" s="10"/>
      <c r="I454" s="10"/>
      <c r="J454" s="10"/>
      <c r="K454" s="10"/>
      <c r="L454" s="10"/>
      <c r="M454" s="10"/>
      <c r="N454" s="10"/>
      <c r="O454" s="10"/>
    </row>
    <row r="455" spans="1:715" x14ac:dyDescent="0.2">
      <c r="A455" s="17" t="s">
        <v>1399</v>
      </c>
      <c r="B455" s="17" t="s">
        <v>604</v>
      </c>
      <c r="C455" s="17" t="s">
        <v>1049</v>
      </c>
      <c r="D455" s="23" t="s">
        <v>1400</v>
      </c>
      <c r="E455" s="17" t="s">
        <v>1401</v>
      </c>
      <c r="F455" s="60" t="s">
        <v>1402</v>
      </c>
      <c r="G455" s="60">
        <v>16.309999999999999</v>
      </c>
      <c r="H455" s="10"/>
      <c r="I455" s="10"/>
      <c r="J455" s="10"/>
      <c r="K455" s="10"/>
      <c r="L455" s="10"/>
      <c r="M455" s="10"/>
      <c r="N455" s="10"/>
      <c r="O455" s="10"/>
    </row>
    <row r="456" spans="1:715" x14ac:dyDescent="0.2">
      <c r="A456" s="21" t="s">
        <v>1403</v>
      </c>
      <c r="B456" s="21" t="s">
        <v>604</v>
      </c>
      <c r="C456" s="21" t="s">
        <v>1049</v>
      </c>
      <c r="D456" s="22" t="s">
        <v>1404</v>
      </c>
      <c r="E456" s="21" t="s">
        <v>1405</v>
      </c>
      <c r="F456" s="60" t="s">
        <v>1406</v>
      </c>
      <c r="G456" s="28">
        <v>24.75</v>
      </c>
      <c r="H456" s="10"/>
      <c r="I456" s="10"/>
      <c r="J456" s="10"/>
      <c r="K456" s="10"/>
      <c r="L456" s="10"/>
      <c r="M456" s="10"/>
      <c r="N456" s="10"/>
      <c r="O456" s="10"/>
    </row>
    <row r="457" spans="1:715" s="34" customFormat="1" x14ac:dyDescent="0.2">
      <c r="A457" s="35" t="s">
        <v>1407</v>
      </c>
      <c r="B457" s="35" t="s">
        <v>604</v>
      </c>
      <c r="C457" s="36" t="s">
        <v>1408</v>
      </c>
      <c r="D457" s="35" t="s">
        <v>1409</v>
      </c>
      <c r="E457" s="35" t="s">
        <v>1410</v>
      </c>
      <c r="F457" s="37" t="s">
        <v>1411</v>
      </c>
      <c r="G457" s="37">
        <v>10.67</v>
      </c>
      <c r="H457" s="127"/>
      <c r="I457" s="127"/>
      <c r="J457" s="127"/>
      <c r="K457" s="127"/>
      <c r="L457" s="127"/>
      <c r="M457" s="127"/>
      <c r="N457" s="127"/>
      <c r="O457" s="127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  <c r="LL457" s="124"/>
      <c r="LM457" s="124"/>
      <c r="LN457" s="124"/>
      <c r="LO457" s="124"/>
      <c r="LP457" s="124"/>
      <c r="LQ457" s="124"/>
      <c r="LR457" s="124"/>
      <c r="LS457" s="124"/>
      <c r="LT457" s="124"/>
      <c r="LU457" s="124"/>
      <c r="LV457" s="124"/>
      <c r="LW457" s="124"/>
      <c r="LX457" s="124"/>
      <c r="LY457" s="124"/>
      <c r="LZ457" s="124"/>
      <c r="MA457" s="124"/>
      <c r="MB457" s="124"/>
      <c r="MC457" s="124"/>
      <c r="MD457" s="124"/>
      <c r="ME457" s="124"/>
      <c r="MF457" s="124"/>
      <c r="MG457" s="124"/>
      <c r="MH457" s="124"/>
      <c r="MI457" s="124"/>
      <c r="MJ457" s="124"/>
      <c r="MK457" s="124"/>
      <c r="ML457" s="124"/>
      <c r="MM457" s="124"/>
      <c r="MN457" s="124"/>
      <c r="MO457" s="124"/>
      <c r="MP457" s="124"/>
      <c r="MQ457" s="124"/>
      <c r="MR457" s="124"/>
      <c r="MS457" s="124"/>
      <c r="MT457" s="124"/>
      <c r="MU457" s="124"/>
      <c r="MV457" s="124"/>
      <c r="MW457" s="124"/>
      <c r="MX457" s="124"/>
      <c r="MY457" s="124"/>
      <c r="MZ457" s="124"/>
      <c r="NA457" s="124"/>
      <c r="NB457" s="124"/>
      <c r="NC457" s="124"/>
      <c r="ND457" s="124"/>
      <c r="NE457" s="124"/>
      <c r="NF457" s="124"/>
      <c r="NG457" s="124"/>
      <c r="NH457" s="124"/>
      <c r="NI457" s="124"/>
      <c r="NJ457" s="124"/>
      <c r="NK457" s="124"/>
      <c r="NL457" s="124"/>
      <c r="NM457" s="124"/>
      <c r="NN457" s="124"/>
      <c r="NO457" s="124"/>
      <c r="NP457" s="124"/>
      <c r="NQ457" s="124"/>
      <c r="NR457" s="124"/>
      <c r="NS457" s="124"/>
      <c r="NT457" s="124"/>
      <c r="NU457" s="124"/>
      <c r="NV457" s="124"/>
      <c r="NW457" s="124"/>
      <c r="NX457" s="124"/>
      <c r="NY457" s="124"/>
      <c r="NZ457" s="124"/>
      <c r="OA457" s="124"/>
      <c r="OB457" s="124"/>
      <c r="OC457" s="124"/>
      <c r="OD457" s="124"/>
      <c r="OE457" s="124"/>
      <c r="OF457" s="124"/>
      <c r="OG457" s="124"/>
      <c r="OH457" s="124"/>
      <c r="OI457" s="124"/>
      <c r="OJ457" s="124"/>
      <c r="OK457" s="124"/>
      <c r="OL457" s="124"/>
      <c r="OM457" s="124"/>
      <c r="ON457" s="124"/>
      <c r="OO457" s="124"/>
      <c r="OP457" s="124"/>
      <c r="OQ457" s="124"/>
      <c r="OR457" s="124"/>
      <c r="OS457" s="124"/>
      <c r="OT457" s="124"/>
      <c r="OU457" s="124"/>
      <c r="OV457" s="124"/>
      <c r="OW457" s="124"/>
      <c r="OX457" s="124"/>
      <c r="OY457" s="124"/>
      <c r="OZ457" s="124"/>
      <c r="PA457" s="124"/>
      <c r="PB457" s="124"/>
      <c r="PC457" s="124"/>
      <c r="PD457" s="124"/>
      <c r="PE457" s="124"/>
      <c r="PF457" s="124"/>
      <c r="PG457" s="124"/>
      <c r="PH457" s="124"/>
      <c r="PI457" s="124"/>
      <c r="PJ457" s="124"/>
      <c r="PK457" s="124"/>
      <c r="PL457" s="124"/>
      <c r="PM457" s="124"/>
      <c r="PN457" s="124"/>
      <c r="PO457" s="124"/>
      <c r="PP457" s="124"/>
      <c r="PQ457" s="124"/>
      <c r="PR457" s="124"/>
      <c r="PS457" s="124"/>
      <c r="PT457" s="124"/>
      <c r="PU457" s="124"/>
      <c r="PV457" s="124"/>
      <c r="PW457" s="124"/>
      <c r="PX457" s="124"/>
      <c r="PY457" s="124"/>
      <c r="PZ457" s="124"/>
      <c r="QA457" s="124"/>
      <c r="QB457" s="124"/>
      <c r="QC457" s="124"/>
      <c r="QD457" s="124"/>
      <c r="QE457" s="124"/>
      <c r="QF457" s="124"/>
      <c r="QG457" s="124"/>
      <c r="QH457" s="124"/>
      <c r="QI457" s="124"/>
      <c r="QJ457" s="124"/>
      <c r="QK457" s="124"/>
      <c r="QL457" s="124"/>
      <c r="QM457" s="124"/>
      <c r="QN457" s="124"/>
      <c r="QO457" s="124"/>
      <c r="QP457" s="124"/>
      <c r="QQ457" s="124"/>
      <c r="QR457" s="124"/>
      <c r="QS457" s="124"/>
      <c r="QT457" s="124"/>
      <c r="QU457" s="124"/>
      <c r="QV457" s="124"/>
      <c r="QW457" s="124"/>
      <c r="QX457" s="124"/>
      <c r="QY457" s="124"/>
      <c r="QZ457" s="124"/>
      <c r="RA457" s="124"/>
      <c r="RB457" s="124"/>
      <c r="RC457" s="124"/>
      <c r="RD457" s="124"/>
      <c r="RE457" s="124"/>
      <c r="RF457" s="124"/>
      <c r="RG457" s="124"/>
      <c r="RH457" s="124"/>
      <c r="RI457" s="124"/>
      <c r="RJ457" s="124"/>
      <c r="RK457" s="124"/>
      <c r="RL457" s="124"/>
      <c r="RM457" s="124"/>
      <c r="RN457" s="124"/>
      <c r="RO457" s="124"/>
      <c r="RP457" s="124"/>
      <c r="RQ457" s="124"/>
      <c r="RR457" s="124"/>
      <c r="RS457" s="124"/>
      <c r="RT457" s="124"/>
      <c r="RU457" s="124"/>
      <c r="RV457" s="124"/>
      <c r="RW457" s="124"/>
      <c r="RX457" s="124"/>
      <c r="RY457" s="124"/>
      <c r="RZ457" s="124"/>
      <c r="SA457" s="124"/>
      <c r="SB457" s="124"/>
      <c r="SC457" s="124"/>
      <c r="SD457" s="124"/>
      <c r="SE457" s="124"/>
      <c r="SF457" s="124"/>
      <c r="SG457" s="124"/>
      <c r="SH457" s="124"/>
      <c r="SI457" s="124"/>
      <c r="SJ457" s="124"/>
      <c r="SK457" s="124"/>
      <c r="SL457" s="124"/>
      <c r="SM457" s="124"/>
      <c r="SN457" s="124"/>
      <c r="SO457" s="124"/>
      <c r="SP457" s="124"/>
      <c r="SQ457" s="124"/>
      <c r="SR457" s="124"/>
      <c r="SS457" s="124"/>
      <c r="ST457" s="124"/>
      <c r="SU457" s="124"/>
      <c r="SV457" s="124"/>
      <c r="SW457" s="124"/>
      <c r="SX457" s="124"/>
      <c r="SY457" s="124"/>
      <c r="SZ457" s="124"/>
      <c r="TA457" s="124"/>
      <c r="TB457" s="124"/>
      <c r="TC457" s="124"/>
      <c r="TD457" s="124"/>
      <c r="TE457" s="124"/>
      <c r="TF457" s="124"/>
      <c r="TG457" s="124"/>
      <c r="TH457" s="124"/>
      <c r="TI457" s="124"/>
      <c r="TJ457" s="124"/>
      <c r="TK457" s="124"/>
      <c r="TL457" s="124"/>
      <c r="TM457" s="124"/>
      <c r="TN457" s="124"/>
      <c r="TO457" s="124"/>
      <c r="TP457" s="124"/>
      <c r="TQ457" s="124"/>
      <c r="TR457" s="124"/>
      <c r="TS457" s="124"/>
      <c r="TT457" s="124"/>
      <c r="TU457" s="124"/>
      <c r="TV457" s="124"/>
      <c r="TW457" s="124"/>
      <c r="TX457" s="124"/>
      <c r="TY457" s="124"/>
      <c r="TZ457" s="124"/>
      <c r="UA457" s="124"/>
      <c r="UB457" s="124"/>
      <c r="UC457" s="124"/>
      <c r="UD457" s="124"/>
      <c r="UE457" s="124"/>
      <c r="UF457" s="124"/>
      <c r="UG457" s="124"/>
      <c r="UH457" s="124"/>
      <c r="UI457" s="124"/>
      <c r="UJ457" s="124"/>
      <c r="UK457" s="124"/>
      <c r="UL457" s="124"/>
      <c r="UM457" s="124"/>
      <c r="UN457" s="124"/>
      <c r="UO457" s="124"/>
      <c r="UP457" s="124"/>
      <c r="UQ457" s="124"/>
      <c r="UR457" s="124"/>
      <c r="US457" s="124"/>
      <c r="UT457" s="124"/>
      <c r="UU457" s="124"/>
      <c r="UV457" s="124"/>
      <c r="UW457" s="124"/>
      <c r="UX457" s="124"/>
      <c r="UY457" s="124"/>
      <c r="UZ457" s="124"/>
      <c r="VA457" s="124"/>
      <c r="VB457" s="124"/>
      <c r="VC457" s="124"/>
      <c r="VD457" s="124"/>
      <c r="VE457" s="124"/>
      <c r="VF457" s="124"/>
      <c r="VG457" s="124"/>
      <c r="VH457" s="124"/>
      <c r="VI457" s="124"/>
      <c r="VJ457" s="124"/>
      <c r="VK457" s="124"/>
      <c r="VL457" s="124"/>
      <c r="VM457" s="124"/>
      <c r="VN457" s="124"/>
      <c r="VO457" s="124"/>
      <c r="VP457" s="124"/>
      <c r="VQ457" s="124"/>
      <c r="VR457" s="124"/>
      <c r="VS457" s="124"/>
      <c r="VT457" s="124"/>
      <c r="VU457" s="124"/>
      <c r="VV457" s="124"/>
      <c r="VW457" s="124"/>
      <c r="VX457" s="124"/>
      <c r="VY457" s="124"/>
      <c r="VZ457" s="124"/>
      <c r="WA457" s="124"/>
      <c r="WB457" s="124"/>
      <c r="WC457" s="124"/>
      <c r="WD457" s="124"/>
      <c r="WE457" s="124"/>
      <c r="WF457" s="124"/>
      <c r="WG457" s="124"/>
      <c r="WH457" s="124"/>
      <c r="WI457" s="124"/>
      <c r="WJ457" s="124"/>
      <c r="WK457" s="124"/>
      <c r="WL457" s="124"/>
      <c r="WM457" s="124"/>
      <c r="WN457" s="124"/>
      <c r="WO457" s="124"/>
      <c r="WP457" s="124"/>
      <c r="WQ457" s="124"/>
      <c r="WR457" s="124"/>
      <c r="WS457" s="124"/>
      <c r="WT457" s="124"/>
      <c r="WU457" s="124"/>
      <c r="WV457" s="124"/>
      <c r="WW457" s="124"/>
      <c r="WX457" s="124"/>
      <c r="WY457" s="124"/>
      <c r="WZ457" s="124"/>
      <c r="XA457" s="124"/>
      <c r="XB457" s="124"/>
      <c r="XC457" s="124"/>
      <c r="XD457" s="124"/>
      <c r="XE457" s="124"/>
      <c r="XF457" s="124"/>
      <c r="XG457" s="124"/>
      <c r="XH457" s="124"/>
      <c r="XI457" s="124"/>
      <c r="XJ457" s="124"/>
      <c r="XK457" s="124"/>
      <c r="XL457" s="124"/>
      <c r="XM457" s="124"/>
      <c r="XN457" s="124"/>
      <c r="XO457" s="124"/>
      <c r="XP457" s="124"/>
      <c r="XQ457" s="124"/>
      <c r="XR457" s="124"/>
      <c r="XS457" s="124"/>
      <c r="XT457" s="124"/>
      <c r="XU457" s="124"/>
      <c r="XV457" s="124"/>
      <c r="XW457" s="124"/>
      <c r="XX457" s="124"/>
      <c r="XY457" s="124"/>
      <c r="XZ457" s="124"/>
      <c r="YA457" s="124"/>
      <c r="YB457" s="124"/>
      <c r="YC457" s="124"/>
      <c r="YD457" s="124"/>
      <c r="YE457" s="124"/>
      <c r="YF457" s="124"/>
      <c r="YG457" s="124"/>
      <c r="YH457" s="124"/>
      <c r="YI457" s="124"/>
      <c r="YJ457" s="124"/>
      <c r="YK457" s="124"/>
      <c r="YL457" s="124"/>
      <c r="YM457" s="124"/>
      <c r="YN457" s="124"/>
      <c r="YO457" s="124"/>
      <c r="YP457" s="124"/>
      <c r="YQ457" s="124"/>
      <c r="YR457" s="124"/>
      <c r="YS457" s="124"/>
      <c r="YT457" s="124"/>
      <c r="YU457" s="124"/>
      <c r="YV457" s="124"/>
      <c r="YW457" s="124"/>
      <c r="YX457" s="124"/>
      <c r="YY457" s="124"/>
      <c r="YZ457" s="124"/>
      <c r="ZA457" s="124"/>
      <c r="ZB457" s="124"/>
      <c r="ZC457" s="124"/>
      <c r="ZD457" s="124"/>
      <c r="ZE457" s="124"/>
      <c r="ZF457" s="124"/>
      <c r="ZG457" s="124"/>
      <c r="ZH457" s="124"/>
      <c r="ZI457" s="124"/>
      <c r="ZJ457" s="124"/>
      <c r="ZK457" s="124"/>
      <c r="ZL457" s="124"/>
      <c r="ZM457" s="124"/>
      <c r="ZN457" s="124"/>
      <c r="ZO457" s="124"/>
      <c r="ZP457" s="124"/>
      <c r="ZQ457" s="124"/>
      <c r="ZR457" s="124"/>
      <c r="ZS457" s="124"/>
      <c r="ZT457" s="124"/>
      <c r="ZU457" s="124"/>
      <c r="ZV457" s="124"/>
      <c r="ZW457" s="124"/>
      <c r="ZX457" s="124"/>
      <c r="ZY457" s="124"/>
      <c r="ZZ457" s="124"/>
      <c r="AAA457" s="124"/>
      <c r="AAB457" s="124"/>
      <c r="AAC457" s="124"/>
      <c r="AAD457" s="124"/>
      <c r="AAE457" s="124"/>
      <c r="AAF457" s="124"/>
      <c r="AAG457" s="124"/>
      <c r="AAH457" s="124"/>
      <c r="AAI457" s="124"/>
      <c r="AAJ457" s="124"/>
      <c r="AAK457" s="124"/>
      <c r="AAL457" s="124"/>
      <c r="AAM457" s="117"/>
    </row>
    <row r="458" spans="1:715" s="34" customFormat="1" x14ac:dyDescent="0.2">
      <c r="A458" s="35" t="s">
        <v>1407</v>
      </c>
      <c r="B458" s="35" t="s">
        <v>604</v>
      </c>
      <c r="C458" s="36" t="s">
        <v>1408</v>
      </c>
      <c r="D458" s="35" t="s">
        <v>1412</v>
      </c>
      <c r="E458" s="35" t="s">
        <v>1413</v>
      </c>
      <c r="F458" s="37" t="s">
        <v>1414</v>
      </c>
      <c r="G458" s="37">
        <v>10.67</v>
      </c>
      <c r="H458" s="127"/>
      <c r="I458" s="127"/>
      <c r="J458" s="127"/>
      <c r="K458" s="127"/>
      <c r="L458" s="127"/>
      <c r="M458" s="127"/>
      <c r="N458" s="127"/>
      <c r="O458" s="127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  <c r="LL458" s="124"/>
      <c r="LM458" s="124"/>
      <c r="LN458" s="124"/>
      <c r="LO458" s="124"/>
      <c r="LP458" s="124"/>
      <c r="LQ458" s="124"/>
      <c r="LR458" s="124"/>
      <c r="LS458" s="124"/>
      <c r="LT458" s="124"/>
      <c r="LU458" s="124"/>
      <c r="LV458" s="124"/>
      <c r="LW458" s="124"/>
      <c r="LX458" s="124"/>
      <c r="LY458" s="124"/>
      <c r="LZ458" s="124"/>
      <c r="MA458" s="124"/>
      <c r="MB458" s="124"/>
      <c r="MC458" s="124"/>
      <c r="MD458" s="124"/>
      <c r="ME458" s="124"/>
      <c r="MF458" s="124"/>
      <c r="MG458" s="124"/>
      <c r="MH458" s="124"/>
      <c r="MI458" s="124"/>
      <c r="MJ458" s="124"/>
      <c r="MK458" s="124"/>
      <c r="ML458" s="124"/>
      <c r="MM458" s="124"/>
      <c r="MN458" s="124"/>
      <c r="MO458" s="124"/>
      <c r="MP458" s="124"/>
      <c r="MQ458" s="124"/>
      <c r="MR458" s="124"/>
      <c r="MS458" s="124"/>
      <c r="MT458" s="124"/>
      <c r="MU458" s="124"/>
      <c r="MV458" s="124"/>
      <c r="MW458" s="124"/>
      <c r="MX458" s="124"/>
      <c r="MY458" s="124"/>
      <c r="MZ458" s="124"/>
      <c r="NA458" s="124"/>
      <c r="NB458" s="124"/>
      <c r="NC458" s="124"/>
      <c r="ND458" s="124"/>
      <c r="NE458" s="124"/>
      <c r="NF458" s="124"/>
      <c r="NG458" s="124"/>
      <c r="NH458" s="124"/>
      <c r="NI458" s="124"/>
      <c r="NJ458" s="124"/>
      <c r="NK458" s="124"/>
      <c r="NL458" s="124"/>
      <c r="NM458" s="124"/>
      <c r="NN458" s="124"/>
      <c r="NO458" s="124"/>
      <c r="NP458" s="124"/>
      <c r="NQ458" s="124"/>
      <c r="NR458" s="124"/>
      <c r="NS458" s="124"/>
      <c r="NT458" s="124"/>
      <c r="NU458" s="124"/>
      <c r="NV458" s="124"/>
      <c r="NW458" s="124"/>
      <c r="NX458" s="124"/>
      <c r="NY458" s="124"/>
      <c r="NZ458" s="124"/>
      <c r="OA458" s="124"/>
      <c r="OB458" s="124"/>
      <c r="OC458" s="124"/>
      <c r="OD458" s="124"/>
      <c r="OE458" s="124"/>
      <c r="OF458" s="124"/>
      <c r="OG458" s="124"/>
      <c r="OH458" s="124"/>
      <c r="OI458" s="124"/>
      <c r="OJ458" s="124"/>
      <c r="OK458" s="124"/>
      <c r="OL458" s="124"/>
      <c r="OM458" s="124"/>
      <c r="ON458" s="124"/>
      <c r="OO458" s="124"/>
      <c r="OP458" s="124"/>
      <c r="OQ458" s="124"/>
      <c r="OR458" s="124"/>
      <c r="OS458" s="124"/>
      <c r="OT458" s="124"/>
      <c r="OU458" s="124"/>
      <c r="OV458" s="124"/>
      <c r="OW458" s="124"/>
      <c r="OX458" s="124"/>
      <c r="OY458" s="124"/>
      <c r="OZ458" s="124"/>
      <c r="PA458" s="124"/>
      <c r="PB458" s="124"/>
      <c r="PC458" s="124"/>
      <c r="PD458" s="124"/>
      <c r="PE458" s="124"/>
      <c r="PF458" s="124"/>
      <c r="PG458" s="124"/>
      <c r="PH458" s="124"/>
      <c r="PI458" s="124"/>
      <c r="PJ458" s="124"/>
      <c r="PK458" s="124"/>
      <c r="PL458" s="124"/>
      <c r="PM458" s="124"/>
      <c r="PN458" s="124"/>
      <c r="PO458" s="124"/>
      <c r="PP458" s="124"/>
      <c r="PQ458" s="124"/>
      <c r="PR458" s="124"/>
      <c r="PS458" s="124"/>
      <c r="PT458" s="124"/>
      <c r="PU458" s="124"/>
      <c r="PV458" s="124"/>
      <c r="PW458" s="124"/>
      <c r="PX458" s="124"/>
      <c r="PY458" s="124"/>
      <c r="PZ458" s="124"/>
      <c r="QA458" s="124"/>
      <c r="QB458" s="124"/>
      <c r="QC458" s="124"/>
      <c r="QD458" s="124"/>
      <c r="QE458" s="124"/>
      <c r="QF458" s="124"/>
      <c r="QG458" s="124"/>
      <c r="QH458" s="124"/>
      <c r="QI458" s="124"/>
      <c r="QJ458" s="124"/>
      <c r="QK458" s="124"/>
      <c r="QL458" s="124"/>
      <c r="QM458" s="124"/>
      <c r="QN458" s="124"/>
      <c r="QO458" s="124"/>
      <c r="QP458" s="124"/>
      <c r="QQ458" s="124"/>
      <c r="QR458" s="124"/>
      <c r="QS458" s="124"/>
      <c r="QT458" s="124"/>
      <c r="QU458" s="124"/>
      <c r="QV458" s="124"/>
      <c r="QW458" s="124"/>
      <c r="QX458" s="124"/>
      <c r="QY458" s="124"/>
      <c r="QZ458" s="124"/>
      <c r="RA458" s="124"/>
      <c r="RB458" s="124"/>
      <c r="RC458" s="124"/>
      <c r="RD458" s="124"/>
      <c r="RE458" s="124"/>
      <c r="RF458" s="124"/>
      <c r="RG458" s="124"/>
      <c r="RH458" s="124"/>
      <c r="RI458" s="124"/>
      <c r="RJ458" s="124"/>
      <c r="RK458" s="124"/>
      <c r="RL458" s="124"/>
      <c r="RM458" s="124"/>
      <c r="RN458" s="124"/>
      <c r="RO458" s="124"/>
      <c r="RP458" s="124"/>
      <c r="RQ458" s="124"/>
      <c r="RR458" s="124"/>
      <c r="RS458" s="124"/>
      <c r="RT458" s="124"/>
      <c r="RU458" s="124"/>
      <c r="RV458" s="124"/>
      <c r="RW458" s="124"/>
      <c r="RX458" s="124"/>
      <c r="RY458" s="124"/>
      <c r="RZ458" s="124"/>
      <c r="SA458" s="124"/>
      <c r="SB458" s="124"/>
      <c r="SC458" s="124"/>
      <c r="SD458" s="124"/>
      <c r="SE458" s="124"/>
      <c r="SF458" s="124"/>
      <c r="SG458" s="124"/>
      <c r="SH458" s="124"/>
      <c r="SI458" s="124"/>
      <c r="SJ458" s="124"/>
      <c r="SK458" s="124"/>
      <c r="SL458" s="124"/>
      <c r="SM458" s="124"/>
      <c r="SN458" s="124"/>
      <c r="SO458" s="124"/>
      <c r="SP458" s="124"/>
      <c r="SQ458" s="124"/>
      <c r="SR458" s="124"/>
      <c r="SS458" s="124"/>
      <c r="ST458" s="124"/>
      <c r="SU458" s="124"/>
      <c r="SV458" s="124"/>
      <c r="SW458" s="124"/>
      <c r="SX458" s="124"/>
      <c r="SY458" s="124"/>
      <c r="SZ458" s="124"/>
      <c r="TA458" s="124"/>
      <c r="TB458" s="124"/>
      <c r="TC458" s="124"/>
      <c r="TD458" s="124"/>
      <c r="TE458" s="124"/>
      <c r="TF458" s="124"/>
      <c r="TG458" s="124"/>
      <c r="TH458" s="124"/>
      <c r="TI458" s="124"/>
      <c r="TJ458" s="124"/>
      <c r="TK458" s="124"/>
      <c r="TL458" s="124"/>
      <c r="TM458" s="124"/>
      <c r="TN458" s="124"/>
      <c r="TO458" s="124"/>
      <c r="TP458" s="124"/>
      <c r="TQ458" s="124"/>
      <c r="TR458" s="124"/>
      <c r="TS458" s="124"/>
      <c r="TT458" s="124"/>
      <c r="TU458" s="124"/>
      <c r="TV458" s="124"/>
      <c r="TW458" s="124"/>
      <c r="TX458" s="124"/>
      <c r="TY458" s="124"/>
      <c r="TZ458" s="124"/>
      <c r="UA458" s="124"/>
      <c r="UB458" s="124"/>
      <c r="UC458" s="124"/>
      <c r="UD458" s="124"/>
      <c r="UE458" s="124"/>
      <c r="UF458" s="124"/>
      <c r="UG458" s="124"/>
      <c r="UH458" s="124"/>
      <c r="UI458" s="124"/>
      <c r="UJ458" s="124"/>
      <c r="UK458" s="124"/>
      <c r="UL458" s="124"/>
      <c r="UM458" s="124"/>
      <c r="UN458" s="124"/>
      <c r="UO458" s="124"/>
      <c r="UP458" s="124"/>
      <c r="UQ458" s="124"/>
      <c r="UR458" s="124"/>
      <c r="US458" s="124"/>
      <c r="UT458" s="124"/>
      <c r="UU458" s="124"/>
      <c r="UV458" s="124"/>
      <c r="UW458" s="124"/>
      <c r="UX458" s="124"/>
      <c r="UY458" s="124"/>
      <c r="UZ458" s="124"/>
      <c r="VA458" s="124"/>
      <c r="VB458" s="124"/>
      <c r="VC458" s="124"/>
      <c r="VD458" s="124"/>
      <c r="VE458" s="124"/>
      <c r="VF458" s="124"/>
      <c r="VG458" s="124"/>
      <c r="VH458" s="124"/>
      <c r="VI458" s="124"/>
      <c r="VJ458" s="124"/>
      <c r="VK458" s="124"/>
      <c r="VL458" s="124"/>
      <c r="VM458" s="124"/>
      <c r="VN458" s="124"/>
      <c r="VO458" s="124"/>
      <c r="VP458" s="124"/>
      <c r="VQ458" s="124"/>
      <c r="VR458" s="124"/>
      <c r="VS458" s="124"/>
      <c r="VT458" s="124"/>
      <c r="VU458" s="124"/>
      <c r="VV458" s="124"/>
      <c r="VW458" s="124"/>
      <c r="VX458" s="124"/>
      <c r="VY458" s="124"/>
      <c r="VZ458" s="124"/>
      <c r="WA458" s="124"/>
      <c r="WB458" s="124"/>
      <c r="WC458" s="124"/>
      <c r="WD458" s="124"/>
      <c r="WE458" s="124"/>
      <c r="WF458" s="124"/>
      <c r="WG458" s="124"/>
      <c r="WH458" s="124"/>
      <c r="WI458" s="124"/>
      <c r="WJ458" s="124"/>
      <c r="WK458" s="124"/>
      <c r="WL458" s="124"/>
      <c r="WM458" s="124"/>
      <c r="WN458" s="124"/>
      <c r="WO458" s="124"/>
      <c r="WP458" s="124"/>
      <c r="WQ458" s="124"/>
      <c r="WR458" s="124"/>
      <c r="WS458" s="124"/>
      <c r="WT458" s="124"/>
      <c r="WU458" s="124"/>
      <c r="WV458" s="124"/>
      <c r="WW458" s="124"/>
      <c r="WX458" s="124"/>
      <c r="WY458" s="124"/>
      <c r="WZ458" s="124"/>
      <c r="XA458" s="124"/>
      <c r="XB458" s="124"/>
      <c r="XC458" s="124"/>
      <c r="XD458" s="124"/>
      <c r="XE458" s="124"/>
      <c r="XF458" s="124"/>
      <c r="XG458" s="124"/>
      <c r="XH458" s="124"/>
      <c r="XI458" s="124"/>
      <c r="XJ458" s="124"/>
      <c r="XK458" s="124"/>
      <c r="XL458" s="124"/>
      <c r="XM458" s="124"/>
      <c r="XN458" s="124"/>
      <c r="XO458" s="124"/>
      <c r="XP458" s="124"/>
      <c r="XQ458" s="124"/>
      <c r="XR458" s="124"/>
      <c r="XS458" s="124"/>
      <c r="XT458" s="124"/>
      <c r="XU458" s="124"/>
      <c r="XV458" s="124"/>
      <c r="XW458" s="124"/>
      <c r="XX458" s="124"/>
      <c r="XY458" s="124"/>
      <c r="XZ458" s="124"/>
      <c r="YA458" s="124"/>
      <c r="YB458" s="124"/>
      <c r="YC458" s="124"/>
      <c r="YD458" s="124"/>
      <c r="YE458" s="124"/>
      <c r="YF458" s="124"/>
      <c r="YG458" s="124"/>
      <c r="YH458" s="124"/>
      <c r="YI458" s="124"/>
      <c r="YJ458" s="124"/>
      <c r="YK458" s="124"/>
      <c r="YL458" s="124"/>
      <c r="YM458" s="124"/>
      <c r="YN458" s="124"/>
      <c r="YO458" s="124"/>
      <c r="YP458" s="124"/>
      <c r="YQ458" s="124"/>
      <c r="YR458" s="124"/>
      <c r="YS458" s="124"/>
      <c r="YT458" s="124"/>
      <c r="YU458" s="124"/>
      <c r="YV458" s="124"/>
      <c r="YW458" s="124"/>
      <c r="YX458" s="124"/>
      <c r="YY458" s="124"/>
      <c r="YZ458" s="124"/>
      <c r="ZA458" s="124"/>
      <c r="ZB458" s="124"/>
      <c r="ZC458" s="124"/>
      <c r="ZD458" s="124"/>
      <c r="ZE458" s="124"/>
      <c r="ZF458" s="124"/>
      <c r="ZG458" s="124"/>
      <c r="ZH458" s="124"/>
      <c r="ZI458" s="124"/>
      <c r="ZJ458" s="124"/>
      <c r="ZK458" s="124"/>
      <c r="ZL458" s="124"/>
      <c r="ZM458" s="124"/>
      <c r="ZN458" s="124"/>
      <c r="ZO458" s="124"/>
      <c r="ZP458" s="124"/>
      <c r="ZQ458" s="124"/>
      <c r="ZR458" s="124"/>
      <c r="ZS458" s="124"/>
      <c r="ZT458" s="124"/>
      <c r="ZU458" s="124"/>
      <c r="ZV458" s="124"/>
      <c r="ZW458" s="124"/>
      <c r="ZX458" s="124"/>
      <c r="ZY458" s="124"/>
      <c r="ZZ458" s="124"/>
      <c r="AAA458" s="124"/>
      <c r="AAB458" s="124"/>
      <c r="AAC458" s="124"/>
      <c r="AAD458" s="124"/>
      <c r="AAE458" s="124"/>
      <c r="AAF458" s="124"/>
      <c r="AAG458" s="124"/>
      <c r="AAH458" s="124"/>
      <c r="AAI458" s="124"/>
      <c r="AAJ458" s="124"/>
      <c r="AAK458" s="124"/>
      <c r="AAL458" s="124"/>
      <c r="AAM458" s="117"/>
    </row>
    <row r="459" spans="1:715" s="34" customFormat="1" x14ac:dyDescent="0.2">
      <c r="A459" s="35" t="s">
        <v>1407</v>
      </c>
      <c r="B459" s="35" t="s">
        <v>604</v>
      </c>
      <c r="C459" s="36" t="s">
        <v>1408</v>
      </c>
      <c r="D459" s="35" t="s">
        <v>1415</v>
      </c>
      <c r="E459" s="35" t="s">
        <v>1416</v>
      </c>
      <c r="F459" s="37" t="s">
        <v>1417</v>
      </c>
      <c r="G459" s="37">
        <v>10.67</v>
      </c>
      <c r="H459" s="127"/>
      <c r="I459" s="127"/>
      <c r="J459" s="127"/>
      <c r="K459" s="127"/>
      <c r="L459" s="127"/>
      <c r="M459" s="127"/>
      <c r="N459" s="127"/>
      <c r="O459" s="127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  <c r="LL459" s="124"/>
      <c r="LM459" s="124"/>
      <c r="LN459" s="124"/>
      <c r="LO459" s="124"/>
      <c r="LP459" s="124"/>
      <c r="LQ459" s="124"/>
      <c r="LR459" s="124"/>
      <c r="LS459" s="124"/>
      <c r="LT459" s="124"/>
      <c r="LU459" s="124"/>
      <c r="LV459" s="124"/>
      <c r="LW459" s="124"/>
      <c r="LX459" s="124"/>
      <c r="LY459" s="124"/>
      <c r="LZ459" s="124"/>
      <c r="MA459" s="124"/>
      <c r="MB459" s="124"/>
      <c r="MC459" s="124"/>
      <c r="MD459" s="124"/>
      <c r="ME459" s="124"/>
      <c r="MF459" s="124"/>
      <c r="MG459" s="124"/>
      <c r="MH459" s="124"/>
      <c r="MI459" s="124"/>
      <c r="MJ459" s="124"/>
      <c r="MK459" s="124"/>
      <c r="ML459" s="124"/>
      <c r="MM459" s="124"/>
      <c r="MN459" s="124"/>
      <c r="MO459" s="124"/>
      <c r="MP459" s="124"/>
      <c r="MQ459" s="124"/>
      <c r="MR459" s="124"/>
      <c r="MS459" s="124"/>
      <c r="MT459" s="124"/>
      <c r="MU459" s="124"/>
      <c r="MV459" s="124"/>
      <c r="MW459" s="124"/>
      <c r="MX459" s="124"/>
      <c r="MY459" s="124"/>
      <c r="MZ459" s="124"/>
      <c r="NA459" s="124"/>
      <c r="NB459" s="124"/>
      <c r="NC459" s="124"/>
      <c r="ND459" s="124"/>
      <c r="NE459" s="124"/>
      <c r="NF459" s="124"/>
      <c r="NG459" s="124"/>
      <c r="NH459" s="124"/>
      <c r="NI459" s="124"/>
      <c r="NJ459" s="124"/>
      <c r="NK459" s="124"/>
      <c r="NL459" s="124"/>
      <c r="NM459" s="124"/>
      <c r="NN459" s="124"/>
      <c r="NO459" s="124"/>
      <c r="NP459" s="124"/>
      <c r="NQ459" s="124"/>
      <c r="NR459" s="124"/>
      <c r="NS459" s="124"/>
      <c r="NT459" s="124"/>
      <c r="NU459" s="124"/>
      <c r="NV459" s="124"/>
      <c r="NW459" s="124"/>
      <c r="NX459" s="124"/>
      <c r="NY459" s="124"/>
      <c r="NZ459" s="124"/>
      <c r="OA459" s="124"/>
      <c r="OB459" s="124"/>
      <c r="OC459" s="124"/>
      <c r="OD459" s="124"/>
      <c r="OE459" s="124"/>
      <c r="OF459" s="124"/>
      <c r="OG459" s="124"/>
      <c r="OH459" s="124"/>
      <c r="OI459" s="124"/>
      <c r="OJ459" s="124"/>
      <c r="OK459" s="124"/>
      <c r="OL459" s="124"/>
      <c r="OM459" s="124"/>
      <c r="ON459" s="124"/>
      <c r="OO459" s="124"/>
      <c r="OP459" s="124"/>
      <c r="OQ459" s="124"/>
      <c r="OR459" s="124"/>
      <c r="OS459" s="124"/>
      <c r="OT459" s="124"/>
      <c r="OU459" s="124"/>
      <c r="OV459" s="124"/>
      <c r="OW459" s="124"/>
      <c r="OX459" s="124"/>
      <c r="OY459" s="124"/>
      <c r="OZ459" s="124"/>
      <c r="PA459" s="124"/>
      <c r="PB459" s="124"/>
      <c r="PC459" s="124"/>
      <c r="PD459" s="124"/>
      <c r="PE459" s="124"/>
      <c r="PF459" s="124"/>
      <c r="PG459" s="124"/>
      <c r="PH459" s="124"/>
      <c r="PI459" s="124"/>
      <c r="PJ459" s="124"/>
      <c r="PK459" s="124"/>
      <c r="PL459" s="124"/>
      <c r="PM459" s="124"/>
      <c r="PN459" s="124"/>
      <c r="PO459" s="124"/>
      <c r="PP459" s="124"/>
      <c r="PQ459" s="124"/>
      <c r="PR459" s="124"/>
      <c r="PS459" s="124"/>
      <c r="PT459" s="124"/>
      <c r="PU459" s="124"/>
      <c r="PV459" s="124"/>
      <c r="PW459" s="124"/>
      <c r="PX459" s="124"/>
      <c r="PY459" s="124"/>
      <c r="PZ459" s="124"/>
      <c r="QA459" s="124"/>
      <c r="QB459" s="124"/>
      <c r="QC459" s="124"/>
      <c r="QD459" s="124"/>
      <c r="QE459" s="124"/>
      <c r="QF459" s="124"/>
      <c r="QG459" s="124"/>
      <c r="QH459" s="124"/>
      <c r="QI459" s="124"/>
      <c r="QJ459" s="124"/>
      <c r="QK459" s="124"/>
      <c r="QL459" s="124"/>
      <c r="QM459" s="124"/>
      <c r="QN459" s="124"/>
      <c r="QO459" s="124"/>
      <c r="QP459" s="124"/>
      <c r="QQ459" s="124"/>
      <c r="QR459" s="124"/>
      <c r="QS459" s="124"/>
      <c r="QT459" s="124"/>
      <c r="QU459" s="124"/>
      <c r="QV459" s="124"/>
      <c r="QW459" s="124"/>
      <c r="QX459" s="124"/>
      <c r="QY459" s="124"/>
      <c r="QZ459" s="124"/>
      <c r="RA459" s="124"/>
      <c r="RB459" s="124"/>
      <c r="RC459" s="124"/>
      <c r="RD459" s="124"/>
      <c r="RE459" s="124"/>
      <c r="RF459" s="124"/>
      <c r="RG459" s="124"/>
      <c r="RH459" s="124"/>
      <c r="RI459" s="124"/>
      <c r="RJ459" s="124"/>
      <c r="RK459" s="124"/>
      <c r="RL459" s="124"/>
      <c r="RM459" s="124"/>
      <c r="RN459" s="124"/>
      <c r="RO459" s="124"/>
      <c r="RP459" s="124"/>
      <c r="RQ459" s="124"/>
      <c r="RR459" s="124"/>
      <c r="RS459" s="124"/>
      <c r="RT459" s="124"/>
      <c r="RU459" s="124"/>
      <c r="RV459" s="124"/>
      <c r="RW459" s="124"/>
      <c r="RX459" s="124"/>
      <c r="RY459" s="124"/>
      <c r="RZ459" s="124"/>
      <c r="SA459" s="124"/>
      <c r="SB459" s="124"/>
      <c r="SC459" s="124"/>
      <c r="SD459" s="124"/>
      <c r="SE459" s="124"/>
      <c r="SF459" s="124"/>
      <c r="SG459" s="124"/>
      <c r="SH459" s="124"/>
      <c r="SI459" s="124"/>
      <c r="SJ459" s="124"/>
      <c r="SK459" s="124"/>
      <c r="SL459" s="124"/>
      <c r="SM459" s="124"/>
      <c r="SN459" s="124"/>
      <c r="SO459" s="124"/>
      <c r="SP459" s="124"/>
      <c r="SQ459" s="124"/>
      <c r="SR459" s="124"/>
      <c r="SS459" s="124"/>
      <c r="ST459" s="124"/>
      <c r="SU459" s="124"/>
      <c r="SV459" s="124"/>
      <c r="SW459" s="124"/>
      <c r="SX459" s="124"/>
      <c r="SY459" s="124"/>
      <c r="SZ459" s="124"/>
      <c r="TA459" s="124"/>
      <c r="TB459" s="124"/>
      <c r="TC459" s="124"/>
      <c r="TD459" s="124"/>
      <c r="TE459" s="124"/>
      <c r="TF459" s="124"/>
      <c r="TG459" s="124"/>
      <c r="TH459" s="124"/>
      <c r="TI459" s="124"/>
      <c r="TJ459" s="124"/>
      <c r="TK459" s="124"/>
      <c r="TL459" s="124"/>
      <c r="TM459" s="124"/>
      <c r="TN459" s="124"/>
      <c r="TO459" s="124"/>
      <c r="TP459" s="124"/>
      <c r="TQ459" s="124"/>
      <c r="TR459" s="124"/>
      <c r="TS459" s="124"/>
      <c r="TT459" s="124"/>
      <c r="TU459" s="124"/>
      <c r="TV459" s="124"/>
      <c r="TW459" s="124"/>
      <c r="TX459" s="124"/>
      <c r="TY459" s="124"/>
      <c r="TZ459" s="124"/>
      <c r="UA459" s="124"/>
      <c r="UB459" s="124"/>
      <c r="UC459" s="124"/>
      <c r="UD459" s="124"/>
      <c r="UE459" s="124"/>
      <c r="UF459" s="124"/>
      <c r="UG459" s="124"/>
      <c r="UH459" s="124"/>
      <c r="UI459" s="124"/>
      <c r="UJ459" s="124"/>
      <c r="UK459" s="124"/>
      <c r="UL459" s="124"/>
      <c r="UM459" s="124"/>
      <c r="UN459" s="124"/>
      <c r="UO459" s="124"/>
      <c r="UP459" s="124"/>
      <c r="UQ459" s="124"/>
      <c r="UR459" s="124"/>
      <c r="US459" s="124"/>
      <c r="UT459" s="124"/>
      <c r="UU459" s="124"/>
      <c r="UV459" s="124"/>
      <c r="UW459" s="124"/>
      <c r="UX459" s="124"/>
      <c r="UY459" s="124"/>
      <c r="UZ459" s="124"/>
      <c r="VA459" s="124"/>
      <c r="VB459" s="124"/>
      <c r="VC459" s="124"/>
      <c r="VD459" s="124"/>
      <c r="VE459" s="124"/>
      <c r="VF459" s="124"/>
      <c r="VG459" s="124"/>
      <c r="VH459" s="124"/>
      <c r="VI459" s="124"/>
      <c r="VJ459" s="124"/>
      <c r="VK459" s="124"/>
      <c r="VL459" s="124"/>
      <c r="VM459" s="124"/>
      <c r="VN459" s="124"/>
      <c r="VO459" s="124"/>
      <c r="VP459" s="124"/>
      <c r="VQ459" s="124"/>
      <c r="VR459" s="124"/>
      <c r="VS459" s="124"/>
      <c r="VT459" s="124"/>
      <c r="VU459" s="124"/>
      <c r="VV459" s="124"/>
      <c r="VW459" s="124"/>
      <c r="VX459" s="124"/>
      <c r="VY459" s="124"/>
      <c r="VZ459" s="124"/>
      <c r="WA459" s="124"/>
      <c r="WB459" s="124"/>
      <c r="WC459" s="124"/>
      <c r="WD459" s="124"/>
      <c r="WE459" s="124"/>
      <c r="WF459" s="124"/>
      <c r="WG459" s="124"/>
      <c r="WH459" s="124"/>
      <c r="WI459" s="124"/>
      <c r="WJ459" s="124"/>
      <c r="WK459" s="124"/>
      <c r="WL459" s="124"/>
      <c r="WM459" s="124"/>
      <c r="WN459" s="124"/>
      <c r="WO459" s="124"/>
      <c r="WP459" s="124"/>
      <c r="WQ459" s="124"/>
      <c r="WR459" s="124"/>
      <c r="WS459" s="124"/>
      <c r="WT459" s="124"/>
      <c r="WU459" s="124"/>
      <c r="WV459" s="124"/>
      <c r="WW459" s="124"/>
      <c r="WX459" s="124"/>
      <c r="WY459" s="124"/>
      <c r="WZ459" s="124"/>
      <c r="XA459" s="124"/>
      <c r="XB459" s="124"/>
      <c r="XC459" s="124"/>
      <c r="XD459" s="124"/>
      <c r="XE459" s="124"/>
      <c r="XF459" s="124"/>
      <c r="XG459" s="124"/>
      <c r="XH459" s="124"/>
      <c r="XI459" s="124"/>
      <c r="XJ459" s="124"/>
      <c r="XK459" s="124"/>
      <c r="XL459" s="124"/>
      <c r="XM459" s="124"/>
      <c r="XN459" s="124"/>
      <c r="XO459" s="124"/>
      <c r="XP459" s="124"/>
      <c r="XQ459" s="124"/>
      <c r="XR459" s="124"/>
      <c r="XS459" s="124"/>
      <c r="XT459" s="124"/>
      <c r="XU459" s="124"/>
      <c r="XV459" s="124"/>
      <c r="XW459" s="124"/>
      <c r="XX459" s="124"/>
      <c r="XY459" s="124"/>
      <c r="XZ459" s="124"/>
      <c r="YA459" s="124"/>
      <c r="YB459" s="124"/>
      <c r="YC459" s="124"/>
      <c r="YD459" s="124"/>
      <c r="YE459" s="124"/>
      <c r="YF459" s="124"/>
      <c r="YG459" s="124"/>
      <c r="YH459" s="124"/>
      <c r="YI459" s="124"/>
      <c r="YJ459" s="124"/>
      <c r="YK459" s="124"/>
      <c r="YL459" s="124"/>
      <c r="YM459" s="124"/>
      <c r="YN459" s="124"/>
      <c r="YO459" s="124"/>
      <c r="YP459" s="124"/>
      <c r="YQ459" s="124"/>
      <c r="YR459" s="124"/>
      <c r="YS459" s="124"/>
      <c r="YT459" s="124"/>
      <c r="YU459" s="124"/>
      <c r="YV459" s="124"/>
      <c r="YW459" s="124"/>
      <c r="YX459" s="124"/>
      <c r="YY459" s="124"/>
      <c r="YZ459" s="124"/>
      <c r="ZA459" s="124"/>
      <c r="ZB459" s="124"/>
      <c r="ZC459" s="124"/>
      <c r="ZD459" s="124"/>
      <c r="ZE459" s="124"/>
      <c r="ZF459" s="124"/>
      <c r="ZG459" s="124"/>
      <c r="ZH459" s="124"/>
      <c r="ZI459" s="124"/>
      <c r="ZJ459" s="124"/>
      <c r="ZK459" s="124"/>
      <c r="ZL459" s="124"/>
      <c r="ZM459" s="124"/>
      <c r="ZN459" s="124"/>
      <c r="ZO459" s="124"/>
      <c r="ZP459" s="124"/>
      <c r="ZQ459" s="124"/>
      <c r="ZR459" s="124"/>
      <c r="ZS459" s="124"/>
      <c r="ZT459" s="124"/>
      <c r="ZU459" s="124"/>
      <c r="ZV459" s="124"/>
      <c r="ZW459" s="124"/>
      <c r="ZX459" s="124"/>
      <c r="ZY459" s="124"/>
      <c r="ZZ459" s="124"/>
      <c r="AAA459" s="124"/>
      <c r="AAB459" s="124"/>
      <c r="AAC459" s="124"/>
      <c r="AAD459" s="124"/>
      <c r="AAE459" s="124"/>
      <c r="AAF459" s="124"/>
      <c r="AAG459" s="124"/>
      <c r="AAH459" s="124"/>
      <c r="AAI459" s="124"/>
      <c r="AAJ459" s="124"/>
      <c r="AAK459" s="124"/>
      <c r="AAL459" s="124"/>
      <c r="AAM459" s="117"/>
    </row>
    <row r="460" spans="1:715" x14ac:dyDescent="0.2">
      <c r="A460" s="24" t="s">
        <v>1407</v>
      </c>
      <c r="B460" s="24" t="s">
        <v>604</v>
      </c>
      <c r="C460" s="24" t="s">
        <v>1408</v>
      </c>
      <c r="D460" s="26" t="s">
        <v>1418</v>
      </c>
      <c r="E460" s="24" t="s">
        <v>1419</v>
      </c>
      <c r="F460" s="105" t="s">
        <v>1420</v>
      </c>
      <c r="G460" s="59">
        <v>10.67</v>
      </c>
      <c r="H460" s="10"/>
      <c r="I460" s="10"/>
      <c r="J460" s="10"/>
      <c r="K460" s="10"/>
      <c r="L460" s="10"/>
      <c r="M460" s="10"/>
      <c r="N460" s="10"/>
      <c r="O460" s="10"/>
    </row>
    <row r="461" spans="1:715" x14ac:dyDescent="0.2">
      <c r="A461" s="38" t="s">
        <v>1407</v>
      </c>
      <c r="B461" s="38" t="s">
        <v>604</v>
      </c>
      <c r="C461" s="38" t="s">
        <v>1408</v>
      </c>
      <c r="D461" s="39" t="s">
        <v>1421</v>
      </c>
      <c r="E461" s="38" t="s">
        <v>1422</v>
      </c>
      <c r="F461" s="105" t="s">
        <v>1423</v>
      </c>
      <c r="G461" s="59">
        <v>10.67</v>
      </c>
      <c r="H461" s="10"/>
      <c r="I461" s="10"/>
      <c r="J461" s="10"/>
      <c r="K461" s="10"/>
      <c r="L461" s="10"/>
      <c r="M461" s="10"/>
      <c r="N461" s="10"/>
      <c r="O461" s="10"/>
    </row>
    <row r="462" spans="1:715" s="34" customFormat="1" x14ac:dyDescent="0.2">
      <c r="A462" s="35" t="s">
        <v>1424</v>
      </c>
      <c r="B462" s="35" t="s">
        <v>22</v>
      </c>
      <c r="C462" s="36" t="s">
        <v>1408</v>
      </c>
      <c r="D462" s="35" t="s">
        <v>1425</v>
      </c>
      <c r="E462" s="35" t="s">
        <v>1426</v>
      </c>
      <c r="F462" s="37" t="s">
        <v>1427</v>
      </c>
      <c r="G462" s="37">
        <v>12</v>
      </c>
      <c r="H462" s="127"/>
      <c r="I462" s="127"/>
      <c r="J462" s="127"/>
      <c r="K462" s="127"/>
      <c r="L462" s="127"/>
      <c r="M462" s="127"/>
      <c r="N462" s="127"/>
      <c r="O462" s="127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  <c r="LL462" s="124"/>
      <c r="LM462" s="124"/>
      <c r="LN462" s="124"/>
      <c r="LO462" s="124"/>
      <c r="LP462" s="124"/>
      <c r="LQ462" s="124"/>
      <c r="LR462" s="124"/>
      <c r="LS462" s="124"/>
      <c r="LT462" s="124"/>
      <c r="LU462" s="124"/>
      <c r="LV462" s="124"/>
      <c r="LW462" s="124"/>
      <c r="LX462" s="124"/>
      <c r="LY462" s="124"/>
      <c r="LZ462" s="124"/>
      <c r="MA462" s="124"/>
      <c r="MB462" s="124"/>
      <c r="MC462" s="124"/>
      <c r="MD462" s="124"/>
      <c r="ME462" s="124"/>
      <c r="MF462" s="124"/>
      <c r="MG462" s="124"/>
      <c r="MH462" s="124"/>
      <c r="MI462" s="124"/>
      <c r="MJ462" s="124"/>
      <c r="MK462" s="124"/>
      <c r="ML462" s="124"/>
      <c r="MM462" s="124"/>
      <c r="MN462" s="124"/>
      <c r="MO462" s="124"/>
      <c r="MP462" s="124"/>
      <c r="MQ462" s="124"/>
      <c r="MR462" s="124"/>
      <c r="MS462" s="124"/>
      <c r="MT462" s="124"/>
      <c r="MU462" s="124"/>
      <c r="MV462" s="124"/>
      <c r="MW462" s="124"/>
      <c r="MX462" s="124"/>
      <c r="MY462" s="124"/>
      <c r="MZ462" s="124"/>
      <c r="NA462" s="124"/>
      <c r="NB462" s="124"/>
      <c r="NC462" s="124"/>
      <c r="ND462" s="124"/>
      <c r="NE462" s="124"/>
      <c r="NF462" s="124"/>
      <c r="NG462" s="124"/>
      <c r="NH462" s="124"/>
      <c r="NI462" s="124"/>
      <c r="NJ462" s="124"/>
      <c r="NK462" s="124"/>
      <c r="NL462" s="124"/>
      <c r="NM462" s="124"/>
      <c r="NN462" s="124"/>
      <c r="NO462" s="124"/>
      <c r="NP462" s="124"/>
      <c r="NQ462" s="124"/>
      <c r="NR462" s="124"/>
      <c r="NS462" s="124"/>
      <c r="NT462" s="124"/>
      <c r="NU462" s="124"/>
      <c r="NV462" s="124"/>
      <c r="NW462" s="124"/>
      <c r="NX462" s="124"/>
      <c r="NY462" s="124"/>
      <c r="NZ462" s="124"/>
      <c r="OA462" s="124"/>
      <c r="OB462" s="124"/>
      <c r="OC462" s="124"/>
      <c r="OD462" s="124"/>
      <c r="OE462" s="124"/>
      <c r="OF462" s="124"/>
      <c r="OG462" s="124"/>
      <c r="OH462" s="124"/>
      <c r="OI462" s="124"/>
      <c r="OJ462" s="124"/>
      <c r="OK462" s="124"/>
      <c r="OL462" s="124"/>
      <c r="OM462" s="124"/>
      <c r="ON462" s="124"/>
      <c r="OO462" s="124"/>
      <c r="OP462" s="124"/>
      <c r="OQ462" s="124"/>
      <c r="OR462" s="124"/>
      <c r="OS462" s="124"/>
      <c r="OT462" s="124"/>
      <c r="OU462" s="124"/>
      <c r="OV462" s="124"/>
      <c r="OW462" s="124"/>
      <c r="OX462" s="124"/>
      <c r="OY462" s="124"/>
      <c r="OZ462" s="124"/>
      <c r="PA462" s="124"/>
      <c r="PB462" s="124"/>
      <c r="PC462" s="124"/>
      <c r="PD462" s="124"/>
      <c r="PE462" s="124"/>
      <c r="PF462" s="124"/>
      <c r="PG462" s="124"/>
      <c r="PH462" s="124"/>
      <c r="PI462" s="124"/>
      <c r="PJ462" s="124"/>
      <c r="PK462" s="124"/>
      <c r="PL462" s="124"/>
      <c r="PM462" s="124"/>
      <c r="PN462" s="124"/>
      <c r="PO462" s="124"/>
      <c r="PP462" s="124"/>
      <c r="PQ462" s="124"/>
      <c r="PR462" s="124"/>
      <c r="PS462" s="124"/>
      <c r="PT462" s="124"/>
      <c r="PU462" s="124"/>
      <c r="PV462" s="124"/>
      <c r="PW462" s="124"/>
      <c r="PX462" s="124"/>
      <c r="PY462" s="124"/>
      <c r="PZ462" s="124"/>
      <c r="QA462" s="124"/>
      <c r="QB462" s="124"/>
      <c r="QC462" s="124"/>
      <c r="QD462" s="124"/>
      <c r="QE462" s="124"/>
      <c r="QF462" s="124"/>
      <c r="QG462" s="124"/>
      <c r="QH462" s="124"/>
      <c r="QI462" s="124"/>
      <c r="QJ462" s="124"/>
      <c r="QK462" s="124"/>
      <c r="QL462" s="124"/>
      <c r="QM462" s="124"/>
      <c r="QN462" s="124"/>
      <c r="QO462" s="124"/>
      <c r="QP462" s="124"/>
      <c r="QQ462" s="124"/>
      <c r="QR462" s="124"/>
      <c r="QS462" s="124"/>
      <c r="QT462" s="124"/>
      <c r="QU462" s="124"/>
      <c r="QV462" s="124"/>
      <c r="QW462" s="124"/>
      <c r="QX462" s="124"/>
      <c r="QY462" s="124"/>
      <c r="QZ462" s="124"/>
      <c r="RA462" s="124"/>
      <c r="RB462" s="124"/>
      <c r="RC462" s="124"/>
      <c r="RD462" s="124"/>
      <c r="RE462" s="124"/>
      <c r="RF462" s="124"/>
      <c r="RG462" s="124"/>
      <c r="RH462" s="124"/>
      <c r="RI462" s="124"/>
      <c r="RJ462" s="124"/>
      <c r="RK462" s="124"/>
      <c r="RL462" s="124"/>
      <c r="RM462" s="124"/>
      <c r="RN462" s="124"/>
      <c r="RO462" s="124"/>
      <c r="RP462" s="124"/>
      <c r="RQ462" s="124"/>
      <c r="RR462" s="124"/>
      <c r="RS462" s="124"/>
      <c r="RT462" s="124"/>
      <c r="RU462" s="124"/>
      <c r="RV462" s="124"/>
      <c r="RW462" s="124"/>
      <c r="RX462" s="124"/>
      <c r="RY462" s="124"/>
      <c r="RZ462" s="124"/>
      <c r="SA462" s="124"/>
      <c r="SB462" s="124"/>
      <c r="SC462" s="124"/>
      <c r="SD462" s="124"/>
      <c r="SE462" s="124"/>
      <c r="SF462" s="124"/>
      <c r="SG462" s="124"/>
      <c r="SH462" s="124"/>
      <c r="SI462" s="124"/>
      <c r="SJ462" s="124"/>
      <c r="SK462" s="124"/>
      <c r="SL462" s="124"/>
      <c r="SM462" s="124"/>
      <c r="SN462" s="124"/>
      <c r="SO462" s="124"/>
      <c r="SP462" s="124"/>
      <c r="SQ462" s="124"/>
      <c r="SR462" s="124"/>
      <c r="SS462" s="124"/>
      <c r="ST462" s="124"/>
      <c r="SU462" s="124"/>
      <c r="SV462" s="124"/>
      <c r="SW462" s="124"/>
      <c r="SX462" s="124"/>
      <c r="SY462" s="124"/>
      <c r="SZ462" s="124"/>
      <c r="TA462" s="124"/>
      <c r="TB462" s="124"/>
      <c r="TC462" s="124"/>
      <c r="TD462" s="124"/>
      <c r="TE462" s="124"/>
      <c r="TF462" s="124"/>
      <c r="TG462" s="124"/>
      <c r="TH462" s="124"/>
      <c r="TI462" s="124"/>
      <c r="TJ462" s="124"/>
      <c r="TK462" s="124"/>
      <c r="TL462" s="124"/>
      <c r="TM462" s="124"/>
      <c r="TN462" s="124"/>
      <c r="TO462" s="124"/>
      <c r="TP462" s="124"/>
      <c r="TQ462" s="124"/>
      <c r="TR462" s="124"/>
      <c r="TS462" s="124"/>
      <c r="TT462" s="124"/>
      <c r="TU462" s="124"/>
      <c r="TV462" s="124"/>
      <c r="TW462" s="124"/>
      <c r="TX462" s="124"/>
      <c r="TY462" s="124"/>
      <c r="TZ462" s="124"/>
      <c r="UA462" s="124"/>
      <c r="UB462" s="124"/>
      <c r="UC462" s="124"/>
      <c r="UD462" s="124"/>
      <c r="UE462" s="124"/>
      <c r="UF462" s="124"/>
      <c r="UG462" s="124"/>
      <c r="UH462" s="124"/>
      <c r="UI462" s="124"/>
      <c r="UJ462" s="124"/>
      <c r="UK462" s="124"/>
      <c r="UL462" s="124"/>
      <c r="UM462" s="124"/>
      <c r="UN462" s="124"/>
      <c r="UO462" s="124"/>
      <c r="UP462" s="124"/>
      <c r="UQ462" s="124"/>
      <c r="UR462" s="124"/>
      <c r="US462" s="124"/>
      <c r="UT462" s="124"/>
      <c r="UU462" s="124"/>
      <c r="UV462" s="124"/>
      <c r="UW462" s="124"/>
      <c r="UX462" s="124"/>
      <c r="UY462" s="124"/>
      <c r="UZ462" s="124"/>
      <c r="VA462" s="124"/>
      <c r="VB462" s="124"/>
      <c r="VC462" s="124"/>
      <c r="VD462" s="124"/>
      <c r="VE462" s="124"/>
      <c r="VF462" s="124"/>
      <c r="VG462" s="124"/>
      <c r="VH462" s="124"/>
      <c r="VI462" s="124"/>
      <c r="VJ462" s="124"/>
      <c r="VK462" s="124"/>
      <c r="VL462" s="124"/>
      <c r="VM462" s="124"/>
      <c r="VN462" s="124"/>
      <c r="VO462" s="124"/>
      <c r="VP462" s="124"/>
      <c r="VQ462" s="124"/>
      <c r="VR462" s="124"/>
      <c r="VS462" s="124"/>
      <c r="VT462" s="124"/>
      <c r="VU462" s="124"/>
      <c r="VV462" s="124"/>
      <c r="VW462" s="124"/>
      <c r="VX462" s="124"/>
      <c r="VY462" s="124"/>
      <c r="VZ462" s="124"/>
      <c r="WA462" s="124"/>
      <c r="WB462" s="124"/>
      <c r="WC462" s="124"/>
      <c r="WD462" s="124"/>
      <c r="WE462" s="124"/>
      <c r="WF462" s="124"/>
      <c r="WG462" s="124"/>
      <c r="WH462" s="124"/>
      <c r="WI462" s="124"/>
      <c r="WJ462" s="124"/>
      <c r="WK462" s="124"/>
      <c r="WL462" s="124"/>
      <c r="WM462" s="124"/>
      <c r="WN462" s="124"/>
      <c r="WO462" s="124"/>
      <c r="WP462" s="124"/>
      <c r="WQ462" s="124"/>
      <c r="WR462" s="124"/>
      <c r="WS462" s="124"/>
      <c r="WT462" s="124"/>
      <c r="WU462" s="124"/>
      <c r="WV462" s="124"/>
      <c r="WW462" s="124"/>
      <c r="WX462" s="124"/>
      <c r="WY462" s="124"/>
      <c r="WZ462" s="124"/>
      <c r="XA462" s="124"/>
      <c r="XB462" s="124"/>
      <c r="XC462" s="124"/>
      <c r="XD462" s="124"/>
      <c r="XE462" s="124"/>
      <c r="XF462" s="124"/>
      <c r="XG462" s="124"/>
      <c r="XH462" s="124"/>
      <c r="XI462" s="124"/>
      <c r="XJ462" s="124"/>
      <c r="XK462" s="124"/>
      <c r="XL462" s="124"/>
      <c r="XM462" s="124"/>
      <c r="XN462" s="124"/>
      <c r="XO462" s="124"/>
      <c r="XP462" s="124"/>
      <c r="XQ462" s="124"/>
      <c r="XR462" s="124"/>
      <c r="XS462" s="124"/>
      <c r="XT462" s="124"/>
      <c r="XU462" s="124"/>
      <c r="XV462" s="124"/>
      <c r="XW462" s="124"/>
      <c r="XX462" s="124"/>
      <c r="XY462" s="124"/>
      <c r="XZ462" s="124"/>
      <c r="YA462" s="124"/>
      <c r="YB462" s="124"/>
      <c r="YC462" s="124"/>
      <c r="YD462" s="124"/>
      <c r="YE462" s="124"/>
      <c r="YF462" s="124"/>
      <c r="YG462" s="124"/>
      <c r="YH462" s="124"/>
      <c r="YI462" s="124"/>
      <c r="YJ462" s="124"/>
      <c r="YK462" s="124"/>
      <c r="YL462" s="124"/>
      <c r="YM462" s="124"/>
      <c r="YN462" s="124"/>
      <c r="YO462" s="124"/>
      <c r="YP462" s="124"/>
      <c r="YQ462" s="124"/>
      <c r="YR462" s="124"/>
      <c r="YS462" s="124"/>
      <c r="YT462" s="124"/>
      <c r="YU462" s="124"/>
      <c r="YV462" s="124"/>
      <c r="YW462" s="124"/>
      <c r="YX462" s="124"/>
      <c r="YY462" s="124"/>
      <c r="YZ462" s="124"/>
      <c r="ZA462" s="124"/>
      <c r="ZB462" s="124"/>
      <c r="ZC462" s="124"/>
      <c r="ZD462" s="124"/>
      <c r="ZE462" s="124"/>
      <c r="ZF462" s="124"/>
      <c r="ZG462" s="124"/>
      <c r="ZH462" s="124"/>
      <c r="ZI462" s="124"/>
      <c r="ZJ462" s="124"/>
      <c r="ZK462" s="124"/>
      <c r="ZL462" s="124"/>
      <c r="ZM462" s="124"/>
      <c r="ZN462" s="124"/>
      <c r="ZO462" s="124"/>
      <c r="ZP462" s="124"/>
      <c r="ZQ462" s="124"/>
      <c r="ZR462" s="124"/>
      <c r="ZS462" s="124"/>
      <c r="ZT462" s="124"/>
      <c r="ZU462" s="124"/>
      <c r="ZV462" s="124"/>
      <c r="ZW462" s="124"/>
      <c r="ZX462" s="124"/>
      <c r="ZY462" s="124"/>
      <c r="ZZ462" s="124"/>
      <c r="AAA462" s="124"/>
      <c r="AAB462" s="124"/>
      <c r="AAC462" s="124"/>
      <c r="AAD462" s="124"/>
      <c r="AAE462" s="124"/>
      <c r="AAF462" s="124"/>
      <c r="AAG462" s="124"/>
      <c r="AAH462" s="124"/>
      <c r="AAI462" s="124"/>
      <c r="AAJ462" s="124"/>
      <c r="AAK462" s="124"/>
      <c r="AAL462" s="124"/>
      <c r="AAM462" s="117"/>
    </row>
    <row r="463" spans="1:715" x14ac:dyDescent="0.2">
      <c r="A463" s="36" t="s">
        <v>1424</v>
      </c>
      <c r="B463" s="36" t="s">
        <v>22</v>
      </c>
      <c r="C463" s="36" t="s">
        <v>1408</v>
      </c>
      <c r="D463" s="35" t="s">
        <v>1428</v>
      </c>
      <c r="E463" s="36" t="s">
        <v>1429</v>
      </c>
      <c r="F463" s="37" t="s">
        <v>1430</v>
      </c>
      <c r="G463" s="37">
        <v>12</v>
      </c>
      <c r="H463" s="10"/>
      <c r="I463" s="10"/>
      <c r="J463" s="10"/>
      <c r="K463" s="10"/>
      <c r="L463" s="10"/>
      <c r="M463" s="10"/>
      <c r="N463" s="10"/>
      <c r="O463" s="10"/>
    </row>
    <row r="464" spans="1:715" s="34" customFormat="1" x14ac:dyDescent="0.2">
      <c r="A464" s="35" t="s">
        <v>1424</v>
      </c>
      <c r="B464" s="35" t="s">
        <v>22</v>
      </c>
      <c r="C464" s="36" t="s">
        <v>1408</v>
      </c>
      <c r="D464" s="35" t="s">
        <v>1431</v>
      </c>
      <c r="E464" s="35" t="s">
        <v>1432</v>
      </c>
      <c r="F464" s="37" t="s">
        <v>1433</v>
      </c>
      <c r="G464" s="37">
        <v>12</v>
      </c>
      <c r="H464" s="127"/>
      <c r="I464" s="127"/>
      <c r="J464" s="127"/>
      <c r="K464" s="127"/>
      <c r="L464" s="127"/>
      <c r="M464" s="127"/>
      <c r="N464" s="127"/>
      <c r="O464" s="127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  <c r="LL464" s="124"/>
      <c r="LM464" s="124"/>
      <c r="LN464" s="124"/>
      <c r="LO464" s="124"/>
      <c r="LP464" s="124"/>
      <c r="LQ464" s="124"/>
      <c r="LR464" s="124"/>
      <c r="LS464" s="124"/>
      <c r="LT464" s="124"/>
      <c r="LU464" s="124"/>
      <c r="LV464" s="124"/>
      <c r="LW464" s="124"/>
      <c r="LX464" s="124"/>
      <c r="LY464" s="124"/>
      <c r="LZ464" s="124"/>
      <c r="MA464" s="124"/>
      <c r="MB464" s="124"/>
      <c r="MC464" s="124"/>
      <c r="MD464" s="124"/>
      <c r="ME464" s="124"/>
      <c r="MF464" s="124"/>
      <c r="MG464" s="124"/>
      <c r="MH464" s="124"/>
      <c r="MI464" s="124"/>
      <c r="MJ464" s="124"/>
      <c r="MK464" s="124"/>
      <c r="ML464" s="124"/>
      <c r="MM464" s="124"/>
      <c r="MN464" s="124"/>
      <c r="MO464" s="124"/>
      <c r="MP464" s="124"/>
      <c r="MQ464" s="124"/>
      <c r="MR464" s="124"/>
      <c r="MS464" s="124"/>
      <c r="MT464" s="124"/>
      <c r="MU464" s="124"/>
      <c r="MV464" s="124"/>
      <c r="MW464" s="124"/>
      <c r="MX464" s="124"/>
      <c r="MY464" s="124"/>
      <c r="MZ464" s="124"/>
      <c r="NA464" s="124"/>
      <c r="NB464" s="124"/>
      <c r="NC464" s="124"/>
      <c r="ND464" s="124"/>
      <c r="NE464" s="124"/>
      <c r="NF464" s="124"/>
      <c r="NG464" s="124"/>
      <c r="NH464" s="124"/>
      <c r="NI464" s="124"/>
      <c r="NJ464" s="124"/>
      <c r="NK464" s="124"/>
      <c r="NL464" s="124"/>
      <c r="NM464" s="124"/>
      <c r="NN464" s="124"/>
      <c r="NO464" s="124"/>
      <c r="NP464" s="124"/>
      <c r="NQ464" s="124"/>
      <c r="NR464" s="124"/>
      <c r="NS464" s="124"/>
      <c r="NT464" s="124"/>
      <c r="NU464" s="124"/>
      <c r="NV464" s="124"/>
      <c r="NW464" s="124"/>
      <c r="NX464" s="124"/>
      <c r="NY464" s="124"/>
      <c r="NZ464" s="124"/>
      <c r="OA464" s="124"/>
      <c r="OB464" s="124"/>
      <c r="OC464" s="124"/>
      <c r="OD464" s="124"/>
      <c r="OE464" s="124"/>
      <c r="OF464" s="124"/>
      <c r="OG464" s="124"/>
      <c r="OH464" s="124"/>
      <c r="OI464" s="124"/>
      <c r="OJ464" s="124"/>
      <c r="OK464" s="124"/>
      <c r="OL464" s="124"/>
      <c r="OM464" s="124"/>
      <c r="ON464" s="124"/>
      <c r="OO464" s="124"/>
      <c r="OP464" s="124"/>
      <c r="OQ464" s="124"/>
      <c r="OR464" s="124"/>
      <c r="OS464" s="124"/>
      <c r="OT464" s="124"/>
      <c r="OU464" s="124"/>
      <c r="OV464" s="124"/>
      <c r="OW464" s="124"/>
      <c r="OX464" s="124"/>
      <c r="OY464" s="124"/>
      <c r="OZ464" s="124"/>
      <c r="PA464" s="124"/>
      <c r="PB464" s="124"/>
      <c r="PC464" s="124"/>
      <c r="PD464" s="124"/>
      <c r="PE464" s="124"/>
      <c r="PF464" s="124"/>
      <c r="PG464" s="124"/>
      <c r="PH464" s="124"/>
      <c r="PI464" s="124"/>
      <c r="PJ464" s="124"/>
      <c r="PK464" s="124"/>
      <c r="PL464" s="124"/>
      <c r="PM464" s="124"/>
      <c r="PN464" s="124"/>
      <c r="PO464" s="124"/>
      <c r="PP464" s="124"/>
      <c r="PQ464" s="124"/>
      <c r="PR464" s="124"/>
      <c r="PS464" s="124"/>
      <c r="PT464" s="124"/>
      <c r="PU464" s="124"/>
      <c r="PV464" s="124"/>
      <c r="PW464" s="124"/>
      <c r="PX464" s="124"/>
      <c r="PY464" s="124"/>
      <c r="PZ464" s="124"/>
      <c r="QA464" s="124"/>
      <c r="QB464" s="124"/>
      <c r="QC464" s="124"/>
      <c r="QD464" s="124"/>
      <c r="QE464" s="124"/>
      <c r="QF464" s="124"/>
      <c r="QG464" s="124"/>
      <c r="QH464" s="124"/>
      <c r="QI464" s="124"/>
      <c r="QJ464" s="124"/>
      <c r="QK464" s="124"/>
      <c r="QL464" s="124"/>
      <c r="QM464" s="124"/>
      <c r="QN464" s="124"/>
      <c r="QO464" s="124"/>
      <c r="QP464" s="124"/>
      <c r="QQ464" s="124"/>
      <c r="QR464" s="124"/>
      <c r="QS464" s="124"/>
      <c r="QT464" s="124"/>
      <c r="QU464" s="124"/>
      <c r="QV464" s="124"/>
      <c r="QW464" s="124"/>
      <c r="QX464" s="124"/>
      <c r="QY464" s="124"/>
      <c r="QZ464" s="124"/>
      <c r="RA464" s="124"/>
      <c r="RB464" s="124"/>
      <c r="RC464" s="124"/>
      <c r="RD464" s="124"/>
      <c r="RE464" s="124"/>
      <c r="RF464" s="124"/>
      <c r="RG464" s="124"/>
      <c r="RH464" s="124"/>
      <c r="RI464" s="124"/>
      <c r="RJ464" s="124"/>
      <c r="RK464" s="124"/>
      <c r="RL464" s="124"/>
      <c r="RM464" s="124"/>
      <c r="RN464" s="124"/>
      <c r="RO464" s="124"/>
      <c r="RP464" s="124"/>
      <c r="RQ464" s="124"/>
      <c r="RR464" s="124"/>
      <c r="RS464" s="124"/>
      <c r="RT464" s="124"/>
      <c r="RU464" s="124"/>
      <c r="RV464" s="124"/>
      <c r="RW464" s="124"/>
      <c r="RX464" s="124"/>
      <c r="RY464" s="124"/>
      <c r="RZ464" s="124"/>
      <c r="SA464" s="124"/>
      <c r="SB464" s="124"/>
      <c r="SC464" s="124"/>
      <c r="SD464" s="124"/>
      <c r="SE464" s="124"/>
      <c r="SF464" s="124"/>
      <c r="SG464" s="124"/>
      <c r="SH464" s="124"/>
      <c r="SI464" s="124"/>
      <c r="SJ464" s="124"/>
      <c r="SK464" s="124"/>
      <c r="SL464" s="124"/>
      <c r="SM464" s="124"/>
      <c r="SN464" s="124"/>
      <c r="SO464" s="124"/>
      <c r="SP464" s="124"/>
      <c r="SQ464" s="124"/>
      <c r="SR464" s="124"/>
      <c r="SS464" s="124"/>
      <c r="ST464" s="124"/>
      <c r="SU464" s="124"/>
      <c r="SV464" s="124"/>
      <c r="SW464" s="124"/>
      <c r="SX464" s="124"/>
      <c r="SY464" s="124"/>
      <c r="SZ464" s="124"/>
      <c r="TA464" s="124"/>
      <c r="TB464" s="124"/>
      <c r="TC464" s="124"/>
      <c r="TD464" s="124"/>
      <c r="TE464" s="124"/>
      <c r="TF464" s="124"/>
      <c r="TG464" s="124"/>
      <c r="TH464" s="124"/>
      <c r="TI464" s="124"/>
      <c r="TJ464" s="124"/>
      <c r="TK464" s="124"/>
      <c r="TL464" s="124"/>
      <c r="TM464" s="124"/>
      <c r="TN464" s="124"/>
      <c r="TO464" s="124"/>
      <c r="TP464" s="124"/>
      <c r="TQ464" s="124"/>
      <c r="TR464" s="124"/>
      <c r="TS464" s="124"/>
      <c r="TT464" s="124"/>
      <c r="TU464" s="124"/>
      <c r="TV464" s="124"/>
      <c r="TW464" s="124"/>
      <c r="TX464" s="124"/>
      <c r="TY464" s="124"/>
      <c r="TZ464" s="124"/>
      <c r="UA464" s="124"/>
      <c r="UB464" s="124"/>
      <c r="UC464" s="124"/>
      <c r="UD464" s="124"/>
      <c r="UE464" s="124"/>
      <c r="UF464" s="124"/>
      <c r="UG464" s="124"/>
      <c r="UH464" s="124"/>
      <c r="UI464" s="124"/>
      <c r="UJ464" s="124"/>
      <c r="UK464" s="124"/>
      <c r="UL464" s="124"/>
      <c r="UM464" s="124"/>
      <c r="UN464" s="124"/>
      <c r="UO464" s="124"/>
      <c r="UP464" s="124"/>
      <c r="UQ464" s="124"/>
      <c r="UR464" s="124"/>
      <c r="US464" s="124"/>
      <c r="UT464" s="124"/>
      <c r="UU464" s="124"/>
      <c r="UV464" s="124"/>
      <c r="UW464" s="124"/>
      <c r="UX464" s="124"/>
      <c r="UY464" s="124"/>
      <c r="UZ464" s="124"/>
      <c r="VA464" s="124"/>
      <c r="VB464" s="124"/>
      <c r="VC464" s="124"/>
      <c r="VD464" s="124"/>
      <c r="VE464" s="124"/>
      <c r="VF464" s="124"/>
      <c r="VG464" s="124"/>
      <c r="VH464" s="124"/>
      <c r="VI464" s="124"/>
      <c r="VJ464" s="124"/>
      <c r="VK464" s="124"/>
      <c r="VL464" s="124"/>
      <c r="VM464" s="124"/>
      <c r="VN464" s="124"/>
      <c r="VO464" s="124"/>
      <c r="VP464" s="124"/>
      <c r="VQ464" s="124"/>
      <c r="VR464" s="124"/>
      <c r="VS464" s="124"/>
      <c r="VT464" s="124"/>
      <c r="VU464" s="124"/>
      <c r="VV464" s="124"/>
      <c r="VW464" s="124"/>
      <c r="VX464" s="124"/>
      <c r="VY464" s="124"/>
      <c r="VZ464" s="124"/>
      <c r="WA464" s="124"/>
      <c r="WB464" s="124"/>
      <c r="WC464" s="124"/>
      <c r="WD464" s="124"/>
      <c r="WE464" s="124"/>
      <c r="WF464" s="124"/>
      <c r="WG464" s="124"/>
      <c r="WH464" s="124"/>
      <c r="WI464" s="124"/>
      <c r="WJ464" s="124"/>
      <c r="WK464" s="124"/>
      <c r="WL464" s="124"/>
      <c r="WM464" s="124"/>
      <c r="WN464" s="124"/>
      <c r="WO464" s="124"/>
      <c r="WP464" s="124"/>
      <c r="WQ464" s="124"/>
      <c r="WR464" s="124"/>
      <c r="WS464" s="124"/>
      <c r="WT464" s="124"/>
      <c r="WU464" s="124"/>
      <c r="WV464" s="124"/>
      <c r="WW464" s="124"/>
      <c r="WX464" s="124"/>
      <c r="WY464" s="124"/>
      <c r="WZ464" s="124"/>
      <c r="XA464" s="124"/>
      <c r="XB464" s="124"/>
      <c r="XC464" s="124"/>
      <c r="XD464" s="124"/>
      <c r="XE464" s="124"/>
      <c r="XF464" s="124"/>
      <c r="XG464" s="124"/>
      <c r="XH464" s="124"/>
      <c r="XI464" s="124"/>
      <c r="XJ464" s="124"/>
      <c r="XK464" s="124"/>
      <c r="XL464" s="124"/>
      <c r="XM464" s="124"/>
      <c r="XN464" s="124"/>
      <c r="XO464" s="124"/>
      <c r="XP464" s="124"/>
      <c r="XQ464" s="124"/>
      <c r="XR464" s="124"/>
      <c r="XS464" s="124"/>
      <c r="XT464" s="124"/>
      <c r="XU464" s="124"/>
      <c r="XV464" s="124"/>
      <c r="XW464" s="124"/>
      <c r="XX464" s="124"/>
      <c r="XY464" s="124"/>
      <c r="XZ464" s="124"/>
      <c r="YA464" s="124"/>
      <c r="YB464" s="124"/>
      <c r="YC464" s="124"/>
      <c r="YD464" s="124"/>
      <c r="YE464" s="124"/>
      <c r="YF464" s="124"/>
      <c r="YG464" s="124"/>
      <c r="YH464" s="124"/>
      <c r="YI464" s="124"/>
      <c r="YJ464" s="124"/>
      <c r="YK464" s="124"/>
      <c r="YL464" s="124"/>
      <c r="YM464" s="124"/>
      <c r="YN464" s="124"/>
      <c r="YO464" s="124"/>
      <c r="YP464" s="124"/>
      <c r="YQ464" s="124"/>
      <c r="YR464" s="124"/>
      <c r="YS464" s="124"/>
      <c r="YT464" s="124"/>
      <c r="YU464" s="124"/>
      <c r="YV464" s="124"/>
      <c r="YW464" s="124"/>
      <c r="YX464" s="124"/>
      <c r="YY464" s="124"/>
      <c r="YZ464" s="124"/>
      <c r="ZA464" s="124"/>
      <c r="ZB464" s="124"/>
      <c r="ZC464" s="124"/>
      <c r="ZD464" s="124"/>
      <c r="ZE464" s="124"/>
      <c r="ZF464" s="124"/>
      <c r="ZG464" s="124"/>
      <c r="ZH464" s="124"/>
      <c r="ZI464" s="124"/>
      <c r="ZJ464" s="124"/>
      <c r="ZK464" s="124"/>
      <c r="ZL464" s="124"/>
      <c r="ZM464" s="124"/>
      <c r="ZN464" s="124"/>
      <c r="ZO464" s="124"/>
      <c r="ZP464" s="124"/>
      <c r="ZQ464" s="124"/>
      <c r="ZR464" s="124"/>
      <c r="ZS464" s="124"/>
      <c r="ZT464" s="124"/>
      <c r="ZU464" s="124"/>
      <c r="ZV464" s="124"/>
      <c r="ZW464" s="124"/>
      <c r="ZX464" s="124"/>
      <c r="ZY464" s="124"/>
      <c r="ZZ464" s="124"/>
      <c r="AAA464" s="124"/>
      <c r="AAB464" s="124"/>
      <c r="AAC464" s="124"/>
      <c r="AAD464" s="124"/>
      <c r="AAE464" s="124"/>
      <c r="AAF464" s="124"/>
      <c r="AAG464" s="124"/>
      <c r="AAH464" s="124"/>
      <c r="AAI464" s="124"/>
      <c r="AAJ464" s="124"/>
      <c r="AAK464" s="124"/>
      <c r="AAL464" s="124"/>
      <c r="AAM464" s="117"/>
    </row>
    <row r="465" spans="1:16381" s="34" customFormat="1" x14ac:dyDescent="0.2">
      <c r="A465" s="35" t="s">
        <v>1424</v>
      </c>
      <c r="B465" s="35" t="s">
        <v>22</v>
      </c>
      <c r="C465" s="36" t="s">
        <v>1408</v>
      </c>
      <c r="D465" s="35" t="s">
        <v>1434</v>
      </c>
      <c r="E465" s="35" t="s">
        <v>1435</v>
      </c>
      <c r="F465" s="37" t="s">
        <v>1436</v>
      </c>
      <c r="G465" s="37">
        <v>12</v>
      </c>
      <c r="H465" s="127"/>
      <c r="I465" s="127"/>
      <c r="J465" s="127"/>
      <c r="K465" s="127"/>
      <c r="L465" s="127"/>
      <c r="M465" s="127"/>
      <c r="N465" s="127"/>
      <c r="O465" s="127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  <c r="LL465" s="124"/>
      <c r="LM465" s="124"/>
      <c r="LN465" s="124"/>
      <c r="LO465" s="124"/>
      <c r="LP465" s="124"/>
      <c r="LQ465" s="124"/>
      <c r="LR465" s="124"/>
      <c r="LS465" s="124"/>
      <c r="LT465" s="124"/>
      <c r="LU465" s="124"/>
      <c r="LV465" s="124"/>
      <c r="LW465" s="124"/>
      <c r="LX465" s="124"/>
      <c r="LY465" s="124"/>
      <c r="LZ465" s="124"/>
      <c r="MA465" s="124"/>
      <c r="MB465" s="124"/>
      <c r="MC465" s="124"/>
      <c r="MD465" s="124"/>
      <c r="ME465" s="124"/>
      <c r="MF465" s="124"/>
      <c r="MG465" s="124"/>
      <c r="MH465" s="124"/>
      <c r="MI465" s="124"/>
      <c r="MJ465" s="124"/>
      <c r="MK465" s="124"/>
      <c r="ML465" s="124"/>
      <c r="MM465" s="124"/>
      <c r="MN465" s="124"/>
      <c r="MO465" s="124"/>
      <c r="MP465" s="124"/>
      <c r="MQ465" s="124"/>
      <c r="MR465" s="124"/>
      <c r="MS465" s="124"/>
      <c r="MT465" s="124"/>
      <c r="MU465" s="124"/>
      <c r="MV465" s="124"/>
      <c r="MW465" s="124"/>
      <c r="MX465" s="124"/>
      <c r="MY465" s="124"/>
      <c r="MZ465" s="124"/>
      <c r="NA465" s="124"/>
      <c r="NB465" s="124"/>
      <c r="NC465" s="124"/>
      <c r="ND465" s="124"/>
      <c r="NE465" s="124"/>
      <c r="NF465" s="124"/>
      <c r="NG465" s="124"/>
      <c r="NH465" s="124"/>
      <c r="NI465" s="124"/>
      <c r="NJ465" s="124"/>
      <c r="NK465" s="124"/>
      <c r="NL465" s="124"/>
      <c r="NM465" s="124"/>
      <c r="NN465" s="124"/>
      <c r="NO465" s="124"/>
      <c r="NP465" s="124"/>
      <c r="NQ465" s="124"/>
      <c r="NR465" s="124"/>
      <c r="NS465" s="124"/>
      <c r="NT465" s="124"/>
      <c r="NU465" s="124"/>
      <c r="NV465" s="124"/>
      <c r="NW465" s="124"/>
      <c r="NX465" s="124"/>
      <c r="NY465" s="124"/>
      <c r="NZ465" s="124"/>
      <c r="OA465" s="124"/>
      <c r="OB465" s="124"/>
      <c r="OC465" s="124"/>
      <c r="OD465" s="124"/>
      <c r="OE465" s="124"/>
      <c r="OF465" s="124"/>
      <c r="OG465" s="124"/>
      <c r="OH465" s="124"/>
      <c r="OI465" s="124"/>
      <c r="OJ465" s="124"/>
      <c r="OK465" s="124"/>
      <c r="OL465" s="124"/>
      <c r="OM465" s="124"/>
      <c r="ON465" s="124"/>
      <c r="OO465" s="124"/>
      <c r="OP465" s="124"/>
      <c r="OQ465" s="124"/>
      <c r="OR465" s="124"/>
      <c r="OS465" s="124"/>
      <c r="OT465" s="124"/>
      <c r="OU465" s="124"/>
      <c r="OV465" s="124"/>
      <c r="OW465" s="124"/>
      <c r="OX465" s="124"/>
      <c r="OY465" s="124"/>
      <c r="OZ465" s="124"/>
      <c r="PA465" s="124"/>
      <c r="PB465" s="124"/>
      <c r="PC465" s="124"/>
      <c r="PD465" s="124"/>
      <c r="PE465" s="124"/>
      <c r="PF465" s="124"/>
      <c r="PG465" s="124"/>
      <c r="PH465" s="124"/>
      <c r="PI465" s="124"/>
      <c r="PJ465" s="124"/>
      <c r="PK465" s="124"/>
      <c r="PL465" s="124"/>
      <c r="PM465" s="124"/>
      <c r="PN465" s="124"/>
      <c r="PO465" s="124"/>
      <c r="PP465" s="124"/>
      <c r="PQ465" s="124"/>
      <c r="PR465" s="124"/>
      <c r="PS465" s="124"/>
      <c r="PT465" s="124"/>
      <c r="PU465" s="124"/>
      <c r="PV465" s="124"/>
      <c r="PW465" s="124"/>
      <c r="PX465" s="124"/>
      <c r="PY465" s="124"/>
      <c r="PZ465" s="124"/>
      <c r="QA465" s="124"/>
      <c r="QB465" s="124"/>
      <c r="QC465" s="124"/>
      <c r="QD465" s="124"/>
      <c r="QE465" s="124"/>
      <c r="QF465" s="124"/>
      <c r="QG465" s="124"/>
      <c r="QH465" s="124"/>
      <c r="QI465" s="124"/>
      <c r="QJ465" s="124"/>
      <c r="QK465" s="124"/>
      <c r="QL465" s="124"/>
      <c r="QM465" s="124"/>
      <c r="QN465" s="124"/>
      <c r="QO465" s="124"/>
      <c r="QP465" s="124"/>
      <c r="QQ465" s="124"/>
      <c r="QR465" s="124"/>
      <c r="QS465" s="124"/>
      <c r="QT465" s="124"/>
      <c r="QU465" s="124"/>
      <c r="QV465" s="124"/>
      <c r="QW465" s="124"/>
      <c r="QX465" s="124"/>
      <c r="QY465" s="124"/>
      <c r="QZ465" s="124"/>
      <c r="RA465" s="124"/>
      <c r="RB465" s="124"/>
      <c r="RC465" s="124"/>
      <c r="RD465" s="124"/>
      <c r="RE465" s="124"/>
      <c r="RF465" s="124"/>
      <c r="RG465" s="124"/>
      <c r="RH465" s="124"/>
      <c r="RI465" s="124"/>
      <c r="RJ465" s="124"/>
      <c r="RK465" s="124"/>
      <c r="RL465" s="124"/>
      <c r="RM465" s="124"/>
      <c r="RN465" s="124"/>
      <c r="RO465" s="124"/>
      <c r="RP465" s="124"/>
      <c r="RQ465" s="124"/>
      <c r="RR465" s="124"/>
      <c r="RS465" s="124"/>
      <c r="RT465" s="124"/>
      <c r="RU465" s="124"/>
      <c r="RV465" s="124"/>
      <c r="RW465" s="124"/>
      <c r="RX465" s="124"/>
      <c r="RY465" s="124"/>
      <c r="RZ465" s="124"/>
      <c r="SA465" s="124"/>
      <c r="SB465" s="124"/>
      <c r="SC465" s="124"/>
      <c r="SD465" s="124"/>
      <c r="SE465" s="124"/>
      <c r="SF465" s="124"/>
      <c r="SG465" s="124"/>
      <c r="SH465" s="124"/>
      <c r="SI465" s="124"/>
      <c r="SJ465" s="124"/>
      <c r="SK465" s="124"/>
      <c r="SL465" s="124"/>
      <c r="SM465" s="124"/>
      <c r="SN465" s="124"/>
      <c r="SO465" s="124"/>
      <c r="SP465" s="124"/>
      <c r="SQ465" s="124"/>
      <c r="SR465" s="124"/>
      <c r="SS465" s="124"/>
      <c r="ST465" s="124"/>
      <c r="SU465" s="124"/>
      <c r="SV465" s="124"/>
      <c r="SW465" s="124"/>
      <c r="SX465" s="124"/>
      <c r="SY465" s="124"/>
      <c r="SZ465" s="124"/>
      <c r="TA465" s="124"/>
      <c r="TB465" s="124"/>
      <c r="TC465" s="124"/>
      <c r="TD465" s="124"/>
      <c r="TE465" s="124"/>
      <c r="TF465" s="124"/>
      <c r="TG465" s="124"/>
      <c r="TH465" s="124"/>
      <c r="TI465" s="124"/>
      <c r="TJ465" s="124"/>
      <c r="TK465" s="124"/>
      <c r="TL465" s="124"/>
      <c r="TM465" s="124"/>
      <c r="TN465" s="124"/>
      <c r="TO465" s="124"/>
      <c r="TP465" s="124"/>
      <c r="TQ465" s="124"/>
      <c r="TR465" s="124"/>
      <c r="TS465" s="124"/>
      <c r="TT465" s="124"/>
      <c r="TU465" s="124"/>
      <c r="TV465" s="124"/>
      <c r="TW465" s="124"/>
      <c r="TX465" s="124"/>
      <c r="TY465" s="124"/>
      <c r="TZ465" s="124"/>
      <c r="UA465" s="124"/>
      <c r="UB465" s="124"/>
      <c r="UC465" s="124"/>
      <c r="UD465" s="124"/>
      <c r="UE465" s="124"/>
      <c r="UF465" s="124"/>
      <c r="UG465" s="124"/>
      <c r="UH465" s="124"/>
      <c r="UI465" s="124"/>
      <c r="UJ465" s="124"/>
      <c r="UK465" s="124"/>
      <c r="UL465" s="124"/>
      <c r="UM465" s="124"/>
      <c r="UN465" s="124"/>
      <c r="UO465" s="124"/>
      <c r="UP465" s="124"/>
      <c r="UQ465" s="124"/>
      <c r="UR465" s="124"/>
      <c r="US465" s="124"/>
      <c r="UT465" s="124"/>
      <c r="UU465" s="124"/>
      <c r="UV465" s="124"/>
      <c r="UW465" s="124"/>
      <c r="UX465" s="124"/>
      <c r="UY465" s="124"/>
      <c r="UZ465" s="124"/>
      <c r="VA465" s="124"/>
      <c r="VB465" s="124"/>
      <c r="VC465" s="124"/>
      <c r="VD465" s="124"/>
      <c r="VE465" s="124"/>
      <c r="VF465" s="124"/>
      <c r="VG465" s="124"/>
      <c r="VH465" s="124"/>
      <c r="VI465" s="124"/>
      <c r="VJ465" s="124"/>
      <c r="VK465" s="124"/>
      <c r="VL465" s="124"/>
      <c r="VM465" s="124"/>
      <c r="VN465" s="124"/>
      <c r="VO465" s="124"/>
      <c r="VP465" s="124"/>
      <c r="VQ465" s="124"/>
      <c r="VR465" s="124"/>
      <c r="VS465" s="124"/>
      <c r="VT465" s="124"/>
      <c r="VU465" s="124"/>
      <c r="VV465" s="124"/>
      <c r="VW465" s="124"/>
      <c r="VX465" s="124"/>
      <c r="VY465" s="124"/>
      <c r="VZ465" s="124"/>
      <c r="WA465" s="124"/>
      <c r="WB465" s="124"/>
      <c r="WC465" s="124"/>
      <c r="WD465" s="124"/>
      <c r="WE465" s="124"/>
      <c r="WF465" s="124"/>
      <c r="WG465" s="124"/>
      <c r="WH465" s="124"/>
      <c r="WI465" s="124"/>
      <c r="WJ465" s="124"/>
      <c r="WK465" s="124"/>
      <c r="WL465" s="124"/>
      <c r="WM465" s="124"/>
      <c r="WN465" s="124"/>
      <c r="WO465" s="124"/>
      <c r="WP465" s="124"/>
      <c r="WQ465" s="124"/>
      <c r="WR465" s="124"/>
      <c r="WS465" s="124"/>
      <c r="WT465" s="124"/>
      <c r="WU465" s="124"/>
      <c r="WV465" s="124"/>
      <c r="WW465" s="124"/>
      <c r="WX465" s="124"/>
      <c r="WY465" s="124"/>
      <c r="WZ465" s="124"/>
      <c r="XA465" s="124"/>
      <c r="XB465" s="124"/>
      <c r="XC465" s="124"/>
      <c r="XD465" s="124"/>
      <c r="XE465" s="124"/>
      <c r="XF465" s="124"/>
      <c r="XG465" s="124"/>
      <c r="XH465" s="124"/>
      <c r="XI465" s="124"/>
      <c r="XJ465" s="124"/>
      <c r="XK465" s="124"/>
      <c r="XL465" s="124"/>
      <c r="XM465" s="124"/>
      <c r="XN465" s="124"/>
      <c r="XO465" s="124"/>
      <c r="XP465" s="124"/>
      <c r="XQ465" s="124"/>
      <c r="XR465" s="124"/>
      <c r="XS465" s="124"/>
      <c r="XT465" s="124"/>
      <c r="XU465" s="124"/>
      <c r="XV465" s="124"/>
      <c r="XW465" s="124"/>
      <c r="XX465" s="124"/>
      <c r="XY465" s="124"/>
      <c r="XZ465" s="124"/>
      <c r="YA465" s="124"/>
      <c r="YB465" s="124"/>
      <c r="YC465" s="124"/>
      <c r="YD465" s="124"/>
      <c r="YE465" s="124"/>
      <c r="YF465" s="124"/>
      <c r="YG465" s="124"/>
      <c r="YH465" s="124"/>
      <c r="YI465" s="124"/>
      <c r="YJ465" s="124"/>
      <c r="YK465" s="124"/>
      <c r="YL465" s="124"/>
      <c r="YM465" s="124"/>
      <c r="YN465" s="124"/>
      <c r="YO465" s="124"/>
      <c r="YP465" s="124"/>
      <c r="YQ465" s="124"/>
      <c r="YR465" s="124"/>
      <c r="YS465" s="124"/>
      <c r="YT465" s="124"/>
      <c r="YU465" s="124"/>
      <c r="YV465" s="124"/>
      <c r="YW465" s="124"/>
      <c r="YX465" s="124"/>
      <c r="YY465" s="124"/>
      <c r="YZ465" s="124"/>
      <c r="ZA465" s="124"/>
      <c r="ZB465" s="124"/>
      <c r="ZC465" s="124"/>
      <c r="ZD465" s="124"/>
      <c r="ZE465" s="124"/>
      <c r="ZF465" s="124"/>
      <c r="ZG465" s="124"/>
      <c r="ZH465" s="124"/>
      <c r="ZI465" s="124"/>
      <c r="ZJ465" s="124"/>
      <c r="ZK465" s="124"/>
      <c r="ZL465" s="124"/>
      <c r="ZM465" s="124"/>
      <c r="ZN465" s="124"/>
      <c r="ZO465" s="124"/>
      <c r="ZP465" s="124"/>
      <c r="ZQ465" s="124"/>
      <c r="ZR465" s="124"/>
      <c r="ZS465" s="124"/>
      <c r="ZT465" s="124"/>
      <c r="ZU465" s="124"/>
      <c r="ZV465" s="124"/>
      <c r="ZW465" s="124"/>
      <c r="ZX465" s="124"/>
      <c r="ZY465" s="124"/>
      <c r="ZZ465" s="124"/>
      <c r="AAA465" s="124"/>
      <c r="AAB465" s="124"/>
      <c r="AAC465" s="124"/>
      <c r="AAD465" s="124"/>
      <c r="AAE465" s="124"/>
      <c r="AAF465" s="124"/>
      <c r="AAG465" s="124"/>
      <c r="AAH465" s="124"/>
      <c r="AAI465" s="124"/>
      <c r="AAJ465" s="124"/>
      <c r="AAK465" s="124"/>
      <c r="AAL465" s="124"/>
      <c r="AAM465" s="117"/>
    </row>
    <row r="466" spans="1:16381" x14ac:dyDescent="0.2">
      <c r="A466" s="38" t="s">
        <v>1424</v>
      </c>
      <c r="B466" s="38" t="s">
        <v>22</v>
      </c>
      <c r="C466" s="38" t="s">
        <v>1408</v>
      </c>
      <c r="D466" s="38" t="s">
        <v>1437</v>
      </c>
      <c r="E466" s="38" t="s">
        <v>1438</v>
      </c>
      <c r="F466" s="105" t="s">
        <v>1439</v>
      </c>
      <c r="G466" s="59">
        <v>12</v>
      </c>
      <c r="H466" s="10"/>
      <c r="I466" s="10"/>
      <c r="J466" s="10"/>
      <c r="K466" s="10"/>
      <c r="L466" s="10"/>
      <c r="M466" s="10"/>
      <c r="N466" s="10"/>
      <c r="O466" s="10"/>
    </row>
    <row r="467" spans="1:16381" x14ac:dyDescent="0.2">
      <c r="A467" s="38" t="s">
        <v>1424</v>
      </c>
      <c r="B467" s="38" t="s">
        <v>22</v>
      </c>
      <c r="C467" s="38" t="s">
        <v>1408</v>
      </c>
      <c r="D467" s="38" t="s">
        <v>1440</v>
      </c>
      <c r="E467" s="38" t="s">
        <v>1441</v>
      </c>
      <c r="F467" s="105" t="s">
        <v>1442</v>
      </c>
      <c r="G467" s="59">
        <v>12</v>
      </c>
      <c r="H467" s="10"/>
      <c r="I467" s="10"/>
      <c r="J467" s="10"/>
      <c r="K467" s="10"/>
      <c r="L467" s="10"/>
      <c r="M467" s="10"/>
      <c r="N467" s="10"/>
      <c r="O467" s="10"/>
    </row>
    <row r="468" spans="1:16381" x14ac:dyDescent="0.2">
      <c r="A468" s="40" t="s">
        <v>1443</v>
      </c>
      <c r="B468" s="40" t="s">
        <v>22</v>
      </c>
      <c r="C468" s="40" t="s">
        <v>1408</v>
      </c>
      <c r="D468" s="41" t="s">
        <v>1444</v>
      </c>
      <c r="E468" s="40" t="s">
        <v>1445</v>
      </c>
      <c r="F468" s="37" t="s">
        <v>1446</v>
      </c>
      <c r="G468" s="45">
        <v>17.04</v>
      </c>
    </row>
    <row r="469" spans="1:16381" x14ac:dyDescent="0.2">
      <c r="A469" s="40" t="s">
        <v>1443</v>
      </c>
      <c r="B469" s="40" t="s">
        <v>22</v>
      </c>
      <c r="C469" s="40" t="s">
        <v>1408</v>
      </c>
      <c r="D469" s="41" t="s">
        <v>1447</v>
      </c>
      <c r="E469" s="40" t="s">
        <v>1448</v>
      </c>
      <c r="F469" s="37" t="s">
        <v>1449</v>
      </c>
      <c r="G469" s="45">
        <v>17.04</v>
      </c>
    </row>
    <row r="470" spans="1:16381" x14ac:dyDescent="0.2">
      <c r="A470" s="38" t="s">
        <v>1443</v>
      </c>
      <c r="B470" s="38" t="s">
        <v>22</v>
      </c>
      <c r="C470" s="38" t="s">
        <v>1408</v>
      </c>
      <c r="D470" s="26" t="s">
        <v>1450</v>
      </c>
      <c r="E470" s="24" t="s">
        <v>1451</v>
      </c>
      <c r="F470" s="105" t="s">
        <v>1452</v>
      </c>
      <c r="G470" s="59">
        <v>17.04</v>
      </c>
    </row>
    <row r="471" spans="1:16381" x14ac:dyDescent="0.2">
      <c r="A471" s="24" t="s">
        <v>1443</v>
      </c>
      <c r="B471" s="24" t="s">
        <v>22</v>
      </c>
      <c r="C471" s="24" t="s">
        <v>1408</v>
      </c>
      <c r="D471" s="26" t="s">
        <v>1453</v>
      </c>
      <c r="E471" s="24" t="s">
        <v>1454</v>
      </c>
      <c r="F471" s="105" t="s">
        <v>1455</v>
      </c>
      <c r="G471" s="59">
        <v>17.04</v>
      </c>
    </row>
    <row r="472" spans="1:16381" x14ac:dyDescent="0.2">
      <c r="A472" s="38" t="s">
        <v>1443</v>
      </c>
      <c r="B472" s="38" t="s">
        <v>22</v>
      </c>
      <c r="C472" s="38" t="s">
        <v>1408</v>
      </c>
      <c r="D472" s="38" t="s">
        <v>1456</v>
      </c>
      <c r="E472" s="38" t="s">
        <v>1457</v>
      </c>
      <c r="F472" s="105" t="s">
        <v>1458</v>
      </c>
      <c r="G472" s="59">
        <v>18.239999999999998</v>
      </c>
    </row>
    <row r="473" spans="1:16381" x14ac:dyDescent="0.2">
      <c r="A473" s="38" t="s">
        <v>1443</v>
      </c>
      <c r="B473" s="38" t="s">
        <v>22</v>
      </c>
      <c r="C473" s="38" t="s">
        <v>1408</v>
      </c>
      <c r="D473" s="38" t="s">
        <v>1459</v>
      </c>
      <c r="E473" s="38" t="s">
        <v>1460</v>
      </c>
      <c r="F473" s="105" t="s">
        <v>1461</v>
      </c>
      <c r="G473" s="59">
        <v>18.239999999999998</v>
      </c>
    </row>
    <row r="474" spans="1:16381" x14ac:dyDescent="0.2">
      <c r="A474" s="40" t="s">
        <v>1462</v>
      </c>
      <c r="B474" s="40" t="s">
        <v>604</v>
      </c>
      <c r="C474" s="40" t="s">
        <v>1408</v>
      </c>
      <c r="D474" s="40" t="s">
        <v>1463</v>
      </c>
      <c r="E474" s="40" t="s">
        <v>1464</v>
      </c>
      <c r="F474" s="37" t="s">
        <v>1465</v>
      </c>
      <c r="G474" s="42">
        <v>14.23</v>
      </c>
    </row>
    <row r="475" spans="1:16381" x14ac:dyDescent="0.2">
      <c r="A475" s="17" t="s">
        <v>1462</v>
      </c>
      <c r="B475" s="17" t="s">
        <v>604</v>
      </c>
      <c r="C475" s="17" t="s">
        <v>1408</v>
      </c>
      <c r="D475" s="23" t="s">
        <v>1466</v>
      </c>
      <c r="E475" s="17" t="s">
        <v>1467</v>
      </c>
      <c r="F475" s="72" t="s">
        <v>1468</v>
      </c>
      <c r="G475" s="60">
        <v>14.23</v>
      </c>
    </row>
    <row r="476" spans="1:16381" x14ac:dyDescent="0.2">
      <c r="A476" s="24" t="s">
        <v>1462</v>
      </c>
      <c r="B476" s="24" t="s">
        <v>604</v>
      </c>
      <c r="C476" s="24" t="s">
        <v>1408</v>
      </c>
      <c r="D476" s="26" t="s">
        <v>1469</v>
      </c>
      <c r="E476" s="24" t="s">
        <v>1470</v>
      </c>
      <c r="F476" s="105" t="s">
        <v>1471</v>
      </c>
      <c r="G476" s="105">
        <v>14.23</v>
      </c>
    </row>
    <row r="477" spans="1:16381" x14ac:dyDescent="0.2">
      <c r="A477" s="36" t="s">
        <v>1462</v>
      </c>
      <c r="B477" s="36" t="s">
        <v>604</v>
      </c>
      <c r="C477" s="36" t="s">
        <v>1408</v>
      </c>
      <c r="D477" s="35" t="s">
        <v>1472</v>
      </c>
      <c r="E477" s="36" t="s">
        <v>1473</v>
      </c>
      <c r="F477" s="37" t="s">
        <v>1474</v>
      </c>
      <c r="G477" s="37">
        <v>20.32</v>
      </c>
    </row>
    <row r="478" spans="1:16381" x14ac:dyDescent="0.2">
      <c r="A478" s="24" t="s">
        <v>1462</v>
      </c>
      <c r="B478" s="25" t="s">
        <v>604</v>
      </c>
      <c r="C478" s="24" t="s">
        <v>1408</v>
      </c>
      <c r="D478" s="26" t="s">
        <v>1475</v>
      </c>
      <c r="E478" s="24" t="s">
        <v>1476</v>
      </c>
      <c r="F478" s="105" t="s">
        <v>1477</v>
      </c>
      <c r="G478" s="105">
        <v>20.32</v>
      </c>
    </row>
    <row r="479" spans="1:16381" x14ac:dyDescent="0.2">
      <c r="A479" s="41" t="s">
        <v>1478</v>
      </c>
      <c r="B479" s="41" t="s">
        <v>604</v>
      </c>
      <c r="C479" s="40" t="s">
        <v>1408</v>
      </c>
      <c r="D479" s="41" t="s">
        <v>1479</v>
      </c>
      <c r="E479" s="44" t="s">
        <v>1480</v>
      </c>
      <c r="F479" s="37" t="s">
        <v>1481</v>
      </c>
      <c r="G479" s="45">
        <v>13.02</v>
      </c>
      <c r="H479" s="51"/>
      <c r="I479" s="52"/>
      <c r="J479" s="50"/>
      <c r="K479" s="50"/>
      <c r="L479" s="52"/>
      <c r="M479" s="52"/>
      <c r="N479" s="50"/>
      <c r="O479" s="51"/>
      <c r="P479" s="52"/>
      <c r="Q479" s="50"/>
      <c r="R479" s="50"/>
      <c r="S479" s="52"/>
      <c r="T479" s="52"/>
      <c r="U479" s="50"/>
      <c r="V479" s="51"/>
      <c r="W479" s="52"/>
      <c r="X479" s="50"/>
      <c r="Y479" s="50"/>
      <c r="Z479" s="52"/>
      <c r="AA479" s="52"/>
      <c r="AB479" s="50"/>
      <c r="AC479" s="51"/>
      <c r="AD479" s="52"/>
      <c r="AE479" s="50"/>
      <c r="AF479" s="50"/>
      <c r="AG479" s="52"/>
      <c r="AH479" s="52"/>
      <c r="AI479" s="50"/>
      <c r="AJ479" s="51"/>
      <c r="AK479" s="52"/>
      <c r="AL479" s="50"/>
      <c r="AM479" s="50"/>
      <c r="AN479" s="52"/>
      <c r="AO479" s="52"/>
      <c r="AP479" s="50"/>
      <c r="AQ479" s="51"/>
      <c r="AR479" s="52"/>
      <c r="AS479" s="50"/>
      <c r="AT479" s="50"/>
      <c r="AU479" s="52"/>
      <c r="AV479" s="52"/>
      <c r="AW479" s="50"/>
      <c r="AX479" s="51"/>
      <c r="AY479" s="52"/>
      <c r="AZ479" s="50"/>
      <c r="BA479" s="50"/>
      <c r="BB479" s="52"/>
      <c r="BC479" s="52"/>
      <c r="BD479" s="50"/>
      <c r="BE479" s="51"/>
      <c r="BF479" s="52"/>
      <c r="BG479" s="50"/>
      <c r="BH479" s="50"/>
      <c r="BI479" s="52"/>
      <c r="BJ479" s="52"/>
      <c r="BK479" s="50"/>
      <c r="BL479" s="51"/>
      <c r="BM479" s="52"/>
      <c r="BN479" s="50"/>
      <c r="BO479" s="50"/>
      <c r="BP479" s="52"/>
      <c r="BQ479" s="52"/>
      <c r="BR479" s="50"/>
      <c r="BS479" s="51"/>
      <c r="BT479" s="52"/>
      <c r="BU479" s="50"/>
      <c r="BV479" s="50"/>
      <c r="BW479" s="52"/>
      <c r="BX479" s="52"/>
      <c r="BY479" s="50"/>
      <c r="BZ479" s="51"/>
      <c r="CA479" s="52"/>
      <c r="CB479" s="50"/>
      <c r="CC479" s="50"/>
      <c r="CD479" s="52"/>
      <c r="CE479" s="52"/>
      <c r="CF479" s="50"/>
      <c r="CG479" s="51"/>
      <c r="CH479" s="52"/>
      <c r="CI479" s="50"/>
      <c r="CJ479" s="50"/>
      <c r="CK479" s="52"/>
      <c r="CL479" s="52"/>
      <c r="CM479" s="50"/>
      <c r="CN479" s="51"/>
      <c r="CO479" s="52"/>
      <c r="CP479" s="50"/>
      <c r="CQ479" s="50"/>
      <c r="CR479" s="52"/>
      <c r="CS479" s="52"/>
      <c r="CT479" s="50"/>
      <c r="CU479" s="51"/>
      <c r="CV479" s="52"/>
      <c r="CW479" s="50"/>
      <c r="CX479" s="50"/>
      <c r="CY479" s="52"/>
      <c r="CZ479" s="52"/>
      <c r="DA479" s="50"/>
      <c r="DB479" s="51"/>
      <c r="DC479" s="52"/>
      <c r="DD479" s="50"/>
      <c r="DE479" s="50"/>
      <c r="DF479" s="52"/>
      <c r="DG479" s="52"/>
      <c r="DH479" s="50"/>
      <c r="DI479" s="51"/>
      <c r="DJ479" s="52"/>
      <c r="DK479" s="50"/>
      <c r="DL479" s="50"/>
      <c r="DM479" s="52"/>
      <c r="DN479" s="52"/>
      <c r="DO479" s="50"/>
      <c r="DP479" s="51"/>
      <c r="DQ479" s="52"/>
      <c r="DR479" s="50"/>
      <c r="DS479" s="50"/>
      <c r="DT479" s="52"/>
      <c r="DU479" s="52"/>
      <c r="DV479" s="50"/>
      <c r="DW479" s="51"/>
      <c r="DX479" s="52"/>
      <c r="DY479" s="50"/>
      <c r="DZ479" s="50"/>
      <c r="EA479" s="52"/>
      <c r="EB479" s="52"/>
      <c r="EC479" s="50"/>
      <c r="ED479" s="51"/>
      <c r="EE479" s="52"/>
      <c r="EF479" s="50"/>
      <c r="EG479" s="50"/>
      <c r="EH479" s="52"/>
      <c r="EI479" s="52"/>
      <c r="EJ479" s="50"/>
      <c r="EK479" s="51"/>
      <c r="EL479" s="52"/>
      <c r="EM479" s="50"/>
      <c r="EN479" s="50"/>
      <c r="EO479" s="52"/>
      <c r="EP479" s="52"/>
      <c r="EQ479" s="50"/>
      <c r="ER479" s="51"/>
      <c r="ES479" s="52"/>
      <c r="ET479" s="50"/>
      <c r="EU479" s="50"/>
      <c r="EV479" s="52"/>
      <c r="EW479" s="52"/>
      <c r="EX479" s="50"/>
      <c r="EY479" s="51"/>
      <c r="EZ479" s="52"/>
      <c r="FA479" s="50"/>
      <c r="FB479" s="50"/>
      <c r="FC479" s="52"/>
      <c r="FD479" s="52"/>
      <c r="FE479" s="50"/>
      <c r="FF479" s="51"/>
      <c r="FG479" s="52"/>
      <c r="FH479" s="50"/>
      <c r="FI479" s="50"/>
      <c r="FJ479" s="52"/>
      <c r="FK479" s="52"/>
      <c r="FL479" s="50"/>
      <c r="FM479" s="51"/>
      <c r="FN479" s="52"/>
      <c r="FO479" s="50"/>
      <c r="FP479" s="50"/>
      <c r="FQ479" s="52"/>
      <c r="FR479" s="52"/>
      <c r="FS479" s="50"/>
      <c r="FT479" s="51"/>
      <c r="FU479" s="52"/>
      <c r="FV479" s="50"/>
      <c r="FW479" s="50"/>
      <c r="FX479" s="52"/>
      <c r="FY479" s="52"/>
      <c r="FZ479" s="50"/>
      <c r="GA479" s="51"/>
      <c r="GB479" s="52"/>
      <c r="GC479" s="50"/>
      <c r="GD479" s="50"/>
      <c r="GE479" s="52"/>
      <c r="GF479" s="52"/>
      <c r="GG479" s="50"/>
      <c r="GH479" s="51"/>
      <c r="GI479" s="52"/>
      <c r="GJ479" s="50"/>
      <c r="GK479" s="50"/>
      <c r="GL479" s="52"/>
      <c r="GM479" s="52"/>
      <c r="GN479" s="50"/>
      <c r="GO479" s="51"/>
      <c r="GP479" s="52"/>
      <c r="GQ479" s="50"/>
      <c r="GR479" s="50"/>
      <c r="GS479" s="52"/>
      <c r="GT479" s="52"/>
      <c r="GU479" s="50"/>
      <c r="GV479" s="51"/>
      <c r="GW479" s="52"/>
      <c r="GX479" s="50"/>
      <c r="GY479" s="50"/>
      <c r="GZ479" s="52"/>
      <c r="HA479" s="52"/>
      <c r="HB479" s="50"/>
      <c r="HC479" s="51"/>
      <c r="HD479" s="52"/>
      <c r="HE479" s="50"/>
      <c r="HF479" s="50"/>
      <c r="HG479" s="52"/>
      <c r="HH479" s="52"/>
      <c r="HI479" s="50"/>
      <c r="HJ479" s="51"/>
      <c r="HK479" s="52"/>
      <c r="HL479" s="50"/>
      <c r="HM479" s="50"/>
      <c r="HN479" s="52"/>
      <c r="HO479" s="52"/>
      <c r="HP479" s="50"/>
      <c r="HQ479" s="51"/>
      <c r="HR479" s="52"/>
      <c r="HS479" s="50"/>
      <c r="HT479" s="50"/>
      <c r="HU479" s="52"/>
      <c r="HV479" s="52"/>
      <c r="HW479" s="50"/>
      <c r="HX479" s="51"/>
      <c r="HY479" s="52"/>
      <c r="HZ479" s="50"/>
      <c r="IA479" s="50"/>
      <c r="IB479" s="52"/>
      <c r="IC479" s="52"/>
      <c r="ID479" s="50"/>
      <c r="IE479" s="51"/>
      <c r="IF479" s="52"/>
      <c r="IG479" s="50"/>
      <c r="IH479" s="50"/>
      <c r="II479" s="52"/>
      <c r="IJ479" s="52"/>
      <c r="IK479" s="50"/>
      <c r="IL479" s="51"/>
      <c r="IM479" s="52"/>
      <c r="IN479" s="50"/>
      <c r="IO479" s="50"/>
      <c r="IP479" s="52"/>
      <c r="IQ479" s="52"/>
      <c r="IR479" s="50"/>
      <c r="IS479" s="51"/>
      <c r="IT479" s="52"/>
      <c r="IU479" s="50"/>
      <c r="IV479" s="50"/>
      <c r="IW479" s="52"/>
      <c r="IX479" s="52"/>
      <c r="IY479" s="50"/>
      <c r="IZ479" s="51"/>
      <c r="JA479" s="52"/>
      <c r="JB479" s="50"/>
      <c r="JC479" s="50"/>
      <c r="JD479" s="52"/>
      <c r="JE479" s="52"/>
      <c r="JF479" s="50"/>
      <c r="JG479" s="51"/>
      <c r="JH479" s="52"/>
      <c r="JI479" s="50"/>
      <c r="JJ479" s="50"/>
      <c r="JK479" s="52"/>
      <c r="JL479" s="52"/>
      <c r="JM479" s="50"/>
      <c r="JN479" s="51"/>
      <c r="JO479" s="52"/>
      <c r="JP479" s="50"/>
      <c r="JQ479" s="50"/>
      <c r="JR479" s="52"/>
      <c r="JS479" s="52"/>
      <c r="JT479" s="50"/>
      <c r="JU479" s="51"/>
      <c r="JV479" s="52"/>
      <c r="JW479" s="50"/>
      <c r="JX479" s="50"/>
      <c r="JY479" s="52"/>
      <c r="JZ479" s="52"/>
      <c r="KA479" s="50"/>
      <c r="KB479" s="51"/>
      <c r="KC479" s="52"/>
      <c r="KD479" s="50"/>
      <c r="KE479" s="50"/>
      <c r="KF479" s="52"/>
      <c r="KG479" s="52"/>
      <c r="KH479" s="50"/>
      <c r="KI479" s="51"/>
      <c r="KJ479" s="52"/>
      <c r="KK479" s="50"/>
      <c r="KL479" s="50"/>
      <c r="KM479" s="52"/>
      <c r="KN479" s="52"/>
      <c r="KO479" s="50"/>
      <c r="KP479" s="51"/>
      <c r="KQ479" s="52"/>
      <c r="KR479" s="50"/>
      <c r="KS479" s="50"/>
      <c r="KT479" s="52"/>
      <c r="KU479" s="52"/>
      <c r="KV479" s="50"/>
      <c r="KW479" s="51"/>
      <c r="KX479" s="52"/>
      <c r="KY479" s="50"/>
      <c r="KZ479" s="50"/>
      <c r="LA479" s="52"/>
      <c r="LB479" s="52"/>
      <c r="LC479" s="50"/>
      <c r="LD479" s="51"/>
      <c r="LE479" s="52"/>
      <c r="LF479" s="50"/>
      <c r="LG479" s="50"/>
      <c r="LH479" s="52"/>
      <c r="LI479" s="52"/>
      <c r="LJ479" s="50"/>
      <c r="LK479" s="51"/>
      <c r="LL479" s="52"/>
      <c r="LM479" s="50"/>
      <c r="LN479" s="50"/>
      <c r="LO479" s="52"/>
      <c r="LP479" s="52"/>
      <c r="LQ479" s="50"/>
      <c r="LR479" s="51"/>
      <c r="LS479" s="52"/>
      <c r="LT479" s="50"/>
      <c r="LU479" s="50"/>
      <c r="LV479" s="52"/>
      <c r="LW479" s="52"/>
      <c r="LX479" s="50"/>
      <c r="LY479" s="51"/>
      <c r="LZ479" s="52"/>
      <c r="MA479" s="50"/>
      <c r="MB479" s="50"/>
      <c r="MC479" s="52"/>
      <c r="MD479" s="52"/>
      <c r="ME479" s="50"/>
      <c r="MF479" s="51"/>
      <c r="MG479" s="52"/>
      <c r="MH479" s="50"/>
      <c r="MI479" s="50"/>
      <c r="MJ479" s="52"/>
      <c r="MK479" s="52"/>
      <c r="ML479" s="50"/>
      <c r="MM479" s="51"/>
      <c r="MN479" s="52"/>
      <c r="MO479" s="50"/>
      <c r="MP479" s="50"/>
      <c r="MQ479" s="52"/>
      <c r="MR479" s="52"/>
      <c r="MS479" s="50"/>
      <c r="MT479" s="51"/>
      <c r="MU479" s="52"/>
      <c r="MV479" s="50"/>
      <c r="MW479" s="50"/>
      <c r="MX479" s="52"/>
      <c r="MY479" s="52"/>
      <c r="MZ479" s="50"/>
      <c r="NA479" s="51"/>
      <c r="NB479" s="52"/>
      <c r="NC479" s="50"/>
      <c r="ND479" s="50"/>
      <c r="NE479" s="52"/>
      <c r="NF479" s="52"/>
      <c r="NG479" s="50"/>
      <c r="NH479" s="51"/>
      <c r="NI479" s="52"/>
      <c r="NJ479" s="50"/>
      <c r="NK479" s="50"/>
      <c r="NL479" s="52"/>
      <c r="NM479" s="52"/>
      <c r="NN479" s="50"/>
      <c r="NO479" s="51"/>
      <c r="NP479" s="52"/>
      <c r="NQ479" s="50"/>
      <c r="NR479" s="50"/>
      <c r="NS479" s="52"/>
      <c r="NT479" s="52"/>
      <c r="NU479" s="50"/>
      <c r="NV479" s="51"/>
      <c r="NW479" s="52"/>
      <c r="NX479" s="50"/>
      <c r="NY479" s="50"/>
      <c r="NZ479" s="52"/>
      <c r="OA479" s="52"/>
      <c r="OB479" s="50"/>
      <c r="OC479" s="51"/>
      <c r="OD479" s="52"/>
      <c r="OE479" s="50"/>
      <c r="OF479" s="50"/>
      <c r="OG479" s="52"/>
      <c r="OH479" s="52"/>
      <c r="OI479" s="50"/>
      <c r="OJ479" s="51"/>
      <c r="OK479" s="52"/>
      <c r="OL479" s="50"/>
      <c r="OM479" s="50"/>
      <c r="ON479" s="52"/>
      <c r="OO479" s="52"/>
      <c r="OP479" s="50"/>
      <c r="OQ479" s="51"/>
      <c r="OR479" s="52"/>
      <c r="OS479" s="50"/>
      <c r="OT479" s="50"/>
      <c r="OU479" s="52"/>
      <c r="OV479" s="52"/>
      <c r="OW479" s="50"/>
      <c r="OX479" s="51"/>
      <c r="OY479" s="52"/>
      <c r="OZ479" s="50"/>
      <c r="PA479" s="50"/>
      <c r="PB479" s="52"/>
      <c r="PC479" s="52"/>
      <c r="PD479" s="50"/>
      <c r="PE479" s="51"/>
      <c r="PF479" s="52"/>
      <c r="PG479" s="50"/>
      <c r="PH479" s="50"/>
      <c r="PI479" s="52"/>
      <c r="PJ479" s="52"/>
      <c r="PK479" s="50"/>
      <c r="PL479" s="51"/>
      <c r="PM479" s="52"/>
      <c r="PN479" s="50"/>
      <c r="PO479" s="50"/>
      <c r="PP479" s="52"/>
      <c r="PQ479" s="52"/>
      <c r="PR479" s="50"/>
      <c r="PS479" s="51"/>
      <c r="PT479" s="52"/>
      <c r="PU479" s="50"/>
      <c r="PV479" s="50"/>
      <c r="PW479" s="52"/>
      <c r="PX479" s="52"/>
      <c r="PY479" s="50"/>
      <c r="PZ479" s="51"/>
      <c r="QA479" s="52"/>
      <c r="QB479" s="50"/>
      <c r="QC479" s="50"/>
      <c r="QD479" s="52"/>
      <c r="QE479" s="52"/>
      <c r="QF479" s="50"/>
      <c r="QG479" s="51"/>
      <c r="QH479" s="52"/>
      <c r="QI479" s="50"/>
      <c r="QJ479" s="50"/>
      <c r="QK479" s="52"/>
      <c r="QL479" s="52"/>
      <c r="QM479" s="50"/>
      <c r="QN479" s="51"/>
      <c r="QO479" s="52"/>
      <c r="QP479" s="50"/>
      <c r="QQ479" s="50"/>
      <c r="QR479" s="52"/>
      <c r="QS479" s="52"/>
      <c r="QT479" s="50"/>
      <c r="QU479" s="51"/>
      <c r="QV479" s="52"/>
      <c r="QW479" s="50"/>
      <c r="QX479" s="50"/>
      <c r="QY479" s="52"/>
      <c r="QZ479" s="52"/>
      <c r="RA479" s="50"/>
      <c r="RB479" s="51"/>
      <c r="RC479" s="52"/>
      <c r="RD479" s="50"/>
      <c r="RE479" s="50"/>
      <c r="RF479" s="52"/>
      <c r="RG479" s="52"/>
      <c r="RH479" s="50"/>
      <c r="RI479" s="51"/>
      <c r="RJ479" s="52"/>
      <c r="RK479" s="50"/>
      <c r="RL479" s="50"/>
      <c r="RM479" s="52"/>
      <c r="RN479" s="52"/>
      <c r="RO479" s="50"/>
      <c r="RP479" s="51"/>
      <c r="RQ479" s="52"/>
      <c r="RR479" s="50"/>
      <c r="RS479" s="50"/>
      <c r="RT479" s="52"/>
      <c r="RU479" s="52"/>
      <c r="RV479" s="50"/>
      <c r="RW479" s="51"/>
      <c r="RX479" s="52"/>
      <c r="RY479" s="50"/>
      <c r="RZ479" s="50"/>
      <c r="SA479" s="52"/>
      <c r="SB479" s="52"/>
      <c r="SC479" s="50"/>
      <c r="SD479" s="51"/>
      <c r="SE479" s="52"/>
      <c r="SF479" s="50"/>
      <c r="SG479" s="50"/>
      <c r="SH479" s="52"/>
      <c r="SI479" s="52"/>
      <c r="SJ479" s="50"/>
      <c r="SK479" s="51"/>
      <c r="SL479" s="52"/>
      <c r="SM479" s="50"/>
      <c r="SN479" s="50"/>
      <c r="SO479" s="52"/>
      <c r="SP479" s="52"/>
      <c r="SQ479" s="50"/>
      <c r="SR479" s="51"/>
      <c r="SS479" s="52"/>
      <c r="ST479" s="50"/>
      <c r="SU479" s="50"/>
      <c r="SV479" s="52"/>
      <c r="SW479" s="52"/>
      <c r="SX479" s="50"/>
      <c r="SY479" s="51"/>
      <c r="SZ479" s="52"/>
      <c r="TA479" s="50"/>
      <c r="TB479" s="50"/>
      <c r="TC479" s="52"/>
      <c r="TD479" s="52"/>
      <c r="TE479" s="50"/>
      <c r="TF479" s="51"/>
      <c r="TG479" s="52"/>
      <c r="TH479" s="50"/>
      <c r="TI479" s="50"/>
      <c r="TJ479" s="52"/>
      <c r="TK479" s="52"/>
      <c r="TL479" s="50"/>
      <c r="TM479" s="51"/>
      <c r="TN479" s="52"/>
      <c r="TO479" s="50"/>
      <c r="TP479" s="50"/>
      <c r="TQ479" s="52"/>
      <c r="TR479" s="52"/>
      <c r="TS479" s="50"/>
      <c r="TT479" s="51"/>
      <c r="TU479" s="52"/>
      <c r="TV479" s="50"/>
      <c r="TW479" s="50"/>
      <c r="TX479" s="52"/>
      <c r="TY479" s="52"/>
      <c r="TZ479" s="50"/>
      <c r="UA479" s="51"/>
      <c r="UB479" s="52"/>
      <c r="UC479" s="50"/>
      <c r="UD479" s="50"/>
      <c r="UE479" s="52"/>
      <c r="UF479" s="52"/>
      <c r="UG479" s="50"/>
      <c r="UH479" s="51"/>
      <c r="UI479" s="52"/>
      <c r="UJ479" s="50"/>
      <c r="UK479" s="50"/>
      <c r="UL479" s="52"/>
      <c r="UM479" s="52"/>
      <c r="UN479" s="50"/>
      <c r="UO479" s="51"/>
      <c r="UP479" s="52"/>
      <c r="UQ479" s="50"/>
      <c r="UR479" s="50"/>
      <c r="US479" s="52"/>
      <c r="UT479" s="52"/>
      <c r="UU479" s="50"/>
      <c r="UV479" s="51"/>
      <c r="UW479" s="52"/>
      <c r="UX479" s="50"/>
      <c r="UY479" s="50"/>
      <c r="UZ479" s="52"/>
      <c r="VA479" s="52"/>
      <c r="VB479" s="50"/>
      <c r="VC479" s="51"/>
      <c r="VD479" s="52"/>
      <c r="VE479" s="50"/>
      <c r="VF479" s="50"/>
      <c r="VG479" s="52"/>
      <c r="VH479" s="52"/>
      <c r="VI479" s="50"/>
      <c r="VJ479" s="51"/>
      <c r="VK479" s="52"/>
      <c r="VL479" s="50"/>
      <c r="VM479" s="50"/>
      <c r="VN479" s="52"/>
      <c r="VO479" s="52"/>
      <c r="VP479" s="50"/>
      <c r="VQ479" s="51"/>
      <c r="VR479" s="52"/>
      <c r="VS479" s="50"/>
      <c r="VT479" s="50"/>
      <c r="VU479" s="52"/>
      <c r="VV479" s="52"/>
      <c r="VW479" s="50"/>
      <c r="VX479" s="51"/>
      <c r="VY479" s="52"/>
      <c r="VZ479" s="50"/>
      <c r="WA479" s="50"/>
      <c r="WB479" s="52"/>
      <c r="WC479" s="52"/>
      <c r="WD479" s="50"/>
      <c r="WE479" s="51"/>
      <c r="WF479" s="52"/>
      <c r="WG479" s="50"/>
      <c r="WH479" s="50"/>
      <c r="WI479" s="52"/>
      <c r="WJ479" s="52"/>
      <c r="WK479" s="50"/>
      <c r="WL479" s="51"/>
      <c r="WM479" s="52"/>
      <c r="WN479" s="50"/>
      <c r="WO479" s="50"/>
      <c r="WP479" s="52"/>
      <c r="WQ479" s="52"/>
      <c r="WR479" s="50"/>
      <c r="WS479" s="51"/>
      <c r="WT479" s="52"/>
      <c r="WU479" s="50"/>
      <c r="WV479" s="50"/>
      <c r="WW479" s="52"/>
      <c r="WX479" s="52"/>
      <c r="WY479" s="50"/>
      <c r="WZ479" s="51"/>
      <c r="XA479" s="52"/>
      <c r="XB479" s="50"/>
      <c r="XC479" s="50"/>
      <c r="XD479" s="52"/>
      <c r="XE479" s="52"/>
      <c r="XF479" s="50"/>
      <c r="XG479" s="51"/>
      <c r="XH479" s="52"/>
      <c r="XI479" s="50"/>
      <c r="XJ479" s="50"/>
      <c r="XK479" s="52"/>
      <c r="XL479" s="52"/>
      <c r="XM479" s="50"/>
      <c r="XN479" s="51"/>
      <c r="XO479" s="52"/>
      <c r="XP479" s="50"/>
      <c r="XQ479" s="50"/>
      <c r="XR479" s="52"/>
      <c r="XS479" s="52"/>
      <c r="XT479" s="50"/>
      <c r="XU479" s="51"/>
      <c r="XV479" s="52"/>
      <c r="XW479" s="50"/>
      <c r="XX479" s="50"/>
      <c r="XY479" s="52"/>
      <c r="XZ479" s="52"/>
      <c r="YA479" s="50"/>
      <c r="YB479" s="51"/>
      <c r="YC479" s="52"/>
      <c r="YD479" s="50"/>
      <c r="YE479" s="50"/>
      <c r="YF479" s="52"/>
      <c r="YG479" s="52"/>
      <c r="YH479" s="50"/>
      <c r="YI479" s="51"/>
      <c r="YJ479" s="52"/>
      <c r="YK479" s="50"/>
      <c r="YL479" s="50"/>
      <c r="YM479" s="52"/>
      <c r="YN479" s="52"/>
      <c r="YO479" s="50"/>
      <c r="YP479" s="51"/>
      <c r="YQ479" s="52"/>
      <c r="YR479" s="50"/>
      <c r="YS479" s="50"/>
      <c r="YT479" s="52"/>
      <c r="YU479" s="52"/>
      <c r="YV479" s="50"/>
      <c r="YW479" s="51"/>
      <c r="YX479" s="52"/>
      <c r="YY479" s="50"/>
      <c r="YZ479" s="50"/>
      <c r="ZA479" s="52"/>
      <c r="ZB479" s="52"/>
      <c r="ZC479" s="50"/>
      <c r="ZD479" s="51"/>
      <c r="ZE479" s="52"/>
      <c r="ZF479" s="50"/>
      <c r="ZG479" s="50"/>
      <c r="ZH479" s="52"/>
      <c r="ZI479" s="52"/>
      <c r="ZJ479" s="50"/>
      <c r="ZK479" s="51"/>
      <c r="ZL479" s="52"/>
      <c r="ZM479" s="50"/>
      <c r="ZN479" s="50"/>
      <c r="ZO479" s="52"/>
      <c r="ZP479" s="52"/>
      <c r="ZQ479" s="50"/>
      <c r="ZR479" s="51"/>
      <c r="ZS479" s="52"/>
      <c r="ZT479" s="50"/>
      <c r="ZU479" s="50"/>
      <c r="ZV479" s="52"/>
      <c r="ZW479" s="52"/>
      <c r="ZX479" s="50"/>
      <c r="ZY479" s="51"/>
      <c r="ZZ479" s="52"/>
      <c r="AAA479" s="50"/>
      <c r="AAB479" s="50"/>
      <c r="AAC479" s="52"/>
      <c r="AAD479" s="52"/>
      <c r="AAE479" s="50"/>
      <c r="AAF479" s="51"/>
      <c r="AAG479" s="52"/>
      <c r="AAH479" s="50"/>
      <c r="AAI479" s="50"/>
      <c r="AAJ479" s="52"/>
      <c r="AAK479" s="52"/>
      <c r="AAL479" s="50"/>
      <c r="AAM479" s="118"/>
      <c r="AAN479" s="43"/>
      <c r="AAO479" s="46"/>
      <c r="AAP479" s="48"/>
      <c r="AAQ479" s="43"/>
      <c r="AAR479" s="43"/>
      <c r="AAS479" s="46"/>
      <c r="AAT479" s="47"/>
      <c r="AAU479" s="43"/>
      <c r="AAV479" s="46"/>
      <c r="AAW479" s="48"/>
      <c r="AAX479" s="43"/>
      <c r="AAY479" s="43"/>
      <c r="AAZ479" s="46"/>
      <c r="ABA479" s="47"/>
      <c r="ABB479" s="43"/>
      <c r="ABC479" s="46"/>
      <c r="ABD479" s="48"/>
      <c r="ABE479" s="43"/>
      <c r="ABF479" s="43"/>
      <c r="ABG479" s="46"/>
      <c r="ABH479" s="47"/>
      <c r="ABI479" s="43"/>
      <c r="ABJ479" s="46"/>
      <c r="ABK479" s="48"/>
      <c r="ABL479" s="43"/>
      <c r="ABM479" s="43"/>
      <c r="ABN479" s="46"/>
      <c r="ABO479" s="47"/>
      <c r="ABP479" s="43"/>
      <c r="ABQ479" s="46"/>
      <c r="ABR479" s="48"/>
      <c r="ABS479" s="43"/>
      <c r="ABT479" s="43"/>
      <c r="ABU479" s="46"/>
      <c r="ABV479" s="47"/>
      <c r="ABW479" s="43"/>
      <c r="ABX479" s="46"/>
      <c r="ABY479" s="48"/>
      <c r="ABZ479" s="43"/>
      <c r="ACA479" s="43"/>
      <c r="ACB479" s="46"/>
      <c r="ACC479" s="47"/>
      <c r="ACD479" s="43"/>
      <c r="ACE479" s="46"/>
      <c r="ACF479" s="48"/>
      <c r="ACG479" s="43"/>
      <c r="ACH479" s="43"/>
      <c r="ACI479" s="46"/>
      <c r="ACJ479" s="47"/>
      <c r="ACK479" s="43"/>
      <c r="ACL479" s="46"/>
      <c r="ACM479" s="48"/>
      <c r="ACN479" s="43"/>
      <c r="ACO479" s="43"/>
      <c r="ACP479" s="46"/>
      <c r="ACQ479" s="47"/>
      <c r="ACR479" s="43"/>
      <c r="ACS479" s="46"/>
      <c r="ACT479" s="48"/>
      <c r="ACU479" s="43"/>
      <c r="ACV479" s="43"/>
      <c r="ACW479" s="46"/>
      <c r="ACX479" s="47"/>
      <c r="ACY479" s="43"/>
      <c r="ACZ479" s="46"/>
      <c r="ADA479" s="48"/>
      <c r="ADB479" s="43"/>
      <c r="ADC479" s="43"/>
      <c r="ADD479" s="46"/>
      <c r="ADE479" s="47"/>
      <c r="ADF479" s="43"/>
      <c r="ADG479" s="46"/>
      <c r="ADH479" s="48"/>
      <c r="ADI479" s="43"/>
      <c r="ADJ479" s="43"/>
      <c r="ADK479" s="46"/>
      <c r="ADL479" s="47"/>
      <c r="ADM479" s="43"/>
      <c r="ADN479" s="46"/>
      <c r="ADO479" s="48"/>
      <c r="ADP479" s="43"/>
      <c r="ADQ479" s="43"/>
      <c r="ADR479" s="46"/>
      <c r="ADS479" s="47"/>
      <c r="ADT479" s="43"/>
      <c r="ADU479" s="46"/>
      <c r="ADV479" s="48"/>
      <c r="ADW479" s="43"/>
      <c r="ADX479" s="43"/>
      <c r="ADY479" s="46"/>
      <c r="ADZ479" s="47"/>
      <c r="AEA479" s="43"/>
      <c r="AEB479" s="46"/>
      <c r="AEC479" s="48"/>
      <c r="AED479" s="43"/>
      <c r="AEE479" s="43"/>
      <c r="AEF479" s="46"/>
      <c r="AEG479" s="47"/>
      <c r="AEH479" s="43"/>
      <c r="AEI479" s="46"/>
      <c r="AEJ479" s="48"/>
      <c r="AEK479" s="43"/>
      <c r="AEL479" s="43"/>
      <c r="AEM479" s="46"/>
      <c r="AEN479" s="47"/>
      <c r="AEO479" s="43"/>
      <c r="AEP479" s="46"/>
      <c r="AEQ479" s="48"/>
      <c r="AER479" s="43"/>
      <c r="AES479" s="43"/>
      <c r="AET479" s="46"/>
      <c r="AEU479" s="47"/>
      <c r="AEV479" s="43"/>
      <c r="AEW479" s="46"/>
      <c r="AEX479" s="48"/>
      <c r="AEY479" s="43"/>
      <c r="AEZ479" s="43"/>
      <c r="AFA479" s="46"/>
      <c r="AFB479" s="47"/>
      <c r="AFC479" s="43"/>
      <c r="AFD479" s="46"/>
      <c r="AFE479" s="48"/>
      <c r="AFF479" s="43"/>
      <c r="AFG479" s="43"/>
      <c r="AFH479" s="46"/>
      <c r="AFI479" s="47"/>
      <c r="AFJ479" s="43"/>
      <c r="AFK479" s="46"/>
      <c r="AFL479" s="48"/>
      <c r="AFM479" s="43"/>
      <c r="AFN479" s="43"/>
      <c r="AFO479" s="46"/>
      <c r="AFP479" s="47"/>
      <c r="AFQ479" s="43"/>
      <c r="AFR479" s="46"/>
      <c r="AFS479" s="48"/>
      <c r="AFT479" s="43"/>
      <c r="AFU479" s="43"/>
      <c r="AFV479" s="46"/>
      <c r="AFW479" s="47"/>
      <c r="AFX479" s="43"/>
      <c r="AFY479" s="46"/>
      <c r="AFZ479" s="48"/>
      <c r="AGA479" s="43"/>
      <c r="AGB479" s="43"/>
      <c r="AGC479" s="46"/>
      <c r="AGD479" s="47"/>
      <c r="AGE479" s="43"/>
      <c r="AGF479" s="46"/>
      <c r="AGG479" s="48"/>
      <c r="AGH479" s="43"/>
      <c r="AGI479" s="43"/>
      <c r="AGJ479" s="46"/>
      <c r="AGK479" s="47"/>
      <c r="AGL479" s="43"/>
      <c r="AGM479" s="46"/>
      <c r="AGN479" s="48"/>
      <c r="AGO479" s="43"/>
      <c r="AGP479" s="43"/>
      <c r="AGQ479" s="46"/>
      <c r="AGR479" s="47"/>
      <c r="AGS479" s="43"/>
      <c r="AGT479" s="46"/>
      <c r="AGU479" s="48"/>
      <c r="AGV479" s="43"/>
      <c r="AGW479" s="43"/>
      <c r="AGX479" s="46"/>
      <c r="AGY479" s="47"/>
      <c r="AGZ479" s="43"/>
      <c r="AHA479" s="46"/>
      <c r="AHB479" s="48"/>
      <c r="AHC479" s="43"/>
      <c r="AHD479" s="43"/>
      <c r="AHE479" s="46"/>
      <c r="AHF479" s="47"/>
      <c r="AHG479" s="43"/>
      <c r="AHH479" s="46"/>
      <c r="AHI479" s="48"/>
      <c r="AHJ479" s="43"/>
      <c r="AHK479" s="43"/>
      <c r="AHL479" s="46"/>
      <c r="AHM479" s="47"/>
      <c r="AHN479" s="43"/>
      <c r="AHO479" s="46"/>
      <c r="AHP479" s="48"/>
      <c r="AHQ479" s="43"/>
      <c r="AHR479" s="43"/>
      <c r="AHS479" s="46"/>
      <c r="AHT479" s="47"/>
      <c r="AHU479" s="43"/>
      <c r="AHV479" s="46"/>
      <c r="AHW479" s="48"/>
      <c r="AHX479" s="43"/>
      <c r="AHY479" s="43"/>
      <c r="AHZ479" s="46"/>
      <c r="AIA479" s="47"/>
      <c r="AIB479" s="43"/>
      <c r="AIC479" s="46"/>
      <c r="AID479" s="48"/>
      <c r="AIE479" s="43"/>
      <c r="AIF479" s="43"/>
      <c r="AIG479" s="46"/>
      <c r="AIH479" s="47"/>
      <c r="AII479" s="43"/>
      <c r="AIJ479" s="46"/>
      <c r="AIK479" s="48"/>
      <c r="AIL479" s="43"/>
      <c r="AIM479" s="43"/>
      <c r="AIN479" s="46"/>
      <c r="AIO479" s="47"/>
      <c r="AIP479" s="43"/>
      <c r="AIQ479" s="46"/>
      <c r="AIR479" s="48"/>
      <c r="AIS479" s="43"/>
      <c r="AIT479" s="43"/>
      <c r="AIU479" s="46"/>
      <c r="AIV479" s="47"/>
      <c r="AIW479" s="43"/>
      <c r="AIX479" s="46"/>
      <c r="AIY479" s="48"/>
      <c r="AIZ479" s="43"/>
      <c r="AJA479" s="43"/>
      <c r="AJB479" s="46"/>
      <c r="AJC479" s="47"/>
      <c r="AJD479" s="43"/>
      <c r="AJE479" s="46"/>
      <c r="AJF479" s="48"/>
      <c r="AJG479" s="43"/>
      <c r="AJH479" s="43"/>
      <c r="AJI479" s="46"/>
      <c r="AJJ479" s="47"/>
      <c r="AJK479" s="43"/>
      <c r="AJL479" s="46"/>
      <c r="AJM479" s="48"/>
      <c r="AJN479" s="43"/>
      <c r="AJO479" s="43"/>
      <c r="AJP479" s="46"/>
      <c r="AJQ479" s="47"/>
      <c r="AJR479" s="43"/>
      <c r="AJS479" s="46"/>
      <c r="AJT479" s="48"/>
      <c r="AJU479" s="43"/>
      <c r="AJV479" s="43"/>
      <c r="AJW479" s="46"/>
      <c r="AJX479" s="47"/>
      <c r="AJY479" s="43"/>
      <c r="AJZ479" s="46"/>
      <c r="AKA479" s="48"/>
      <c r="AKB479" s="43"/>
      <c r="AKC479" s="43"/>
      <c r="AKD479" s="46"/>
      <c r="AKE479" s="47"/>
      <c r="AKF479" s="43"/>
      <c r="AKG479" s="46"/>
      <c r="AKH479" s="48"/>
      <c r="AKI479" s="43"/>
      <c r="AKJ479" s="43"/>
      <c r="AKK479" s="46"/>
      <c r="AKL479" s="47"/>
      <c r="AKM479" s="43"/>
      <c r="AKN479" s="46"/>
      <c r="AKO479" s="48"/>
      <c r="AKP479" s="43"/>
      <c r="AKQ479" s="43"/>
      <c r="AKR479" s="46"/>
      <c r="AKS479" s="47"/>
      <c r="AKT479" s="43"/>
      <c r="AKU479" s="46"/>
      <c r="AKV479" s="48"/>
      <c r="AKW479" s="43"/>
      <c r="AKX479" s="43"/>
      <c r="AKY479" s="46"/>
      <c r="AKZ479" s="47"/>
      <c r="ALA479" s="43"/>
      <c r="ALB479" s="46"/>
      <c r="ALC479" s="48"/>
      <c r="ALD479" s="43"/>
      <c r="ALE479" s="43"/>
      <c r="ALF479" s="46"/>
      <c r="ALG479" s="47"/>
      <c r="ALH479" s="43"/>
      <c r="ALI479" s="46"/>
      <c r="ALJ479" s="48"/>
      <c r="ALK479" s="43"/>
      <c r="ALL479" s="43"/>
      <c r="ALM479" s="46"/>
      <c r="ALN479" s="47"/>
      <c r="ALO479" s="43"/>
      <c r="ALP479" s="46"/>
      <c r="ALQ479" s="48"/>
      <c r="ALR479" s="43"/>
      <c r="ALS479" s="43"/>
      <c r="ALT479" s="46"/>
      <c r="ALU479" s="47"/>
      <c r="ALV479" s="43"/>
      <c r="ALW479" s="46"/>
      <c r="ALX479" s="48"/>
      <c r="ALY479" s="43"/>
      <c r="ALZ479" s="43"/>
      <c r="AMA479" s="46"/>
      <c r="AMB479" s="47"/>
      <c r="AMC479" s="43"/>
      <c r="AMD479" s="46"/>
      <c r="AME479" s="48"/>
      <c r="AMF479" s="43"/>
      <c r="AMG479" s="43"/>
      <c r="AMH479" s="46"/>
      <c r="AMI479" s="47"/>
      <c r="AMJ479" s="43"/>
      <c r="AMK479" s="46"/>
      <c r="AML479" s="48"/>
      <c r="AMM479" s="43"/>
      <c r="AMN479" s="43"/>
      <c r="AMO479" s="46"/>
      <c r="AMP479" s="47"/>
      <c r="AMQ479" s="43"/>
      <c r="AMR479" s="46"/>
      <c r="AMS479" s="48"/>
      <c r="AMT479" s="43"/>
      <c r="AMU479" s="43"/>
      <c r="AMV479" s="46"/>
      <c r="AMW479" s="47"/>
      <c r="AMX479" s="43"/>
      <c r="AMY479" s="46"/>
      <c r="AMZ479" s="48"/>
      <c r="ANA479" s="43"/>
      <c r="ANB479" s="43"/>
      <c r="ANC479" s="46"/>
      <c r="AND479" s="47"/>
      <c r="ANE479" s="43"/>
      <c r="ANF479" s="46"/>
      <c r="ANG479" s="48"/>
      <c r="ANH479" s="43"/>
      <c r="ANI479" s="43"/>
      <c r="ANJ479" s="46"/>
      <c r="ANK479" s="47"/>
      <c r="ANL479" s="43"/>
      <c r="ANM479" s="46"/>
      <c r="ANN479" s="48"/>
      <c r="ANO479" s="43"/>
      <c r="ANP479" s="43"/>
      <c r="ANQ479" s="46"/>
      <c r="ANR479" s="47"/>
      <c r="ANS479" s="43"/>
      <c r="ANT479" s="46"/>
      <c r="ANU479" s="48"/>
      <c r="ANV479" s="43"/>
      <c r="ANW479" s="43"/>
      <c r="ANX479" s="46"/>
      <c r="ANY479" s="47"/>
      <c r="ANZ479" s="43"/>
      <c r="AOA479" s="46"/>
      <c r="AOB479" s="48"/>
      <c r="AOC479" s="43"/>
      <c r="AOD479" s="43"/>
      <c r="AOE479" s="46"/>
      <c r="AOF479" s="47"/>
      <c r="AOG479" s="43"/>
      <c r="AOH479" s="46"/>
      <c r="AOI479" s="48"/>
      <c r="AOJ479" s="43"/>
      <c r="AOK479" s="43"/>
      <c r="AOL479" s="46"/>
      <c r="AOM479" s="47"/>
      <c r="AON479" s="43"/>
      <c r="AOO479" s="46"/>
      <c r="AOP479" s="48"/>
      <c r="AOQ479" s="43"/>
      <c r="AOR479" s="43"/>
      <c r="AOS479" s="46"/>
      <c r="AOT479" s="47"/>
      <c r="AOU479" s="43"/>
      <c r="AOV479" s="46"/>
      <c r="AOW479" s="48"/>
      <c r="AOX479" s="43"/>
      <c r="AOY479" s="43"/>
      <c r="AOZ479" s="46"/>
      <c r="APA479" s="47"/>
      <c r="APB479" s="43"/>
      <c r="APC479" s="46"/>
      <c r="APD479" s="48"/>
      <c r="APE479" s="43"/>
      <c r="APF479" s="43"/>
      <c r="APG479" s="46"/>
      <c r="APH479" s="47"/>
      <c r="API479" s="43"/>
      <c r="APJ479" s="46"/>
      <c r="APK479" s="48"/>
      <c r="APL479" s="43"/>
      <c r="APM479" s="43"/>
      <c r="APN479" s="46"/>
      <c r="APO479" s="47"/>
      <c r="APP479" s="43"/>
      <c r="APQ479" s="46"/>
      <c r="APR479" s="48"/>
      <c r="APS479" s="43"/>
      <c r="APT479" s="43"/>
      <c r="APU479" s="46"/>
      <c r="APV479" s="47"/>
      <c r="APW479" s="43"/>
      <c r="APX479" s="46"/>
      <c r="APY479" s="48"/>
      <c r="APZ479" s="43"/>
      <c r="AQA479" s="43"/>
      <c r="AQB479" s="46"/>
      <c r="AQC479" s="47"/>
      <c r="AQD479" s="43"/>
      <c r="AQE479" s="46"/>
      <c r="AQF479" s="48"/>
      <c r="AQG479" s="43"/>
      <c r="AQH479" s="43"/>
      <c r="AQI479" s="46"/>
      <c r="AQJ479" s="47"/>
      <c r="AQK479" s="43"/>
      <c r="AQL479" s="46"/>
      <c r="AQM479" s="48"/>
      <c r="AQN479" s="43"/>
      <c r="AQO479" s="43"/>
      <c r="AQP479" s="46"/>
      <c r="AQQ479" s="47"/>
      <c r="AQR479" s="43"/>
      <c r="AQS479" s="46"/>
      <c r="AQT479" s="48"/>
      <c r="AQU479" s="43"/>
      <c r="AQV479" s="43"/>
      <c r="AQW479" s="46"/>
      <c r="AQX479" s="47"/>
      <c r="AQY479" s="43"/>
      <c r="AQZ479" s="46"/>
      <c r="ARA479" s="48"/>
      <c r="ARB479" s="43"/>
      <c r="ARC479" s="43"/>
      <c r="ARD479" s="46"/>
      <c r="ARE479" s="47"/>
      <c r="ARF479" s="43"/>
      <c r="ARG479" s="46"/>
      <c r="ARH479" s="48"/>
      <c r="ARI479" s="43"/>
      <c r="ARJ479" s="43"/>
      <c r="ARK479" s="46"/>
      <c r="ARL479" s="47"/>
      <c r="ARM479" s="43"/>
      <c r="ARN479" s="46"/>
      <c r="ARO479" s="48"/>
      <c r="ARP479" s="43"/>
      <c r="ARQ479" s="43"/>
      <c r="ARR479" s="46"/>
      <c r="ARS479" s="47"/>
      <c r="ART479" s="43"/>
      <c r="ARU479" s="46"/>
      <c r="ARV479" s="48"/>
      <c r="ARW479" s="43"/>
      <c r="ARX479" s="43"/>
      <c r="ARY479" s="46"/>
      <c r="ARZ479" s="47"/>
      <c r="ASA479" s="43"/>
      <c r="ASB479" s="46"/>
      <c r="ASC479" s="48"/>
      <c r="ASD479" s="43"/>
      <c r="ASE479" s="43"/>
      <c r="ASF479" s="46"/>
      <c r="ASG479" s="47"/>
      <c r="ASH479" s="43"/>
      <c r="ASI479" s="46"/>
      <c r="ASJ479" s="48"/>
      <c r="ASK479" s="43"/>
      <c r="ASL479" s="43"/>
      <c r="ASM479" s="46"/>
      <c r="ASN479" s="47"/>
      <c r="ASO479" s="43"/>
      <c r="ASP479" s="46"/>
      <c r="ASQ479" s="48"/>
      <c r="ASR479" s="43"/>
      <c r="ASS479" s="43"/>
      <c r="AST479" s="46"/>
      <c r="ASU479" s="47"/>
      <c r="ASV479" s="43"/>
      <c r="ASW479" s="46"/>
      <c r="ASX479" s="48"/>
      <c r="ASY479" s="43"/>
      <c r="ASZ479" s="43"/>
      <c r="ATA479" s="46"/>
      <c r="ATB479" s="47"/>
      <c r="ATC479" s="43"/>
      <c r="ATD479" s="46"/>
      <c r="ATE479" s="48"/>
      <c r="ATF479" s="43"/>
      <c r="ATG479" s="43"/>
      <c r="ATH479" s="46"/>
      <c r="ATI479" s="47"/>
      <c r="ATJ479" s="43"/>
      <c r="ATK479" s="46"/>
      <c r="ATL479" s="48"/>
      <c r="ATM479" s="43"/>
      <c r="ATN479" s="43"/>
      <c r="ATO479" s="46"/>
      <c r="ATP479" s="47"/>
      <c r="ATQ479" s="43"/>
      <c r="ATR479" s="46"/>
      <c r="ATS479" s="48"/>
      <c r="ATT479" s="43"/>
      <c r="ATU479" s="43"/>
      <c r="ATV479" s="46"/>
      <c r="ATW479" s="47"/>
      <c r="ATX479" s="43"/>
      <c r="ATY479" s="46"/>
      <c r="ATZ479" s="48"/>
      <c r="AUA479" s="43"/>
      <c r="AUB479" s="43"/>
      <c r="AUC479" s="46"/>
      <c r="AUD479" s="47"/>
      <c r="AUE479" s="43"/>
      <c r="AUF479" s="46"/>
      <c r="AUG479" s="48"/>
      <c r="AUH479" s="43"/>
      <c r="AUI479" s="43"/>
      <c r="AUJ479" s="46"/>
      <c r="AUK479" s="47"/>
      <c r="AUL479" s="43"/>
      <c r="AUM479" s="46"/>
      <c r="AUN479" s="48"/>
      <c r="AUO479" s="43"/>
      <c r="AUP479" s="43"/>
      <c r="AUQ479" s="46"/>
      <c r="AUR479" s="47"/>
      <c r="AUS479" s="43"/>
      <c r="AUT479" s="46"/>
      <c r="AUU479" s="48"/>
      <c r="AUV479" s="43"/>
      <c r="AUW479" s="43"/>
      <c r="AUX479" s="46"/>
      <c r="AUY479" s="47"/>
      <c r="AUZ479" s="43"/>
      <c r="AVA479" s="46"/>
      <c r="AVB479" s="48"/>
      <c r="AVC479" s="43"/>
      <c r="AVD479" s="43"/>
      <c r="AVE479" s="46"/>
      <c r="AVF479" s="47"/>
      <c r="AVG479" s="43"/>
      <c r="AVH479" s="46"/>
      <c r="AVI479" s="48"/>
      <c r="AVJ479" s="43"/>
      <c r="AVK479" s="43"/>
      <c r="AVL479" s="46"/>
      <c r="AVM479" s="47"/>
      <c r="AVN479" s="43"/>
      <c r="AVO479" s="46"/>
      <c r="AVP479" s="48"/>
      <c r="AVQ479" s="43"/>
      <c r="AVR479" s="43"/>
      <c r="AVS479" s="46"/>
      <c r="AVT479" s="47"/>
      <c r="AVU479" s="43"/>
      <c r="AVV479" s="46"/>
      <c r="AVW479" s="48"/>
      <c r="AVX479" s="43"/>
      <c r="AVY479" s="43"/>
      <c r="AVZ479" s="46"/>
      <c r="AWA479" s="47"/>
      <c r="AWB479" s="43"/>
      <c r="AWC479" s="46"/>
      <c r="AWD479" s="48"/>
      <c r="AWE479" s="43"/>
      <c r="AWF479" s="43"/>
      <c r="AWG479" s="46"/>
      <c r="AWH479" s="47"/>
      <c r="AWI479" s="43"/>
      <c r="AWJ479" s="46"/>
      <c r="AWK479" s="48"/>
      <c r="AWL479" s="43"/>
      <c r="AWM479" s="43"/>
      <c r="AWN479" s="46"/>
      <c r="AWO479" s="47"/>
      <c r="AWP479" s="43"/>
      <c r="AWQ479" s="46"/>
      <c r="AWR479" s="48"/>
      <c r="AWS479" s="43"/>
      <c r="AWT479" s="43"/>
      <c r="AWU479" s="46"/>
      <c r="AWV479" s="47"/>
      <c r="AWW479" s="43"/>
      <c r="AWX479" s="46"/>
      <c r="AWY479" s="48"/>
      <c r="AWZ479" s="43"/>
      <c r="AXA479" s="43"/>
      <c r="AXB479" s="46"/>
      <c r="AXC479" s="47"/>
      <c r="AXD479" s="43"/>
      <c r="AXE479" s="46"/>
      <c r="AXF479" s="48"/>
      <c r="AXG479" s="43"/>
      <c r="AXH479" s="43"/>
      <c r="AXI479" s="46"/>
      <c r="AXJ479" s="47"/>
      <c r="AXK479" s="43"/>
      <c r="AXL479" s="46"/>
      <c r="AXM479" s="48"/>
      <c r="AXN479" s="43"/>
      <c r="AXO479" s="43"/>
      <c r="AXP479" s="46"/>
      <c r="AXQ479" s="47"/>
      <c r="AXR479" s="43"/>
      <c r="AXS479" s="46"/>
      <c r="AXT479" s="48"/>
      <c r="AXU479" s="43"/>
      <c r="AXV479" s="43"/>
      <c r="AXW479" s="46"/>
      <c r="AXX479" s="47"/>
      <c r="AXY479" s="43"/>
      <c r="AXZ479" s="46"/>
      <c r="AYA479" s="48"/>
      <c r="AYB479" s="43"/>
      <c r="AYC479" s="43"/>
      <c r="AYD479" s="46"/>
      <c r="AYE479" s="47"/>
      <c r="AYF479" s="43"/>
      <c r="AYG479" s="46"/>
      <c r="AYH479" s="48"/>
      <c r="AYI479" s="43"/>
      <c r="AYJ479" s="43"/>
      <c r="AYK479" s="46"/>
      <c r="AYL479" s="47"/>
      <c r="AYM479" s="43"/>
      <c r="AYN479" s="46"/>
      <c r="AYO479" s="48"/>
      <c r="AYP479" s="43"/>
      <c r="AYQ479" s="43"/>
      <c r="AYR479" s="46"/>
      <c r="AYS479" s="47"/>
      <c r="AYT479" s="43"/>
      <c r="AYU479" s="46"/>
      <c r="AYV479" s="48"/>
      <c r="AYW479" s="43"/>
      <c r="AYX479" s="43"/>
      <c r="AYY479" s="46"/>
      <c r="AYZ479" s="47"/>
      <c r="AZA479" s="43"/>
      <c r="AZB479" s="46"/>
      <c r="AZC479" s="48"/>
      <c r="AZD479" s="43"/>
      <c r="AZE479" s="43"/>
      <c r="AZF479" s="46"/>
      <c r="AZG479" s="47"/>
      <c r="AZH479" s="43"/>
      <c r="AZI479" s="46"/>
      <c r="AZJ479" s="48"/>
      <c r="AZK479" s="43"/>
      <c r="AZL479" s="43"/>
      <c r="AZM479" s="46"/>
      <c r="AZN479" s="47"/>
      <c r="AZO479" s="43"/>
      <c r="AZP479" s="46"/>
      <c r="AZQ479" s="48"/>
      <c r="AZR479" s="43"/>
      <c r="AZS479" s="43"/>
      <c r="AZT479" s="46"/>
      <c r="AZU479" s="47"/>
      <c r="AZV479" s="43"/>
      <c r="AZW479" s="46"/>
      <c r="AZX479" s="48"/>
      <c r="AZY479" s="43"/>
      <c r="AZZ479" s="43"/>
      <c r="BAA479" s="46"/>
      <c r="BAB479" s="47"/>
      <c r="BAC479" s="43"/>
      <c r="BAD479" s="46"/>
      <c r="BAE479" s="48"/>
      <c r="BAF479" s="43"/>
      <c r="BAG479" s="43"/>
      <c r="BAH479" s="46"/>
      <c r="BAI479" s="47"/>
      <c r="BAJ479" s="43"/>
      <c r="BAK479" s="46"/>
      <c r="BAL479" s="48"/>
      <c r="BAM479" s="43"/>
      <c r="BAN479" s="43"/>
      <c r="BAO479" s="46"/>
      <c r="BAP479" s="47"/>
      <c r="BAQ479" s="43"/>
      <c r="BAR479" s="46"/>
      <c r="BAS479" s="48"/>
      <c r="BAT479" s="43"/>
      <c r="BAU479" s="43"/>
      <c r="BAV479" s="46"/>
      <c r="BAW479" s="47"/>
      <c r="BAX479" s="43"/>
      <c r="BAY479" s="46"/>
      <c r="BAZ479" s="48"/>
      <c r="BBA479" s="43"/>
      <c r="BBB479" s="43"/>
      <c r="BBC479" s="46"/>
      <c r="BBD479" s="47"/>
      <c r="BBE479" s="43"/>
      <c r="BBF479" s="46"/>
      <c r="BBG479" s="48"/>
      <c r="BBH479" s="43"/>
      <c r="BBI479" s="43"/>
      <c r="BBJ479" s="46"/>
      <c r="BBK479" s="47"/>
      <c r="BBL479" s="43"/>
      <c r="BBM479" s="46"/>
      <c r="BBN479" s="48"/>
      <c r="BBO479" s="43"/>
      <c r="BBP479" s="43"/>
      <c r="BBQ479" s="46"/>
      <c r="BBR479" s="47"/>
      <c r="BBS479" s="43"/>
      <c r="BBT479" s="46"/>
      <c r="BBU479" s="48"/>
      <c r="BBV479" s="43"/>
      <c r="BBW479" s="43"/>
      <c r="BBX479" s="46"/>
      <c r="BBY479" s="47"/>
      <c r="BBZ479" s="43"/>
      <c r="BCA479" s="46"/>
      <c r="BCB479" s="48"/>
      <c r="BCC479" s="43"/>
      <c r="BCD479" s="43"/>
      <c r="BCE479" s="46"/>
      <c r="BCF479" s="47"/>
      <c r="BCG479" s="43"/>
      <c r="BCH479" s="46"/>
      <c r="BCI479" s="48"/>
      <c r="BCJ479" s="43"/>
      <c r="BCK479" s="43"/>
      <c r="BCL479" s="46"/>
      <c r="BCM479" s="47"/>
      <c r="BCN479" s="43"/>
      <c r="BCO479" s="46"/>
      <c r="BCP479" s="48"/>
      <c r="BCQ479" s="43"/>
      <c r="BCR479" s="43"/>
      <c r="BCS479" s="46"/>
      <c r="BCT479" s="47"/>
      <c r="BCU479" s="43"/>
      <c r="BCV479" s="46"/>
      <c r="BCW479" s="48"/>
      <c r="BCX479" s="43"/>
      <c r="BCY479" s="43"/>
      <c r="BCZ479" s="46"/>
      <c r="BDA479" s="47"/>
      <c r="BDB479" s="43"/>
      <c r="BDC479" s="46"/>
      <c r="BDD479" s="48"/>
      <c r="BDE479" s="43"/>
      <c r="BDF479" s="43"/>
      <c r="BDG479" s="46"/>
      <c r="BDH479" s="47"/>
      <c r="BDI479" s="43"/>
      <c r="BDJ479" s="46"/>
      <c r="BDK479" s="48"/>
      <c r="BDL479" s="43"/>
      <c r="BDM479" s="43"/>
      <c r="BDN479" s="46"/>
      <c r="BDO479" s="47"/>
      <c r="BDP479" s="43"/>
      <c r="BDQ479" s="46"/>
      <c r="BDR479" s="48"/>
      <c r="BDS479" s="43"/>
      <c r="BDT479" s="43"/>
      <c r="BDU479" s="46"/>
      <c r="BDV479" s="47"/>
      <c r="BDW479" s="43"/>
      <c r="BDX479" s="46"/>
      <c r="BDY479" s="48"/>
      <c r="BDZ479" s="43"/>
      <c r="BEA479" s="43"/>
      <c r="BEB479" s="46"/>
      <c r="BEC479" s="47"/>
      <c r="BED479" s="43"/>
      <c r="BEE479" s="46"/>
      <c r="BEF479" s="48"/>
      <c r="BEG479" s="43"/>
      <c r="BEH479" s="43"/>
      <c r="BEI479" s="46"/>
      <c r="BEJ479" s="47"/>
      <c r="BEK479" s="43"/>
      <c r="BEL479" s="46"/>
      <c r="BEM479" s="48"/>
      <c r="BEN479" s="43"/>
      <c r="BEO479" s="43"/>
      <c r="BEP479" s="46"/>
      <c r="BEQ479" s="47"/>
      <c r="BER479" s="43"/>
      <c r="BES479" s="46"/>
      <c r="BET479" s="48"/>
      <c r="BEU479" s="43"/>
      <c r="BEV479" s="43"/>
      <c r="BEW479" s="46"/>
      <c r="BEX479" s="47"/>
      <c r="BEY479" s="43"/>
      <c r="BEZ479" s="46"/>
      <c r="BFA479" s="48"/>
      <c r="BFB479" s="43"/>
      <c r="BFC479" s="43"/>
      <c r="BFD479" s="46"/>
      <c r="BFE479" s="47"/>
      <c r="BFF479" s="43"/>
      <c r="BFG479" s="46"/>
      <c r="BFH479" s="48"/>
      <c r="BFI479" s="43"/>
      <c r="BFJ479" s="43"/>
      <c r="BFK479" s="46"/>
      <c r="BFL479" s="47"/>
      <c r="BFM479" s="43"/>
      <c r="BFN479" s="46"/>
      <c r="BFO479" s="48"/>
      <c r="BFP479" s="43"/>
      <c r="BFQ479" s="43"/>
      <c r="BFR479" s="46"/>
      <c r="BFS479" s="47"/>
      <c r="BFT479" s="43"/>
      <c r="BFU479" s="46"/>
      <c r="BFV479" s="48"/>
      <c r="BFW479" s="43"/>
      <c r="BFX479" s="43"/>
      <c r="BFY479" s="46"/>
      <c r="BFZ479" s="47"/>
      <c r="BGA479" s="43"/>
      <c r="BGB479" s="46"/>
      <c r="BGC479" s="48"/>
      <c r="BGD479" s="43"/>
      <c r="BGE479" s="43"/>
      <c r="BGF479" s="46"/>
      <c r="BGG479" s="47"/>
      <c r="BGH479" s="43"/>
      <c r="BGI479" s="46"/>
      <c r="BGJ479" s="48"/>
      <c r="BGK479" s="43"/>
      <c r="BGL479" s="43"/>
      <c r="BGM479" s="46"/>
      <c r="BGN479" s="47"/>
      <c r="BGO479" s="43"/>
      <c r="BGP479" s="46"/>
      <c r="BGQ479" s="48"/>
      <c r="BGR479" s="43"/>
      <c r="BGS479" s="43"/>
      <c r="BGT479" s="46"/>
      <c r="BGU479" s="47"/>
      <c r="BGV479" s="43"/>
      <c r="BGW479" s="46"/>
      <c r="BGX479" s="48"/>
      <c r="BGY479" s="43"/>
      <c r="BGZ479" s="43"/>
      <c r="BHA479" s="46"/>
      <c r="BHB479" s="47"/>
      <c r="BHC479" s="43"/>
      <c r="BHD479" s="46"/>
      <c r="BHE479" s="48"/>
      <c r="BHF479" s="43"/>
      <c r="BHG479" s="43"/>
      <c r="BHH479" s="46"/>
      <c r="BHI479" s="47"/>
      <c r="BHJ479" s="43"/>
      <c r="BHK479" s="46"/>
      <c r="BHL479" s="48"/>
      <c r="BHM479" s="43"/>
      <c r="BHN479" s="43"/>
      <c r="BHO479" s="46"/>
      <c r="BHP479" s="47"/>
      <c r="BHQ479" s="43"/>
      <c r="BHR479" s="46"/>
      <c r="BHS479" s="48"/>
      <c r="BHT479" s="43"/>
      <c r="BHU479" s="43"/>
      <c r="BHV479" s="46"/>
      <c r="BHW479" s="47"/>
      <c r="BHX479" s="43"/>
      <c r="BHY479" s="46"/>
      <c r="BHZ479" s="48"/>
      <c r="BIA479" s="43"/>
      <c r="BIB479" s="43"/>
      <c r="BIC479" s="46"/>
      <c r="BID479" s="47"/>
      <c r="BIE479" s="43"/>
      <c r="BIF479" s="46"/>
      <c r="BIG479" s="48"/>
      <c r="BIH479" s="43"/>
      <c r="BII479" s="43"/>
      <c r="BIJ479" s="46"/>
      <c r="BIK479" s="47"/>
      <c r="BIL479" s="43"/>
      <c r="BIM479" s="46"/>
      <c r="BIN479" s="48"/>
      <c r="BIO479" s="43"/>
      <c r="BIP479" s="43"/>
      <c r="BIQ479" s="46"/>
      <c r="BIR479" s="47"/>
      <c r="BIS479" s="43"/>
      <c r="BIT479" s="46"/>
      <c r="BIU479" s="48"/>
      <c r="BIV479" s="43"/>
      <c r="BIW479" s="43"/>
      <c r="BIX479" s="46"/>
      <c r="BIY479" s="47"/>
      <c r="BIZ479" s="43"/>
      <c r="BJA479" s="46"/>
      <c r="BJB479" s="48"/>
      <c r="BJC479" s="43"/>
      <c r="BJD479" s="43"/>
      <c r="BJE479" s="46"/>
      <c r="BJF479" s="47"/>
      <c r="BJG479" s="43"/>
      <c r="BJH479" s="46"/>
      <c r="BJI479" s="48"/>
      <c r="BJJ479" s="43"/>
      <c r="BJK479" s="43"/>
      <c r="BJL479" s="46"/>
      <c r="BJM479" s="47"/>
      <c r="BJN479" s="43"/>
      <c r="BJO479" s="46"/>
      <c r="BJP479" s="48"/>
      <c r="BJQ479" s="43"/>
      <c r="BJR479" s="43"/>
      <c r="BJS479" s="46"/>
      <c r="BJT479" s="47"/>
      <c r="BJU479" s="43"/>
      <c r="BJV479" s="46"/>
      <c r="BJW479" s="48"/>
      <c r="BJX479" s="43"/>
      <c r="BJY479" s="43"/>
      <c r="BJZ479" s="46"/>
      <c r="BKA479" s="47"/>
      <c r="BKB479" s="43"/>
      <c r="BKC479" s="46"/>
      <c r="BKD479" s="48"/>
      <c r="BKE479" s="43"/>
      <c r="BKF479" s="43"/>
      <c r="BKG479" s="46"/>
      <c r="BKH479" s="47"/>
      <c r="BKI479" s="43"/>
      <c r="BKJ479" s="46"/>
      <c r="BKK479" s="48"/>
      <c r="BKL479" s="43"/>
      <c r="BKM479" s="43"/>
      <c r="BKN479" s="46"/>
      <c r="BKO479" s="47"/>
      <c r="BKP479" s="43"/>
      <c r="BKQ479" s="46"/>
      <c r="BKR479" s="48"/>
      <c r="BKS479" s="43"/>
      <c r="BKT479" s="43"/>
      <c r="BKU479" s="46"/>
      <c r="BKV479" s="47"/>
      <c r="BKW479" s="43"/>
      <c r="BKX479" s="46"/>
      <c r="BKY479" s="48"/>
      <c r="BKZ479" s="43"/>
      <c r="BLA479" s="43"/>
      <c r="BLB479" s="46"/>
      <c r="BLC479" s="47"/>
      <c r="BLD479" s="43"/>
      <c r="BLE479" s="46"/>
      <c r="BLF479" s="48"/>
      <c r="BLG479" s="43"/>
      <c r="BLH479" s="43"/>
      <c r="BLI479" s="46"/>
      <c r="BLJ479" s="47"/>
      <c r="BLK479" s="43"/>
      <c r="BLL479" s="46"/>
      <c r="BLM479" s="48"/>
      <c r="BLN479" s="43"/>
      <c r="BLO479" s="43"/>
      <c r="BLP479" s="46"/>
      <c r="BLQ479" s="47"/>
      <c r="BLR479" s="43"/>
      <c r="BLS479" s="46"/>
      <c r="BLT479" s="48"/>
      <c r="BLU479" s="43"/>
      <c r="BLV479" s="43"/>
      <c r="BLW479" s="46"/>
      <c r="BLX479" s="47"/>
      <c r="BLY479" s="43"/>
      <c r="BLZ479" s="46"/>
      <c r="BMA479" s="48"/>
      <c r="BMB479" s="43"/>
      <c r="BMC479" s="43"/>
      <c r="BMD479" s="46"/>
      <c r="BME479" s="47"/>
      <c r="BMF479" s="43"/>
      <c r="BMG479" s="46"/>
      <c r="BMH479" s="48"/>
      <c r="BMI479" s="43"/>
      <c r="BMJ479" s="43"/>
      <c r="BMK479" s="46"/>
      <c r="BML479" s="47"/>
      <c r="BMM479" s="43"/>
      <c r="BMN479" s="46"/>
      <c r="BMO479" s="48"/>
      <c r="BMP479" s="43"/>
      <c r="BMQ479" s="43"/>
      <c r="BMR479" s="46"/>
      <c r="BMS479" s="47"/>
      <c r="BMT479" s="43"/>
      <c r="BMU479" s="46"/>
      <c r="BMV479" s="48"/>
      <c r="BMW479" s="43"/>
      <c r="BMX479" s="43"/>
      <c r="BMY479" s="46"/>
      <c r="BMZ479" s="47"/>
      <c r="BNA479" s="43"/>
      <c r="BNB479" s="46"/>
      <c r="BNC479" s="48"/>
      <c r="BND479" s="43"/>
      <c r="BNE479" s="43"/>
      <c r="BNF479" s="46"/>
      <c r="BNG479" s="47"/>
      <c r="BNH479" s="43"/>
      <c r="BNI479" s="46"/>
      <c r="BNJ479" s="48"/>
      <c r="BNK479" s="43"/>
      <c r="BNL479" s="43"/>
      <c r="BNM479" s="46"/>
      <c r="BNN479" s="47"/>
      <c r="BNO479" s="43"/>
      <c r="BNP479" s="46"/>
      <c r="BNQ479" s="48"/>
      <c r="BNR479" s="43"/>
      <c r="BNS479" s="43"/>
      <c r="BNT479" s="46"/>
      <c r="BNU479" s="47"/>
      <c r="BNV479" s="43"/>
      <c r="BNW479" s="46"/>
      <c r="BNX479" s="48"/>
      <c r="BNY479" s="43"/>
      <c r="BNZ479" s="43"/>
      <c r="BOA479" s="46"/>
      <c r="BOB479" s="47"/>
      <c r="BOC479" s="43"/>
      <c r="BOD479" s="46"/>
      <c r="BOE479" s="48"/>
      <c r="BOF479" s="43"/>
      <c r="BOG479" s="43"/>
      <c r="BOH479" s="46"/>
      <c r="BOI479" s="47"/>
      <c r="BOJ479" s="43"/>
      <c r="BOK479" s="46"/>
      <c r="BOL479" s="48"/>
      <c r="BOM479" s="43"/>
      <c r="BON479" s="43"/>
      <c r="BOO479" s="46"/>
      <c r="BOP479" s="47"/>
      <c r="BOQ479" s="43"/>
      <c r="BOR479" s="46"/>
      <c r="BOS479" s="48"/>
      <c r="BOT479" s="43"/>
      <c r="BOU479" s="43"/>
      <c r="BOV479" s="46"/>
      <c r="BOW479" s="47"/>
      <c r="BOX479" s="43"/>
      <c r="BOY479" s="46"/>
      <c r="BOZ479" s="48"/>
      <c r="BPA479" s="43"/>
      <c r="BPB479" s="43"/>
      <c r="BPC479" s="46"/>
      <c r="BPD479" s="47"/>
      <c r="BPE479" s="43"/>
      <c r="BPF479" s="46"/>
      <c r="BPG479" s="48"/>
      <c r="BPH479" s="43"/>
      <c r="BPI479" s="43"/>
      <c r="BPJ479" s="46"/>
      <c r="BPK479" s="47"/>
      <c r="BPL479" s="43"/>
      <c r="BPM479" s="46"/>
      <c r="BPN479" s="48"/>
      <c r="BPO479" s="43"/>
      <c r="BPP479" s="43"/>
      <c r="BPQ479" s="46"/>
      <c r="BPR479" s="47"/>
      <c r="BPS479" s="43"/>
      <c r="BPT479" s="46"/>
      <c r="BPU479" s="48"/>
      <c r="BPV479" s="43"/>
      <c r="BPW479" s="43"/>
      <c r="BPX479" s="46"/>
      <c r="BPY479" s="47"/>
      <c r="BPZ479" s="43"/>
      <c r="BQA479" s="46"/>
      <c r="BQB479" s="48"/>
      <c r="BQC479" s="43"/>
      <c r="BQD479" s="43"/>
      <c r="BQE479" s="46"/>
      <c r="BQF479" s="47"/>
      <c r="BQG479" s="43"/>
      <c r="BQH479" s="46"/>
      <c r="BQI479" s="48"/>
      <c r="BQJ479" s="43"/>
      <c r="BQK479" s="43"/>
      <c r="BQL479" s="46"/>
      <c r="BQM479" s="47"/>
      <c r="BQN479" s="43"/>
      <c r="BQO479" s="46"/>
      <c r="BQP479" s="48"/>
      <c r="BQQ479" s="43"/>
      <c r="BQR479" s="43"/>
      <c r="BQS479" s="46"/>
      <c r="BQT479" s="47"/>
      <c r="BQU479" s="43"/>
      <c r="BQV479" s="46"/>
      <c r="BQW479" s="48"/>
      <c r="BQX479" s="43"/>
      <c r="BQY479" s="43"/>
      <c r="BQZ479" s="46"/>
      <c r="BRA479" s="47"/>
      <c r="BRB479" s="43"/>
      <c r="BRC479" s="46"/>
      <c r="BRD479" s="48"/>
      <c r="BRE479" s="43"/>
      <c r="BRF479" s="43"/>
      <c r="BRG479" s="46"/>
      <c r="BRH479" s="47"/>
      <c r="BRI479" s="43"/>
      <c r="BRJ479" s="46"/>
      <c r="BRK479" s="48"/>
      <c r="BRL479" s="43"/>
      <c r="BRM479" s="43"/>
      <c r="BRN479" s="46"/>
      <c r="BRO479" s="47"/>
      <c r="BRP479" s="43"/>
      <c r="BRQ479" s="46"/>
      <c r="BRR479" s="48"/>
      <c r="BRS479" s="43"/>
      <c r="BRT479" s="43"/>
      <c r="BRU479" s="46"/>
      <c r="BRV479" s="47"/>
      <c r="BRW479" s="43"/>
      <c r="BRX479" s="46"/>
      <c r="BRY479" s="48"/>
      <c r="BRZ479" s="43"/>
      <c r="BSA479" s="43"/>
      <c r="BSB479" s="46"/>
      <c r="BSC479" s="47"/>
      <c r="BSD479" s="43"/>
      <c r="BSE479" s="46"/>
      <c r="BSF479" s="48"/>
      <c r="BSG479" s="43"/>
      <c r="BSH479" s="43"/>
      <c r="BSI479" s="46"/>
      <c r="BSJ479" s="47"/>
      <c r="BSK479" s="43"/>
      <c r="BSL479" s="46"/>
      <c r="BSM479" s="48"/>
      <c r="BSN479" s="43"/>
      <c r="BSO479" s="43"/>
      <c r="BSP479" s="46"/>
      <c r="BSQ479" s="47"/>
      <c r="BSR479" s="43"/>
      <c r="BSS479" s="46"/>
      <c r="BST479" s="48"/>
      <c r="BSU479" s="43"/>
      <c r="BSV479" s="43"/>
      <c r="BSW479" s="46"/>
      <c r="BSX479" s="47"/>
      <c r="BSY479" s="43"/>
      <c r="BSZ479" s="46"/>
      <c r="BTA479" s="48"/>
      <c r="BTB479" s="43"/>
      <c r="BTC479" s="43"/>
      <c r="BTD479" s="46"/>
      <c r="BTE479" s="47"/>
      <c r="BTF479" s="43"/>
      <c r="BTG479" s="46"/>
      <c r="BTH479" s="48"/>
      <c r="BTI479" s="43"/>
      <c r="BTJ479" s="43"/>
      <c r="BTK479" s="46"/>
      <c r="BTL479" s="47"/>
      <c r="BTM479" s="43"/>
      <c r="BTN479" s="46"/>
      <c r="BTO479" s="48"/>
      <c r="BTP479" s="43"/>
      <c r="BTQ479" s="43"/>
      <c r="BTR479" s="46"/>
      <c r="BTS479" s="47"/>
      <c r="BTT479" s="43"/>
      <c r="BTU479" s="46"/>
      <c r="BTV479" s="48"/>
      <c r="BTW479" s="43"/>
      <c r="BTX479" s="43"/>
      <c r="BTY479" s="46"/>
      <c r="BTZ479" s="47"/>
      <c r="BUA479" s="43"/>
      <c r="BUB479" s="46"/>
      <c r="BUC479" s="48"/>
      <c r="BUD479" s="43"/>
      <c r="BUE479" s="43"/>
      <c r="BUF479" s="46"/>
      <c r="BUG479" s="47"/>
      <c r="BUH479" s="43"/>
      <c r="BUI479" s="46"/>
      <c r="BUJ479" s="48"/>
      <c r="BUK479" s="43"/>
      <c r="BUL479" s="43"/>
      <c r="BUM479" s="46"/>
      <c r="BUN479" s="47"/>
      <c r="BUO479" s="43"/>
      <c r="BUP479" s="46"/>
      <c r="BUQ479" s="48"/>
      <c r="BUR479" s="43"/>
      <c r="BUS479" s="43"/>
      <c r="BUT479" s="46"/>
      <c r="BUU479" s="47"/>
      <c r="BUV479" s="43"/>
      <c r="BUW479" s="46"/>
      <c r="BUX479" s="48"/>
      <c r="BUY479" s="43"/>
      <c r="BUZ479" s="43"/>
      <c r="BVA479" s="46"/>
      <c r="BVB479" s="47"/>
      <c r="BVC479" s="43"/>
      <c r="BVD479" s="46"/>
      <c r="BVE479" s="48"/>
      <c r="BVF479" s="43"/>
      <c r="BVG479" s="43"/>
      <c r="BVH479" s="46"/>
      <c r="BVI479" s="47"/>
      <c r="BVJ479" s="43"/>
      <c r="BVK479" s="46"/>
      <c r="BVL479" s="48"/>
      <c r="BVM479" s="43"/>
      <c r="BVN479" s="43"/>
      <c r="BVO479" s="46"/>
      <c r="BVP479" s="47"/>
      <c r="BVQ479" s="43"/>
      <c r="BVR479" s="46"/>
      <c r="BVS479" s="48"/>
      <c r="BVT479" s="43"/>
      <c r="BVU479" s="43"/>
      <c r="BVV479" s="46"/>
      <c r="BVW479" s="47"/>
      <c r="BVX479" s="43"/>
      <c r="BVY479" s="46"/>
      <c r="BVZ479" s="48"/>
      <c r="BWA479" s="43"/>
      <c r="BWB479" s="43"/>
      <c r="BWC479" s="46"/>
      <c r="BWD479" s="47"/>
      <c r="BWE479" s="43"/>
      <c r="BWF479" s="46"/>
      <c r="BWG479" s="48"/>
      <c r="BWH479" s="43"/>
      <c r="BWI479" s="43"/>
      <c r="BWJ479" s="46"/>
      <c r="BWK479" s="47"/>
      <c r="BWL479" s="43"/>
      <c r="BWM479" s="46"/>
      <c r="BWN479" s="48"/>
      <c r="BWO479" s="43"/>
      <c r="BWP479" s="43"/>
      <c r="BWQ479" s="46"/>
      <c r="BWR479" s="47"/>
      <c r="BWS479" s="43"/>
      <c r="BWT479" s="46"/>
      <c r="BWU479" s="48"/>
      <c r="BWV479" s="43"/>
      <c r="BWW479" s="43"/>
      <c r="BWX479" s="46"/>
      <c r="BWY479" s="47"/>
      <c r="BWZ479" s="43"/>
      <c r="BXA479" s="46"/>
      <c r="BXB479" s="48"/>
      <c r="BXC479" s="43"/>
      <c r="BXD479" s="43"/>
      <c r="BXE479" s="46"/>
      <c r="BXF479" s="47"/>
      <c r="BXG479" s="43"/>
      <c r="BXH479" s="46"/>
      <c r="BXI479" s="48"/>
      <c r="BXJ479" s="43"/>
      <c r="BXK479" s="43"/>
      <c r="BXL479" s="46"/>
      <c r="BXM479" s="47"/>
      <c r="BXN479" s="43"/>
      <c r="BXO479" s="46"/>
      <c r="BXP479" s="48"/>
      <c r="BXQ479" s="43"/>
      <c r="BXR479" s="43"/>
      <c r="BXS479" s="46"/>
      <c r="BXT479" s="47"/>
      <c r="BXU479" s="43"/>
      <c r="BXV479" s="46"/>
      <c r="BXW479" s="48"/>
      <c r="BXX479" s="43"/>
      <c r="BXY479" s="43"/>
      <c r="BXZ479" s="46"/>
      <c r="BYA479" s="47"/>
      <c r="BYB479" s="43"/>
      <c r="BYC479" s="46"/>
      <c r="BYD479" s="48"/>
      <c r="BYE479" s="43"/>
      <c r="BYF479" s="43"/>
      <c r="BYG479" s="46"/>
      <c r="BYH479" s="47"/>
      <c r="BYI479" s="43"/>
      <c r="BYJ479" s="46"/>
      <c r="BYK479" s="48"/>
      <c r="BYL479" s="43"/>
      <c r="BYM479" s="43"/>
      <c r="BYN479" s="46"/>
      <c r="BYO479" s="47"/>
      <c r="BYP479" s="43"/>
      <c r="BYQ479" s="46"/>
      <c r="BYR479" s="48"/>
      <c r="BYS479" s="43"/>
      <c r="BYT479" s="43"/>
      <c r="BYU479" s="46"/>
      <c r="BYV479" s="47"/>
      <c r="BYW479" s="43"/>
      <c r="BYX479" s="46"/>
      <c r="BYY479" s="48"/>
      <c r="BYZ479" s="43"/>
      <c r="BZA479" s="43"/>
      <c r="BZB479" s="46"/>
      <c r="BZC479" s="47"/>
      <c r="BZD479" s="43"/>
      <c r="BZE479" s="46"/>
      <c r="BZF479" s="48"/>
      <c r="BZG479" s="43"/>
      <c r="BZH479" s="43"/>
      <c r="BZI479" s="46"/>
      <c r="BZJ479" s="47"/>
      <c r="BZK479" s="43"/>
      <c r="BZL479" s="46"/>
      <c r="BZM479" s="48"/>
      <c r="BZN479" s="43"/>
      <c r="BZO479" s="43"/>
      <c r="BZP479" s="46"/>
      <c r="BZQ479" s="47"/>
      <c r="BZR479" s="43"/>
      <c r="BZS479" s="46"/>
      <c r="BZT479" s="48"/>
      <c r="BZU479" s="43"/>
      <c r="BZV479" s="43"/>
      <c r="BZW479" s="46"/>
      <c r="BZX479" s="47"/>
      <c r="BZY479" s="43"/>
      <c r="BZZ479" s="46"/>
      <c r="CAA479" s="48"/>
      <c r="CAB479" s="43"/>
      <c r="CAC479" s="43"/>
      <c r="CAD479" s="46"/>
      <c r="CAE479" s="47"/>
      <c r="CAF479" s="43"/>
      <c r="CAG479" s="46"/>
      <c r="CAH479" s="48"/>
      <c r="CAI479" s="43"/>
      <c r="CAJ479" s="43"/>
      <c r="CAK479" s="46"/>
      <c r="CAL479" s="47"/>
      <c r="CAM479" s="43"/>
      <c r="CAN479" s="46"/>
      <c r="CAO479" s="48"/>
      <c r="CAP479" s="43"/>
      <c r="CAQ479" s="43"/>
      <c r="CAR479" s="46"/>
      <c r="CAS479" s="47"/>
      <c r="CAT479" s="43"/>
      <c r="CAU479" s="46"/>
      <c r="CAV479" s="48"/>
      <c r="CAW479" s="43"/>
      <c r="CAX479" s="43"/>
      <c r="CAY479" s="46"/>
      <c r="CAZ479" s="47"/>
      <c r="CBA479" s="43"/>
      <c r="CBB479" s="46"/>
      <c r="CBC479" s="48"/>
      <c r="CBD479" s="43"/>
      <c r="CBE479" s="43"/>
      <c r="CBF479" s="46"/>
      <c r="CBG479" s="47"/>
      <c r="CBH479" s="43"/>
      <c r="CBI479" s="46"/>
      <c r="CBJ479" s="48"/>
      <c r="CBK479" s="43"/>
      <c r="CBL479" s="43"/>
      <c r="CBM479" s="46"/>
      <c r="CBN479" s="47"/>
      <c r="CBO479" s="43"/>
      <c r="CBP479" s="46"/>
      <c r="CBQ479" s="48"/>
      <c r="CBR479" s="43"/>
      <c r="CBS479" s="43"/>
      <c r="CBT479" s="46"/>
      <c r="CBU479" s="47"/>
      <c r="CBV479" s="43"/>
      <c r="CBW479" s="46"/>
      <c r="CBX479" s="48"/>
      <c r="CBY479" s="43"/>
      <c r="CBZ479" s="43"/>
      <c r="CCA479" s="46"/>
      <c r="CCB479" s="47"/>
      <c r="CCC479" s="43"/>
      <c r="CCD479" s="46"/>
      <c r="CCE479" s="48"/>
      <c r="CCF479" s="43"/>
      <c r="CCG479" s="43"/>
      <c r="CCH479" s="46"/>
      <c r="CCI479" s="47"/>
      <c r="CCJ479" s="43"/>
      <c r="CCK479" s="46"/>
      <c r="CCL479" s="48"/>
      <c r="CCM479" s="43"/>
      <c r="CCN479" s="43"/>
      <c r="CCO479" s="46"/>
      <c r="CCP479" s="47"/>
      <c r="CCQ479" s="43"/>
      <c r="CCR479" s="46"/>
      <c r="CCS479" s="48"/>
      <c r="CCT479" s="43"/>
      <c r="CCU479" s="43"/>
      <c r="CCV479" s="46"/>
      <c r="CCW479" s="47"/>
      <c r="CCX479" s="43"/>
      <c r="CCY479" s="46"/>
      <c r="CCZ479" s="48"/>
      <c r="CDA479" s="43"/>
      <c r="CDB479" s="43"/>
      <c r="CDC479" s="46"/>
      <c r="CDD479" s="47"/>
      <c r="CDE479" s="43"/>
      <c r="CDF479" s="46"/>
      <c r="CDG479" s="48"/>
      <c r="CDH479" s="43"/>
      <c r="CDI479" s="43"/>
      <c r="CDJ479" s="46"/>
      <c r="CDK479" s="47"/>
      <c r="CDL479" s="43"/>
      <c r="CDM479" s="46"/>
      <c r="CDN479" s="48"/>
      <c r="CDO479" s="43"/>
      <c r="CDP479" s="43"/>
      <c r="CDQ479" s="46"/>
      <c r="CDR479" s="47"/>
      <c r="CDS479" s="43"/>
      <c r="CDT479" s="46"/>
      <c r="CDU479" s="48"/>
      <c r="CDV479" s="43"/>
      <c r="CDW479" s="43"/>
      <c r="CDX479" s="46"/>
      <c r="CDY479" s="47"/>
      <c r="CDZ479" s="43"/>
      <c r="CEA479" s="46"/>
      <c r="CEB479" s="48"/>
      <c r="CEC479" s="43"/>
      <c r="CED479" s="43"/>
      <c r="CEE479" s="46"/>
      <c r="CEF479" s="47"/>
      <c r="CEG479" s="43"/>
      <c r="CEH479" s="46"/>
      <c r="CEI479" s="48"/>
      <c r="CEJ479" s="43"/>
      <c r="CEK479" s="43"/>
      <c r="CEL479" s="46"/>
      <c r="CEM479" s="47"/>
      <c r="CEN479" s="43"/>
      <c r="CEO479" s="46"/>
      <c r="CEP479" s="48"/>
      <c r="CEQ479" s="43"/>
      <c r="CER479" s="43"/>
      <c r="CES479" s="46"/>
      <c r="CET479" s="47"/>
      <c r="CEU479" s="43"/>
      <c r="CEV479" s="46"/>
      <c r="CEW479" s="48"/>
      <c r="CEX479" s="43"/>
      <c r="CEY479" s="43"/>
      <c r="CEZ479" s="46"/>
      <c r="CFA479" s="47"/>
      <c r="CFB479" s="43"/>
      <c r="CFC479" s="46"/>
      <c r="CFD479" s="48"/>
      <c r="CFE479" s="43"/>
      <c r="CFF479" s="43"/>
      <c r="CFG479" s="46"/>
      <c r="CFH479" s="47"/>
      <c r="CFI479" s="43"/>
      <c r="CFJ479" s="46"/>
      <c r="CFK479" s="48"/>
      <c r="CFL479" s="43"/>
      <c r="CFM479" s="43"/>
      <c r="CFN479" s="46"/>
      <c r="CFO479" s="47"/>
      <c r="CFP479" s="43"/>
      <c r="CFQ479" s="46"/>
      <c r="CFR479" s="48"/>
      <c r="CFS479" s="43"/>
      <c r="CFT479" s="43"/>
      <c r="CFU479" s="46"/>
      <c r="CFV479" s="47"/>
      <c r="CFW479" s="43"/>
      <c r="CFX479" s="46"/>
      <c r="CFY479" s="48"/>
      <c r="CFZ479" s="43"/>
      <c r="CGA479" s="43"/>
      <c r="CGB479" s="46"/>
      <c r="CGC479" s="47"/>
      <c r="CGD479" s="43"/>
      <c r="CGE479" s="46"/>
      <c r="CGF479" s="48"/>
      <c r="CGG479" s="43"/>
      <c r="CGH479" s="43"/>
      <c r="CGI479" s="46"/>
      <c r="CGJ479" s="47"/>
      <c r="CGK479" s="43"/>
      <c r="CGL479" s="46"/>
      <c r="CGM479" s="48"/>
      <c r="CGN479" s="43"/>
      <c r="CGO479" s="43"/>
      <c r="CGP479" s="46"/>
      <c r="CGQ479" s="47"/>
      <c r="CGR479" s="43"/>
      <c r="CGS479" s="46"/>
      <c r="CGT479" s="48"/>
      <c r="CGU479" s="43"/>
      <c r="CGV479" s="43"/>
      <c r="CGW479" s="46"/>
      <c r="CGX479" s="47"/>
      <c r="CGY479" s="43"/>
      <c r="CGZ479" s="46"/>
      <c r="CHA479" s="48"/>
      <c r="CHB479" s="43"/>
      <c r="CHC479" s="43"/>
      <c r="CHD479" s="46"/>
      <c r="CHE479" s="47"/>
      <c r="CHF479" s="43"/>
      <c r="CHG479" s="46"/>
      <c r="CHH479" s="48"/>
      <c r="CHI479" s="43"/>
      <c r="CHJ479" s="43"/>
      <c r="CHK479" s="46"/>
      <c r="CHL479" s="47"/>
      <c r="CHM479" s="43"/>
      <c r="CHN479" s="46"/>
      <c r="CHO479" s="48"/>
      <c r="CHP479" s="43"/>
      <c r="CHQ479" s="43"/>
      <c r="CHR479" s="46"/>
      <c r="CHS479" s="47"/>
      <c r="CHT479" s="43"/>
      <c r="CHU479" s="46"/>
      <c r="CHV479" s="48"/>
      <c r="CHW479" s="43"/>
      <c r="CHX479" s="43"/>
      <c r="CHY479" s="46"/>
      <c r="CHZ479" s="47"/>
      <c r="CIA479" s="43"/>
      <c r="CIB479" s="46"/>
      <c r="CIC479" s="48"/>
      <c r="CID479" s="43"/>
      <c r="CIE479" s="43"/>
      <c r="CIF479" s="46"/>
      <c r="CIG479" s="47"/>
      <c r="CIH479" s="43"/>
      <c r="CII479" s="46"/>
      <c r="CIJ479" s="48"/>
      <c r="CIK479" s="43"/>
      <c r="CIL479" s="43"/>
      <c r="CIM479" s="46"/>
      <c r="CIN479" s="47"/>
      <c r="CIO479" s="43"/>
      <c r="CIP479" s="46"/>
      <c r="CIQ479" s="48"/>
      <c r="CIR479" s="43"/>
      <c r="CIS479" s="43"/>
      <c r="CIT479" s="46"/>
      <c r="CIU479" s="47"/>
      <c r="CIV479" s="43"/>
      <c r="CIW479" s="46"/>
      <c r="CIX479" s="48"/>
      <c r="CIY479" s="43"/>
      <c r="CIZ479" s="43"/>
      <c r="CJA479" s="46"/>
      <c r="CJB479" s="47"/>
      <c r="CJC479" s="43"/>
      <c r="CJD479" s="46"/>
      <c r="CJE479" s="48"/>
      <c r="CJF479" s="43"/>
      <c r="CJG479" s="43"/>
      <c r="CJH479" s="46"/>
      <c r="CJI479" s="47"/>
      <c r="CJJ479" s="43"/>
      <c r="CJK479" s="46"/>
      <c r="CJL479" s="48"/>
      <c r="CJM479" s="43"/>
      <c r="CJN479" s="43"/>
      <c r="CJO479" s="46"/>
      <c r="CJP479" s="47"/>
      <c r="CJQ479" s="43"/>
      <c r="CJR479" s="46"/>
      <c r="CJS479" s="48"/>
      <c r="CJT479" s="43"/>
      <c r="CJU479" s="43"/>
      <c r="CJV479" s="46"/>
      <c r="CJW479" s="47"/>
      <c r="CJX479" s="43"/>
      <c r="CJY479" s="46"/>
      <c r="CJZ479" s="48"/>
      <c r="CKA479" s="43"/>
      <c r="CKB479" s="43"/>
      <c r="CKC479" s="46"/>
      <c r="CKD479" s="47"/>
      <c r="CKE479" s="43"/>
      <c r="CKF479" s="46"/>
      <c r="CKG479" s="48"/>
      <c r="CKH479" s="43"/>
      <c r="CKI479" s="43"/>
      <c r="CKJ479" s="46"/>
      <c r="CKK479" s="47"/>
      <c r="CKL479" s="43"/>
      <c r="CKM479" s="46"/>
      <c r="CKN479" s="48"/>
      <c r="CKO479" s="43"/>
      <c r="CKP479" s="43"/>
      <c r="CKQ479" s="46"/>
      <c r="CKR479" s="47"/>
      <c r="CKS479" s="43"/>
      <c r="CKT479" s="46"/>
      <c r="CKU479" s="48"/>
      <c r="CKV479" s="43"/>
      <c r="CKW479" s="43"/>
      <c r="CKX479" s="46"/>
      <c r="CKY479" s="47"/>
      <c r="CKZ479" s="43"/>
      <c r="CLA479" s="46"/>
      <c r="CLB479" s="48"/>
      <c r="CLC479" s="43"/>
      <c r="CLD479" s="43"/>
      <c r="CLE479" s="46"/>
      <c r="CLF479" s="47"/>
      <c r="CLG479" s="43"/>
      <c r="CLH479" s="46"/>
      <c r="CLI479" s="48"/>
      <c r="CLJ479" s="43"/>
      <c r="CLK479" s="43"/>
      <c r="CLL479" s="46"/>
      <c r="CLM479" s="47"/>
      <c r="CLN479" s="43"/>
      <c r="CLO479" s="46"/>
      <c r="CLP479" s="48"/>
      <c r="CLQ479" s="43"/>
      <c r="CLR479" s="43"/>
      <c r="CLS479" s="46"/>
      <c r="CLT479" s="47"/>
      <c r="CLU479" s="43"/>
      <c r="CLV479" s="46"/>
      <c r="CLW479" s="48"/>
      <c r="CLX479" s="43"/>
      <c r="CLY479" s="43"/>
      <c r="CLZ479" s="46"/>
      <c r="CMA479" s="47"/>
      <c r="CMB479" s="43"/>
      <c r="CMC479" s="46"/>
      <c r="CMD479" s="48"/>
      <c r="CME479" s="43"/>
      <c r="CMF479" s="43"/>
      <c r="CMG479" s="46"/>
      <c r="CMH479" s="47"/>
      <c r="CMI479" s="43"/>
      <c r="CMJ479" s="46"/>
      <c r="CMK479" s="48"/>
      <c r="CML479" s="43"/>
      <c r="CMM479" s="43"/>
      <c r="CMN479" s="46"/>
      <c r="CMO479" s="47"/>
      <c r="CMP479" s="43"/>
      <c r="CMQ479" s="46"/>
      <c r="CMR479" s="48"/>
      <c r="CMS479" s="43"/>
      <c r="CMT479" s="43"/>
      <c r="CMU479" s="46"/>
      <c r="CMV479" s="47"/>
      <c r="CMW479" s="43"/>
      <c r="CMX479" s="46"/>
      <c r="CMY479" s="48"/>
      <c r="CMZ479" s="43"/>
      <c r="CNA479" s="43"/>
      <c r="CNB479" s="46"/>
      <c r="CNC479" s="47"/>
      <c r="CND479" s="43"/>
      <c r="CNE479" s="46"/>
      <c r="CNF479" s="48"/>
      <c r="CNG479" s="43"/>
      <c r="CNH479" s="43"/>
      <c r="CNI479" s="46"/>
      <c r="CNJ479" s="47"/>
      <c r="CNK479" s="43"/>
      <c r="CNL479" s="46"/>
      <c r="CNM479" s="48"/>
      <c r="CNN479" s="43"/>
      <c r="CNO479" s="43"/>
      <c r="CNP479" s="46"/>
      <c r="CNQ479" s="47"/>
      <c r="CNR479" s="43"/>
      <c r="CNS479" s="46"/>
      <c r="CNT479" s="48"/>
      <c r="CNU479" s="43"/>
      <c r="CNV479" s="43"/>
      <c r="CNW479" s="46"/>
      <c r="CNX479" s="47"/>
      <c r="CNY479" s="43"/>
      <c r="CNZ479" s="46"/>
      <c r="COA479" s="48"/>
      <c r="COB479" s="43"/>
      <c r="COC479" s="43"/>
      <c r="COD479" s="46"/>
      <c r="COE479" s="47"/>
      <c r="COF479" s="43"/>
      <c r="COG479" s="46"/>
      <c r="COH479" s="48"/>
      <c r="COI479" s="43"/>
      <c r="COJ479" s="43"/>
      <c r="COK479" s="46"/>
      <c r="COL479" s="47"/>
      <c r="COM479" s="43"/>
      <c r="CON479" s="46"/>
      <c r="COO479" s="48"/>
      <c r="COP479" s="43"/>
      <c r="COQ479" s="43"/>
      <c r="COR479" s="46"/>
      <c r="COS479" s="47"/>
      <c r="COT479" s="43"/>
      <c r="COU479" s="46"/>
      <c r="COV479" s="48"/>
      <c r="COW479" s="43"/>
      <c r="COX479" s="43"/>
      <c r="COY479" s="46"/>
      <c r="COZ479" s="47"/>
      <c r="CPA479" s="43"/>
      <c r="CPB479" s="46"/>
      <c r="CPC479" s="48"/>
      <c r="CPD479" s="43"/>
      <c r="CPE479" s="43"/>
      <c r="CPF479" s="46"/>
      <c r="CPG479" s="47"/>
      <c r="CPH479" s="43"/>
      <c r="CPI479" s="46"/>
      <c r="CPJ479" s="48"/>
      <c r="CPK479" s="43"/>
      <c r="CPL479" s="43"/>
      <c r="CPM479" s="46"/>
      <c r="CPN479" s="47"/>
      <c r="CPO479" s="43"/>
      <c r="CPP479" s="46"/>
      <c r="CPQ479" s="48"/>
      <c r="CPR479" s="43"/>
      <c r="CPS479" s="43"/>
      <c r="CPT479" s="46"/>
      <c r="CPU479" s="47"/>
      <c r="CPV479" s="43"/>
      <c r="CPW479" s="46"/>
      <c r="CPX479" s="48"/>
      <c r="CPY479" s="43"/>
      <c r="CPZ479" s="43"/>
      <c r="CQA479" s="46"/>
      <c r="CQB479" s="47"/>
      <c r="CQC479" s="43"/>
      <c r="CQD479" s="46"/>
      <c r="CQE479" s="48"/>
      <c r="CQF479" s="43"/>
      <c r="CQG479" s="43"/>
      <c r="CQH479" s="46"/>
      <c r="CQI479" s="47"/>
      <c r="CQJ479" s="43"/>
      <c r="CQK479" s="46"/>
      <c r="CQL479" s="48"/>
      <c r="CQM479" s="43"/>
      <c r="CQN479" s="43"/>
      <c r="CQO479" s="46"/>
      <c r="CQP479" s="47"/>
      <c r="CQQ479" s="43"/>
      <c r="CQR479" s="46"/>
      <c r="CQS479" s="48"/>
      <c r="CQT479" s="43"/>
      <c r="CQU479" s="43"/>
      <c r="CQV479" s="46"/>
      <c r="CQW479" s="47"/>
      <c r="CQX479" s="43"/>
      <c r="CQY479" s="46"/>
      <c r="CQZ479" s="48"/>
      <c r="CRA479" s="43"/>
      <c r="CRB479" s="43"/>
      <c r="CRC479" s="46"/>
      <c r="CRD479" s="47"/>
      <c r="CRE479" s="43"/>
      <c r="CRF479" s="46"/>
      <c r="CRG479" s="48"/>
      <c r="CRH479" s="43"/>
      <c r="CRI479" s="43"/>
      <c r="CRJ479" s="46"/>
      <c r="CRK479" s="47"/>
      <c r="CRL479" s="43"/>
      <c r="CRM479" s="46"/>
      <c r="CRN479" s="48"/>
      <c r="CRO479" s="43"/>
      <c r="CRP479" s="43"/>
      <c r="CRQ479" s="46"/>
      <c r="CRR479" s="47"/>
      <c r="CRS479" s="43"/>
      <c r="CRT479" s="46"/>
      <c r="CRU479" s="48"/>
      <c r="CRV479" s="43"/>
      <c r="CRW479" s="43"/>
      <c r="CRX479" s="46"/>
      <c r="CRY479" s="47"/>
      <c r="CRZ479" s="43"/>
      <c r="CSA479" s="46"/>
      <c r="CSB479" s="48"/>
      <c r="CSC479" s="43"/>
      <c r="CSD479" s="43"/>
      <c r="CSE479" s="46"/>
      <c r="CSF479" s="47"/>
      <c r="CSG479" s="43"/>
      <c r="CSH479" s="46"/>
      <c r="CSI479" s="48"/>
      <c r="CSJ479" s="43"/>
      <c r="CSK479" s="43"/>
      <c r="CSL479" s="46"/>
      <c r="CSM479" s="47"/>
      <c r="CSN479" s="43"/>
      <c r="CSO479" s="46"/>
      <c r="CSP479" s="48"/>
      <c r="CSQ479" s="43"/>
      <c r="CSR479" s="43"/>
      <c r="CSS479" s="46"/>
      <c r="CST479" s="47"/>
      <c r="CSU479" s="43"/>
      <c r="CSV479" s="46"/>
      <c r="CSW479" s="48"/>
      <c r="CSX479" s="43"/>
      <c r="CSY479" s="43"/>
      <c r="CSZ479" s="46"/>
      <c r="CTA479" s="47"/>
      <c r="CTB479" s="43"/>
      <c r="CTC479" s="46"/>
      <c r="CTD479" s="48"/>
      <c r="CTE479" s="43"/>
      <c r="CTF479" s="43"/>
      <c r="CTG479" s="46"/>
      <c r="CTH479" s="47"/>
      <c r="CTI479" s="43"/>
      <c r="CTJ479" s="46"/>
      <c r="CTK479" s="48"/>
      <c r="CTL479" s="43"/>
      <c r="CTM479" s="43"/>
      <c r="CTN479" s="46"/>
      <c r="CTO479" s="47"/>
      <c r="CTP479" s="43"/>
      <c r="CTQ479" s="46"/>
      <c r="CTR479" s="48"/>
      <c r="CTS479" s="43"/>
      <c r="CTT479" s="43"/>
      <c r="CTU479" s="46"/>
      <c r="CTV479" s="47"/>
      <c r="CTW479" s="43"/>
      <c r="CTX479" s="46"/>
      <c r="CTY479" s="48"/>
      <c r="CTZ479" s="43"/>
      <c r="CUA479" s="43"/>
      <c r="CUB479" s="46"/>
      <c r="CUC479" s="47"/>
      <c r="CUD479" s="43"/>
      <c r="CUE479" s="46"/>
      <c r="CUF479" s="48"/>
      <c r="CUG479" s="43"/>
      <c r="CUH479" s="43"/>
      <c r="CUI479" s="46"/>
      <c r="CUJ479" s="47"/>
      <c r="CUK479" s="43"/>
      <c r="CUL479" s="46"/>
      <c r="CUM479" s="48"/>
      <c r="CUN479" s="43"/>
      <c r="CUO479" s="43"/>
      <c r="CUP479" s="46"/>
      <c r="CUQ479" s="47"/>
      <c r="CUR479" s="43"/>
      <c r="CUS479" s="46"/>
      <c r="CUT479" s="48"/>
      <c r="CUU479" s="43"/>
      <c r="CUV479" s="43"/>
      <c r="CUW479" s="46"/>
      <c r="CUX479" s="47"/>
      <c r="CUY479" s="43"/>
      <c r="CUZ479" s="46"/>
      <c r="CVA479" s="48"/>
      <c r="CVB479" s="43"/>
      <c r="CVC479" s="43"/>
      <c r="CVD479" s="46"/>
      <c r="CVE479" s="47"/>
      <c r="CVF479" s="43"/>
      <c r="CVG479" s="46"/>
      <c r="CVH479" s="48"/>
      <c r="CVI479" s="43"/>
      <c r="CVJ479" s="43"/>
      <c r="CVK479" s="46"/>
      <c r="CVL479" s="47"/>
      <c r="CVM479" s="43"/>
      <c r="CVN479" s="46"/>
      <c r="CVO479" s="48"/>
      <c r="CVP479" s="43"/>
      <c r="CVQ479" s="43"/>
      <c r="CVR479" s="46"/>
      <c r="CVS479" s="47"/>
      <c r="CVT479" s="43"/>
      <c r="CVU479" s="46"/>
      <c r="CVV479" s="48"/>
      <c r="CVW479" s="43"/>
      <c r="CVX479" s="43"/>
      <c r="CVY479" s="46"/>
      <c r="CVZ479" s="47"/>
      <c r="CWA479" s="43"/>
      <c r="CWB479" s="46"/>
      <c r="CWC479" s="48"/>
      <c r="CWD479" s="43"/>
      <c r="CWE479" s="43"/>
      <c r="CWF479" s="46"/>
      <c r="CWG479" s="47"/>
      <c r="CWH479" s="43"/>
      <c r="CWI479" s="46"/>
      <c r="CWJ479" s="48"/>
      <c r="CWK479" s="43"/>
      <c r="CWL479" s="43"/>
      <c r="CWM479" s="46"/>
      <c r="CWN479" s="47"/>
      <c r="CWO479" s="43"/>
      <c r="CWP479" s="46"/>
      <c r="CWQ479" s="48"/>
      <c r="CWR479" s="43"/>
      <c r="CWS479" s="43"/>
      <c r="CWT479" s="46"/>
      <c r="CWU479" s="47"/>
      <c r="CWV479" s="43"/>
      <c r="CWW479" s="46"/>
      <c r="CWX479" s="48"/>
      <c r="CWY479" s="43"/>
      <c r="CWZ479" s="43"/>
      <c r="CXA479" s="46"/>
      <c r="CXB479" s="47"/>
      <c r="CXC479" s="43"/>
      <c r="CXD479" s="46"/>
      <c r="CXE479" s="48"/>
      <c r="CXF479" s="43"/>
      <c r="CXG479" s="43"/>
      <c r="CXH479" s="46"/>
      <c r="CXI479" s="47"/>
      <c r="CXJ479" s="43"/>
      <c r="CXK479" s="46"/>
      <c r="CXL479" s="48"/>
      <c r="CXM479" s="43"/>
      <c r="CXN479" s="43"/>
      <c r="CXO479" s="46"/>
      <c r="CXP479" s="47"/>
      <c r="CXQ479" s="43"/>
      <c r="CXR479" s="46"/>
      <c r="CXS479" s="48"/>
      <c r="CXT479" s="43"/>
      <c r="CXU479" s="43"/>
      <c r="CXV479" s="46"/>
      <c r="CXW479" s="47"/>
      <c r="CXX479" s="43"/>
      <c r="CXY479" s="46"/>
      <c r="CXZ479" s="48"/>
      <c r="CYA479" s="43"/>
      <c r="CYB479" s="43"/>
      <c r="CYC479" s="46"/>
      <c r="CYD479" s="47"/>
      <c r="CYE479" s="43"/>
      <c r="CYF479" s="46"/>
      <c r="CYG479" s="48"/>
      <c r="CYH479" s="43"/>
      <c r="CYI479" s="43"/>
      <c r="CYJ479" s="46"/>
      <c r="CYK479" s="47"/>
      <c r="CYL479" s="43"/>
      <c r="CYM479" s="46"/>
      <c r="CYN479" s="48"/>
      <c r="CYO479" s="43"/>
      <c r="CYP479" s="43"/>
      <c r="CYQ479" s="46"/>
      <c r="CYR479" s="47"/>
      <c r="CYS479" s="43"/>
      <c r="CYT479" s="46"/>
      <c r="CYU479" s="48"/>
      <c r="CYV479" s="43"/>
      <c r="CYW479" s="43"/>
      <c r="CYX479" s="46"/>
      <c r="CYY479" s="47"/>
      <c r="CYZ479" s="43"/>
      <c r="CZA479" s="46"/>
      <c r="CZB479" s="48"/>
      <c r="CZC479" s="43"/>
      <c r="CZD479" s="43"/>
      <c r="CZE479" s="46"/>
      <c r="CZF479" s="47"/>
      <c r="CZG479" s="43"/>
      <c r="CZH479" s="46"/>
      <c r="CZI479" s="48"/>
      <c r="CZJ479" s="43"/>
      <c r="CZK479" s="43"/>
      <c r="CZL479" s="46"/>
      <c r="CZM479" s="47"/>
      <c r="CZN479" s="43"/>
      <c r="CZO479" s="46"/>
      <c r="CZP479" s="48"/>
      <c r="CZQ479" s="43"/>
      <c r="CZR479" s="43"/>
      <c r="CZS479" s="46"/>
      <c r="CZT479" s="47"/>
      <c r="CZU479" s="43"/>
      <c r="CZV479" s="46"/>
      <c r="CZW479" s="48"/>
      <c r="CZX479" s="43"/>
      <c r="CZY479" s="43"/>
      <c r="CZZ479" s="46"/>
      <c r="DAA479" s="47"/>
      <c r="DAB479" s="43"/>
      <c r="DAC479" s="46"/>
      <c r="DAD479" s="48"/>
      <c r="DAE479" s="43"/>
      <c r="DAF479" s="43"/>
      <c r="DAG479" s="46"/>
      <c r="DAH479" s="47"/>
      <c r="DAI479" s="43"/>
      <c r="DAJ479" s="46"/>
      <c r="DAK479" s="48"/>
      <c r="DAL479" s="43"/>
      <c r="DAM479" s="43"/>
      <c r="DAN479" s="46"/>
      <c r="DAO479" s="47"/>
      <c r="DAP479" s="43"/>
      <c r="DAQ479" s="46"/>
      <c r="DAR479" s="48"/>
      <c r="DAS479" s="43"/>
      <c r="DAT479" s="43"/>
      <c r="DAU479" s="46"/>
      <c r="DAV479" s="47"/>
      <c r="DAW479" s="43"/>
      <c r="DAX479" s="46"/>
      <c r="DAY479" s="48"/>
      <c r="DAZ479" s="43"/>
      <c r="DBA479" s="43"/>
      <c r="DBB479" s="46"/>
      <c r="DBC479" s="47"/>
      <c r="DBD479" s="43"/>
      <c r="DBE479" s="46"/>
      <c r="DBF479" s="48"/>
      <c r="DBG479" s="43"/>
      <c r="DBH479" s="43"/>
      <c r="DBI479" s="46"/>
      <c r="DBJ479" s="47"/>
      <c r="DBK479" s="43"/>
      <c r="DBL479" s="46"/>
      <c r="DBM479" s="48"/>
      <c r="DBN479" s="43"/>
      <c r="DBO479" s="43"/>
      <c r="DBP479" s="46"/>
      <c r="DBQ479" s="47"/>
      <c r="DBR479" s="43"/>
      <c r="DBS479" s="46"/>
      <c r="DBT479" s="48"/>
      <c r="DBU479" s="43"/>
      <c r="DBV479" s="43"/>
      <c r="DBW479" s="46"/>
      <c r="DBX479" s="47"/>
      <c r="DBY479" s="43"/>
      <c r="DBZ479" s="46"/>
      <c r="DCA479" s="48"/>
      <c r="DCB479" s="43"/>
      <c r="DCC479" s="43"/>
      <c r="DCD479" s="46"/>
      <c r="DCE479" s="47"/>
      <c r="DCF479" s="43"/>
      <c r="DCG479" s="46"/>
      <c r="DCH479" s="48"/>
      <c r="DCI479" s="43"/>
      <c r="DCJ479" s="43"/>
      <c r="DCK479" s="46"/>
      <c r="DCL479" s="47"/>
      <c r="DCM479" s="43"/>
      <c r="DCN479" s="46"/>
      <c r="DCO479" s="48"/>
      <c r="DCP479" s="43"/>
      <c r="DCQ479" s="43"/>
      <c r="DCR479" s="46"/>
      <c r="DCS479" s="47"/>
      <c r="DCT479" s="43"/>
      <c r="DCU479" s="46"/>
      <c r="DCV479" s="48"/>
      <c r="DCW479" s="43"/>
      <c r="DCX479" s="43"/>
      <c r="DCY479" s="46"/>
      <c r="DCZ479" s="47"/>
      <c r="DDA479" s="43"/>
      <c r="DDB479" s="46"/>
      <c r="DDC479" s="48"/>
      <c r="DDD479" s="43"/>
      <c r="DDE479" s="43"/>
      <c r="DDF479" s="46"/>
      <c r="DDG479" s="47"/>
      <c r="DDH479" s="43"/>
      <c r="DDI479" s="46"/>
      <c r="DDJ479" s="48"/>
      <c r="DDK479" s="43"/>
      <c r="DDL479" s="43"/>
      <c r="DDM479" s="46"/>
      <c r="DDN479" s="47"/>
      <c r="DDO479" s="43"/>
      <c r="DDP479" s="46"/>
      <c r="DDQ479" s="48"/>
      <c r="DDR479" s="43"/>
      <c r="DDS479" s="43"/>
      <c r="DDT479" s="46"/>
      <c r="DDU479" s="47"/>
      <c r="DDV479" s="43"/>
      <c r="DDW479" s="46"/>
      <c r="DDX479" s="48"/>
      <c r="DDY479" s="43"/>
      <c r="DDZ479" s="43"/>
      <c r="DEA479" s="46"/>
      <c r="DEB479" s="47"/>
      <c r="DEC479" s="43"/>
      <c r="DED479" s="46"/>
      <c r="DEE479" s="48"/>
      <c r="DEF479" s="43"/>
      <c r="DEG479" s="43"/>
      <c r="DEH479" s="46"/>
      <c r="DEI479" s="47"/>
      <c r="DEJ479" s="43"/>
      <c r="DEK479" s="46"/>
      <c r="DEL479" s="48"/>
      <c r="DEM479" s="43"/>
      <c r="DEN479" s="43"/>
      <c r="DEO479" s="46"/>
      <c r="DEP479" s="47"/>
      <c r="DEQ479" s="43"/>
      <c r="DER479" s="46"/>
      <c r="DES479" s="48"/>
      <c r="DET479" s="43"/>
      <c r="DEU479" s="43"/>
      <c r="DEV479" s="46"/>
      <c r="DEW479" s="47"/>
      <c r="DEX479" s="43"/>
      <c r="DEY479" s="46"/>
      <c r="DEZ479" s="48"/>
      <c r="DFA479" s="43"/>
      <c r="DFB479" s="43"/>
      <c r="DFC479" s="46"/>
      <c r="DFD479" s="47"/>
      <c r="DFE479" s="43"/>
      <c r="DFF479" s="46"/>
      <c r="DFG479" s="48"/>
      <c r="DFH479" s="43"/>
      <c r="DFI479" s="43"/>
      <c r="DFJ479" s="46"/>
      <c r="DFK479" s="47"/>
      <c r="DFL479" s="43"/>
      <c r="DFM479" s="46"/>
      <c r="DFN479" s="48"/>
      <c r="DFO479" s="43"/>
      <c r="DFP479" s="43"/>
      <c r="DFQ479" s="46"/>
      <c r="DFR479" s="47"/>
      <c r="DFS479" s="43"/>
      <c r="DFT479" s="46"/>
      <c r="DFU479" s="48"/>
      <c r="DFV479" s="43"/>
      <c r="DFW479" s="43"/>
      <c r="DFX479" s="46"/>
      <c r="DFY479" s="47"/>
      <c r="DFZ479" s="43"/>
      <c r="DGA479" s="46"/>
      <c r="DGB479" s="48"/>
      <c r="DGC479" s="43"/>
      <c r="DGD479" s="43"/>
      <c r="DGE479" s="46"/>
      <c r="DGF479" s="47"/>
      <c r="DGG479" s="43"/>
      <c r="DGH479" s="46"/>
      <c r="DGI479" s="48"/>
      <c r="DGJ479" s="43"/>
      <c r="DGK479" s="43"/>
      <c r="DGL479" s="46"/>
      <c r="DGM479" s="47"/>
      <c r="DGN479" s="43"/>
      <c r="DGO479" s="46"/>
      <c r="DGP479" s="48"/>
      <c r="DGQ479" s="43"/>
      <c r="DGR479" s="43"/>
      <c r="DGS479" s="46"/>
      <c r="DGT479" s="47"/>
      <c r="DGU479" s="43"/>
      <c r="DGV479" s="46"/>
      <c r="DGW479" s="48"/>
      <c r="DGX479" s="43"/>
      <c r="DGY479" s="43"/>
      <c r="DGZ479" s="46"/>
      <c r="DHA479" s="47"/>
      <c r="DHB479" s="43"/>
      <c r="DHC479" s="46"/>
      <c r="DHD479" s="48"/>
      <c r="DHE479" s="43"/>
      <c r="DHF479" s="43"/>
      <c r="DHG479" s="46"/>
      <c r="DHH479" s="47"/>
      <c r="DHI479" s="43"/>
      <c r="DHJ479" s="46"/>
      <c r="DHK479" s="48"/>
      <c r="DHL479" s="43"/>
      <c r="DHM479" s="43"/>
      <c r="DHN479" s="46"/>
      <c r="DHO479" s="47"/>
      <c r="DHP479" s="43"/>
      <c r="DHQ479" s="46"/>
      <c r="DHR479" s="48"/>
      <c r="DHS479" s="43"/>
      <c r="DHT479" s="43"/>
      <c r="DHU479" s="46"/>
      <c r="DHV479" s="47"/>
      <c r="DHW479" s="43"/>
      <c r="DHX479" s="46"/>
      <c r="DHY479" s="48"/>
      <c r="DHZ479" s="43"/>
      <c r="DIA479" s="43"/>
      <c r="DIB479" s="46"/>
      <c r="DIC479" s="47"/>
      <c r="DID479" s="43"/>
      <c r="DIE479" s="46"/>
      <c r="DIF479" s="48"/>
      <c r="DIG479" s="43"/>
      <c r="DIH479" s="43"/>
      <c r="DII479" s="46"/>
      <c r="DIJ479" s="47"/>
      <c r="DIK479" s="43"/>
      <c r="DIL479" s="46"/>
      <c r="DIM479" s="48"/>
      <c r="DIN479" s="43"/>
      <c r="DIO479" s="43"/>
      <c r="DIP479" s="46"/>
      <c r="DIQ479" s="47"/>
      <c r="DIR479" s="43"/>
      <c r="DIS479" s="46"/>
      <c r="DIT479" s="48"/>
      <c r="DIU479" s="43"/>
      <c r="DIV479" s="43"/>
      <c r="DIW479" s="46"/>
      <c r="DIX479" s="47"/>
      <c r="DIY479" s="43"/>
      <c r="DIZ479" s="46"/>
      <c r="DJA479" s="48"/>
      <c r="DJB479" s="43"/>
      <c r="DJC479" s="43"/>
      <c r="DJD479" s="46"/>
      <c r="DJE479" s="47"/>
      <c r="DJF479" s="43"/>
      <c r="DJG479" s="46"/>
      <c r="DJH479" s="48"/>
      <c r="DJI479" s="43"/>
      <c r="DJJ479" s="43"/>
      <c r="DJK479" s="46"/>
      <c r="DJL479" s="47"/>
      <c r="DJM479" s="43"/>
      <c r="DJN479" s="46"/>
      <c r="DJO479" s="48"/>
      <c r="DJP479" s="43"/>
      <c r="DJQ479" s="43"/>
      <c r="DJR479" s="46"/>
      <c r="DJS479" s="47"/>
      <c r="DJT479" s="43"/>
      <c r="DJU479" s="46"/>
      <c r="DJV479" s="48"/>
      <c r="DJW479" s="43"/>
      <c r="DJX479" s="43"/>
      <c r="DJY479" s="46"/>
      <c r="DJZ479" s="47"/>
      <c r="DKA479" s="43"/>
      <c r="DKB479" s="46"/>
      <c r="DKC479" s="48"/>
      <c r="DKD479" s="43"/>
      <c r="DKE479" s="43"/>
      <c r="DKF479" s="46"/>
      <c r="DKG479" s="47"/>
      <c r="DKH479" s="43"/>
      <c r="DKI479" s="46"/>
      <c r="DKJ479" s="48"/>
      <c r="DKK479" s="43"/>
      <c r="DKL479" s="43"/>
      <c r="DKM479" s="46"/>
      <c r="DKN479" s="47"/>
      <c r="DKO479" s="43"/>
      <c r="DKP479" s="46"/>
      <c r="DKQ479" s="48"/>
      <c r="DKR479" s="43"/>
      <c r="DKS479" s="43"/>
      <c r="DKT479" s="46"/>
      <c r="DKU479" s="47"/>
      <c r="DKV479" s="43"/>
      <c r="DKW479" s="46"/>
      <c r="DKX479" s="48"/>
      <c r="DKY479" s="43"/>
      <c r="DKZ479" s="43"/>
      <c r="DLA479" s="46"/>
      <c r="DLB479" s="47"/>
      <c r="DLC479" s="43"/>
      <c r="DLD479" s="46"/>
      <c r="DLE479" s="48"/>
      <c r="DLF479" s="43"/>
      <c r="DLG479" s="43"/>
      <c r="DLH479" s="46"/>
      <c r="DLI479" s="47"/>
      <c r="DLJ479" s="43"/>
      <c r="DLK479" s="46"/>
      <c r="DLL479" s="48"/>
      <c r="DLM479" s="43"/>
      <c r="DLN479" s="43"/>
      <c r="DLO479" s="46"/>
      <c r="DLP479" s="47"/>
      <c r="DLQ479" s="43"/>
      <c r="DLR479" s="46"/>
      <c r="DLS479" s="48"/>
      <c r="DLT479" s="43"/>
      <c r="DLU479" s="43"/>
      <c r="DLV479" s="46"/>
      <c r="DLW479" s="47"/>
      <c r="DLX479" s="43"/>
      <c r="DLY479" s="46"/>
      <c r="DLZ479" s="48"/>
      <c r="DMA479" s="43"/>
      <c r="DMB479" s="43"/>
      <c r="DMC479" s="46"/>
      <c r="DMD479" s="47"/>
      <c r="DME479" s="43"/>
      <c r="DMF479" s="46"/>
      <c r="DMG479" s="48"/>
      <c r="DMH479" s="43"/>
      <c r="DMI479" s="43"/>
      <c r="DMJ479" s="46"/>
      <c r="DMK479" s="47"/>
      <c r="DML479" s="43"/>
      <c r="DMM479" s="46"/>
      <c r="DMN479" s="48"/>
      <c r="DMO479" s="43"/>
      <c r="DMP479" s="43"/>
      <c r="DMQ479" s="46"/>
      <c r="DMR479" s="47"/>
      <c r="DMS479" s="43"/>
      <c r="DMT479" s="46"/>
      <c r="DMU479" s="48"/>
      <c r="DMV479" s="43"/>
      <c r="DMW479" s="43"/>
      <c r="DMX479" s="46"/>
      <c r="DMY479" s="47"/>
      <c r="DMZ479" s="43"/>
      <c r="DNA479" s="46"/>
      <c r="DNB479" s="48"/>
      <c r="DNC479" s="43"/>
      <c r="DND479" s="43"/>
      <c r="DNE479" s="46"/>
      <c r="DNF479" s="47"/>
      <c r="DNG479" s="43"/>
      <c r="DNH479" s="46"/>
      <c r="DNI479" s="48"/>
      <c r="DNJ479" s="43"/>
      <c r="DNK479" s="43"/>
      <c r="DNL479" s="46"/>
      <c r="DNM479" s="47"/>
      <c r="DNN479" s="43"/>
      <c r="DNO479" s="46"/>
      <c r="DNP479" s="48"/>
      <c r="DNQ479" s="43"/>
      <c r="DNR479" s="43"/>
      <c r="DNS479" s="46"/>
      <c r="DNT479" s="47"/>
      <c r="DNU479" s="43"/>
      <c r="DNV479" s="46"/>
      <c r="DNW479" s="48"/>
      <c r="DNX479" s="43"/>
      <c r="DNY479" s="43"/>
      <c r="DNZ479" s="46"/>
      <c r="DOA479" s="47"/>
      <c r="DOB479" s="43"/>
      <c r="DOC479" s="46"/>
      <c r="DOD479" s="48"/>
      <c r="DOE479" s="43"/>
      <c r="DOF479" s="43"/>
      <c r="DOG479" s="46"/>
      <c r="DOH479" s="47"/>
      <c r="DOI479" s="43"/>
      <c r="DOJ479" s="46"/>
      <c r="DOK479" s="48"/>
      <c r="DOL479" s="43"/>
      <c r="DOM479" s="43"/>
      <c r="DON479" s="46"/>
      <c r="DOO479" s="47"/>
      <c r="DOP479" s="43"/>
      <c r="DOQ479" s="46"/>
      <c r="DOR479" s="48"/>
      <c r="DOS479" s="43"/>
      <c r="DOT479" s="43"/>
      <c r="DOU479" s="46"/>
      <c r="DOV479" s="47"/>
      <c r="DOW479" s="43"/>
      <c r="DOX479" s="46"/>
      <c r="DOY479" s="48"/>
      <c r="DOZ479" s="43"/>
      <c r="DPA479" s="43"/>
      <c r="DPB479" s="46"/>
      <c r="DPC479" s="47"/>
      <c r="DPD479" s="43"/>
      <c r="DPE479" s="46"/>
      <c r="DPF479" s="48"/>
      <c r="DPG479" s="43"/>
      <c r="DPH479" s="43"/>
      <c r="DPI479" s="46"/>
      <c r="DPJ479" s="47"/>
      <c r="DPK479" s="43"/>
      <c r="DPL479" s="46"/>
      <c r="DPM479" s="48"/>
      <c r="DPN479" s="43"/>
      <c r="DPO479" s="43"/>
      <c r="DPP479" s="46"/>
      <c r="DPQ479" s="47"/>
      <c r="DPR479" s="43"/>
      <c r="DPS479" s="46"/>
      <c r="DPT479" s="48"/>
      <c r="DPU479" s="43"/>
      <c r="DPV479" s="43"/>
      <c r="DPW479" s="46"/>
      <c r="DPX479" s="47"/>
      <c r="DPY479" s="43"/>
      <c r="DPZ479" s="46"/>
      <c r="DQA479" s="48"/>
      <c r="DQB479" s="43"/>
      <c r="DQC479" s="43"/>
      <c r="DQD479" s="46"/>
      <c r="DQE479" s="47"/>
      <c r="DQF479" s="43"/>
      <c r="DQG479" s="46"/>
      <c r="DQH479" s="48"/>
      <c r="DQI479" s="43"/>
      <c r="DQJ479" s="43"/>
      <c r="DQK479" s="46"/>
      <c r="DQL479" s="47"/>
      <c r="DQM479" s="43"/>
      <c r="DQN479" s="46"/>
      <c r="DQO479" s="48"/>
      <c r="DQP479" s="43"/>
      <c r="DQQ479" s="43"/>
      <c r="DQR479" s="46"/>
      <c r="DQS479" s="47"/>
      <c r="DQT479" s="43"/>
      <c r="DQU479" s="46"/>
      <c r="DQV479" s="48"/>
      <c r="DQW479" s="43"/>
      <c r="DQX479" s="43"/>
      <c r="DQY479" s="46"/>
      <c r="DQZ479" s="47"/>
      <c r="DRA479" s="43"/>
      <c r="DRB479" s="46"/>
      <c r="DRC479" s="48"/>
      <c r="DRD479" s="43"/>
      <c r="DRE479" s="43"/>
      <c r="DRF479" s="46"/>
      <c r="DRG479" s="47"/>
      <c r="DRH479" s="43"/>
      <c r="DRI479" s="46"/>
      <c r="DRJ479" s="48"/>
      <c r="DRK479" s="43"/>
      <c r="DRL479" s="43"/>
      <c r="DRM479" s="46"/>
      <c r="DRN479" s="47"/>
      <c r="DRO479" s="43"/>
      <c r="DRP479" s="46"/>
      <c r="DRQ479" s="48"/>
      <c r="DRR479" s="43"/>
      <c r="DRS479" s="43"/>
      <c r="DRT479" s="46"/>
      <c r="DRU479" s="47"/>
      <c r="DRV479" s="43"/>
      <c r="DRW479" s="46"/>
      <c r="DRX479" s="48"/>
      <c r="DRY479" s="43"/>
      <c r="DRZ479" s="43"/>
      <c r="DSA479" s="46"/>
      <c r="DSB479" s="47"/>
      <c r="DSC479" s="43"/>
      <c r="DSD479" s="46"/>
      <c r="DSE479" s="48"/>
      <c r="DSF479" s="43"/>
      <c r="DSG479" s="43"/>
      <c r="DSH479" s="46"/>
      <c r="DSI479" s="47"/>
      <c r="DSJ479" s="43"/>
      <c r="DSK479" s="46"/>
      <c r="DSL479" s="48"/>
      <c r="DSM479" s="43"/>
      <c r="DSN479" s="43"/>
      <c r="DSO479" s="46"/>
      <c r="DSP479" s="47"/>
      <c r="DSQ479" s="43"/>
      <c r="DSR479" s="46"/>
      <c r="DSS479" s="48"/>
      <c r="DST479" s="43"/>
      <c r="DSU479" s="43"/>
      <c r="DSV479" s="46"/>
      <c r="DSW479" s="47"/>
      <c r="DSX479" s="43"/>
      <c r="DSY479" s="46"/>
      <c r="DSZ479" s="48"/>
      <c r="DTA479" s="43"/>
      <c r="DTB479" s="43"/>
      <c r="DTC479" s="46"/>
      <c r="DTD479" s="47"/>
      <c r="DTE479" s="43"/>
      <c r="DTF479" s="46"/>
      <c r="DTG479" s="48"/>
      <c r="DTH479" s="43"/>
      <c r="DTI479" s="43"/>
      <c r="DTJ479" s="46"/>
      <c r="DTK479" s="47"/>
      <c r="DTL479" s="43"/>
      <c r="DTM479" s="46"/>
      <c r="DTN479" s="48"/>
      <c r="DTO479" s="43"/>
      <c r="DTP479" s="43"/>
      <c r="DTQ479" s="46"/>
      <c r="DTR479" s="47"/>
      <c r="DTS479" s="43"/>
      <c r="DTT479" s="46"/>
      <c r="DTU479" s="48"/>
      <c r="DTV479" s="43"/>
      <c r="DTW479" s="43"/>
      <c r="DTX479" s="46"/>
      <c r="DTY479" s="47"/>
      <c r="DTZ479" s="43"/>
      <c r="DUA479" s="46"/>
      <c r="DUB479" s="48"/>
      <c r="DUC479" s="43"/>
      <c r="DUD479" s="43"/>
      <c r="DUE479" s="46"/>
      <c r="DUF479" s="47"/>
      <c r="DUG479" s="43"/>
      <c r="DUH479" s="46"/>
      <c r="DUI479" s="48"/>
      <c r="DUJ479" s="43"/>
      <c r="DUK479" s="43"/>
      <c r="DUL479" s="46"/>
      <c r="DUM479" s="47"/>
      <c r="DUN479" s="43"/>
      <c r="DUO479" s="46"/>
      <c r="DUP479" s="48"/>
      <c r="DUQ479" s="43"/>
      <c r="DUR479" s="43"/>
      <c r="DUS479" s="46"/>
      <c r="DUT479" s="47"/>
      <c r="DUU479" s="43"/>
      <c r="DUV479" s="46"/>
      <c r="DUW479" s="48"/>
      <c r="DUX479" s="43"/>
      <c r="DUY479" s="43"/>
      <c r="DUZ479" s="46"/>
      <c r="DVA479" s="47"/>
      <c r="DVB479" s="43"/>
      <c r="DVC479" s="46"/>
      <c r="DVD479" s="48"/>
      <c r="DVE479" s="43"/>
      <c r="DVF479" s="43"/>
      <c r="DVG479" s="46"/>
      <c r="DVH479" s="47"/>
      <c r="DVI479" s="43"/>
      <c r="DVJ479" s="46"/>
      <c r="DVK479" s="48"/>
      <c r="DVL479" s="43"/>
      <c r="DVM479" s="43"/>
      <c r="DVN479" s="46"/>
      <c r="DVO479" s="47"/>
      <c r="DVP479" s="43"/>
      <c r="DVQ479" s="46"/>
      <c r="DVR479" s="48"/>
      <c r="DVS479" s="43"/>
      <c r="DVT479" s="43"/>
      <c r="DVU479" s="46"/>
      <c r="DVV479" s="47"/>
      <c r="DVW479" s="43"/>
      <c r="DVX479" s="46"/>
      <c r="DVY479" s="48"/>
      <c r="DVZ479" s="43"/>
      <c r="DWA479" s="43"/>
      <c r="DWB479" s="46"/>
      <c r="DWC479" s="47"/>
      <c r="DWD479" s="43"/>
      <c r="DWE479" s="46"/>
      <c r="DWF479" s="48"/>
      <c r="DWG479" s="43"/>
      <c r="DWH479" s="43"/>
      <c r="DWI479" s="46"/>
      <c r="DWJ479" s="47"/>
      <c r="DWK479" s="43"/>
      <c r="DWL479" s="46"/>
      <c r="DWM479" s="48"/>
      <c r="DWN479" s="43"/>
      <c r="DWO479" s="43"/>
      <c r="DWP479" s="46"/>
      <c r="DWQ479" s="47"/>
      <c r="DWR479" s="43"/>
      <c r="DWS479" s="46"/>
      <c r="DWT479" s="48"/>
      <c r="DWU479" s="43"/>
      <c r="DWV479" s="43"/>
      <c r="DWW479" s="46"/>
      <c r="DWX479" s="47"/>
      <c r="DWY479" s="43"/>
      <c r="DWZ479" s="46"/>
      <c r="DXA479" s="48"/>
      <c r="DXB479" s="43"/>
      <c r="DXC479" s="43"/>
      <c r="DXD479" s="46"/>
      <c r="DXE479" s="47"/>
      <c r="DXF479" s="43"/>
      <c r="DXG479" s="46"/>
      <c r="DXH479" s="48"/>
      <c r="DXI479" s="43"/>
      <c r="DXJ479" s="43"/>
      <c r="DXK479" s="46"/>
      <c r="DXL479" s="47"/>
      <c r="DXM479" s="43"/>
      <c r="DXN479" s="46"/>
      <c r="DXO479" s="48"/>
      <c r="DXP479" s="43"/>
      <c r="DXQ479" s="43"/>
      <c r="DXR479" s="46"/>
      <c r="DXS479" s="47"/>
      <c r="DXT479" s="43"/>
      <c r="DXU479" s="46"/>
      <c r="DXV479" s="48"/>
      <c r="DXW479" s="43"/>
      <c r="DXX479" s="43"/>
      <c r="DXY479" s="46"/>
      <c r="DXZ479" s="47"/>
      <c r="DYA479" s="43"/>
      <c r="DYB479" s="46"/>
      <c r="DYC479" s="48"/>
      <c r="DYD479" s="43"/>
      <c r="DYE479" s="43"/>
      <c r="DYF479" s="46"/>
      <c r="DYG479" s="47"/>
      <c r="DYH479" s="43"/>
      <c r="DYI479" s="46"/>
      <c r="DYJ479" s="48"/>
      <c r="DYK479" s="43"/>
      <c r="DYL479" s="43"/>
      <c r="DYM479" s="46"/>
      <c r="DYN479" s="47"/>
      <c r="DYO479" s="43"/>
      <c r="DYP479" s="46"/>
      <c r="DYQ479" s="48"/>
      <c r="DYR479" s="43"/>
      <c r="DYS479" s="43"/>
      <c r="DYT479" s="46"/>
      <c r="DYU479" s="47"/>
      <c r="DYV479" s="43"/>
      <c r="DYW479" s="46"/>
      <c r="DYX479" s="48"/>
      <c r="DYY479" s="43"/>
      <c r="DYZ479" s="43"/>
      <c r="DZA479" s="46"/>
      <c r="DZB479" s="47"/>
      <c r="DZC479" s="43"/>
      <c r="DZD479" s="46"/>
      <c r="DZE479" s="48"/>
      <c r="DZF479" s="43"/>
      <c r="DZG479" s="43"/>
      <c r="DZH479" s="46"/>
      <c r="DZI479" s="47"/>
      <c r="DZJ479" s="43"/>
      <c r="DZK479" s="46"/>
      <c r="DZL479" s="48"/>
      <c r="DZM479" s="43"/>
      <c r="DZN479" s="43"/>
      <c r="DZO479" s="46"/>
      <c r="DZP479" s="47"/>
      <c r="DZQ479" s="43"/>
      <c r="DZR479" s="46"/>
      <c r="DZS479" s="48"/>
      <c r="DZT479" s="43"/>
      <c r="DZU479" s="43"/>
      <c r="DZV479" s="46"/>
      <c r="DZW479" s="47"/>
      <c r="DZX479" s="43"/>
      <c r="DZY479" s="46"/>
      <c r="DZZ479" s="48"/>
      <c r="EAA479" s="43"/>
      <c r="EAB479" s="43"/>
      <c r="EAC479" s="46"/>
      <c r="EAD479" s="47"/>
      <c r="EAE479" s="43"/>
      <c r="EAF479" s="46"/>
      <c r="EAG479" s="48"/>
      <c r="EAH479" s="43"/>
      <c r="EAI479" s="43"/>
      <c r="EAJ479" s="46"/>
      <c r="EAK479" s="47"/>
      <c r="EAL479" s="43"/>
      <c r="EAM479" s="46"/>
      <c r="EAN479" s="48"/>
      <c r="EAO479" s="43"/>
      <c r="EAP479" s="43"/>
      <c r="EAQ479" s="46"/>
      <c r="EAR479" s="47"/>
      <c r="EAS479" s="43"/>
      <c r="EAT479" s="46"/>
      <c r="EAU479" s="48"/>
      <c r="EAV479" s="43"/>
      <c r="EAW479" s="43"/>
      <c r="EAX479" s="46"/>
      <c r="EAY479" s="47"/>
      <c r="EAZ479" s="43"/>
      <c r="EBA479" s="46"/>
      <c r="EBB479" s="48"/>
      <c r="EBC479" s="43"/>
      <c r="EBD479" s="43"/>
      <c r="EBE479" s="46"/>
      <c r="EBF479" s="47"/>
      <c r="EBG479" s="43"/>
      <c r="EBH479" s="46"/>
      <c r="EBI479" s="48"/>
      <c r="EBJ479" s="43"/>
      <c r="EBK479" s="43"/>
      <c r="EBL479" s="46"/>
      <c r="EBM479" s="47"/>
      <c r="EBN479" s="43"/>
      <c r="EBO479" s="46"/>
      <c r="EBP479" s="48"/>
      <c r="EBQ479" s="43"/>
      <c r="EBR479" s="43"/>
      <c r="EBS479" s="46"/>
      <c r="EBT479" s="47"/>
      <c r="EBU479" s="43"/>
      <c r="EBV479" s="46"/>
      <c r="EBW479" s="48"/>
      <c r="EBX479" s="43"/>
      <c r="EBY479" s="43"/>
      <c r="EBZ479" s="46"/>
      <c r="ECA479" s="47"/>
      <c r="ECB479" s="43"/>
      <c r="ECC479" s="46"/>
      <c r="ECD479" s="48"/>
      <c r="ECE479" s="43"/>
      <c r="ECF479" s="43"/>
      <c r="ECG479" s="46"/>
      <c r="ECH479" s="47"/>
      <c r="ECI479" s="43"/>
      <c r="ECJ479" s="46"/>
      <c r="ECK479" s="48"/>
      <c r="ECL479" s="43"/>
      <c r="ECM479" s="43"/>
      <c r="ECN479" s="46"/>
      <c r="ECO479" s="47"/>
      <c r="ECP479" s="43"/>
      <c r="ECQ479" s="46"/>
      <c r="ECR479" s="48"/>
      <c r="ECS479" s="43"/>
      <c r="ECT479" s="43"/>
      <c r="ECU479" s="46"/>
      <c r="ECV479" s="47"/>
      <c r="ECW479" s="43"/>
      <c r="ECX479" s="46"/>
      <c r="ECY479" s="48"/>
      <c r="ECZ479" s="43"/>
      <c r="EDA479" s="43"/>
      <c r="EDB479" s="46"/>
      <c r="EDC479" s="47"/>
      <c r="EDD479" s="43"/>
      <c r="EDE479" s="46"/>
      <c r="EDF479" s="48"/>
      <c r="EDG479" s="43"/>
      <c r="EDH479" s="43"/>
      <c r="EDI479" s="46"/>
      <c r="EDJ479" s="47"/>
      <c r="EDK479" s="43"/>
      <c r="EDL479" s="46"/>
      <c r="EDM479" s="48"/>
      <c r="EDN479" s="43"/>
      <c r="EDO479" s="43"/>
      <c r="EDP479" s="46"/>
      <c r="EDQ479" s="47"/>
      <c r="EDR479" s="43"/>
      <c r="EDS479" s="46"/>
      <c r="EDT479" s="48"/>
      <c r="EDU479" s="43"/>
      <c r="EDV479" s="43"/>
      <c r="EDW479" s="46"/>
      <c r="EDX479" s="47"/>
      <c r="EDY479" s="43"/>
      <c r="EDZ479" s="46"/>
      <c r="EEA479" s="48"/>
      <c r="EEB479" s="43"/>
      <c r="EEC479" s="43"/>
      <c r="EED479" s="46"/>
      <c r="EEE479" s="47"/>
      <c r="EEF479" s="43"/>
      <c r="EEG479" s="46"/>
      <c r="EEH479" s="48"/>
      <c r="EEI479" s="43"/>
      <c r="EEJ479" s="43"/>
      <c r="EEK479" s="46"/>
      <c r="EEL479" s="47"/>
      <c r="EEM479" s="43"/>
      <c r="EEN479" s="46"/>
      <c r="EEO479" s="48"/>
      <c r="EEP479" s="43"/>
      <c r="EEQ479" s="43"/>
      <c r="EER479" s="46"/>
      <c r="EES479" s="47"/>
      <c r="EET479" s="43"/>
      <c r="EEU479" s="46"/>
      <c r="EEV479" s="48"/>
      <c r="EEW479" s="43"/>
      <c r="EEX479" s="43"/>
      <c r="EEY479" s="46"/>
      <c r="EEZ479" s="47"/>
      <c r="EFA479" s="43"/>
      <c r="EFB479" s="46"/>
      <c r="EFC479" s="48"/>
      <c r="EFD479" s="43"/>
      <c r="EFE479" s="43"/>
      <c r="EFF479" s="46"/>
      <c r="EFG479" s="47"/>
      <c r="EFH479" s="43"/>
      <c r="EFI479" s="46"/>
      <c r="EFJ479" s="48"/>
      <c r="EFK479" s="43"/>
      <c r="EFL479" s="43"/>
      <c r="EFM479" s="46"/>
      <c r="EFN479" s="47"/>
      <c r="EFO479" s="43"/>
      <c r="EFP479" s="46"/>
      <c r="EFQ479" s="48"/>
      <c r="EFR479" s="43"/>
      <c r="EFS479" s="43"/>
      <c r="EFT479" s="46"/>
      <c r="EFU479" s="47"/>
      <c r="EFV479" s="43"/>
      <c r="EFW479" s="46"/>
      <c r="EFX479" s="48"/>
      <c r="EFY479" s="43"/>
      <c r="EFZ479" s="43"/>
      <c r="EGA479" s="46"/>
      <c r="EGB479" s="47"/>
      <c r="EGC479" s="43"/>
      <c r="EGD479" s="46"/>
      <c r="EGE479" s="48"/>
      <c r="EGF479" s="43"/>
      <c r="EGG479" s="43"/>
      <c r="EGH479" s="46"/>
      <c r="EGI479" s="47"/>
      <c r="EGJ479" s="43"/>
      <c r="EGK479" s="46"/>
      <c r="EGL479" s="48"/>
      <c r="EGM479" s="43"/>
      <c r="EGN479" s="43"/>
      <c r="EGO479" s="46"/>
      <c r="EGP479" s="47"/>
      <c r="EGQ479" s="43"/>
      <c r="EGR479" s="46"/>
      <c r="EGS479" s="48"/>
      <c r="EGT479" s="43"/>
      <c r="EGU479" s="43"/>
      <c r="EGV479" s="46"/>
      <c r="EGW479" s="47"/>
      <c r="EGX479" s="43"/>
      <c r="EGY479" s="46"/>
      <c r="EGZ479" s="48"/>
      <c r="EHA479" s="43"/>
      <c r="EHB479" s="43"/>
      <c r="EHC479" s="46"/>
      <c r="EHD479" s="47"/>
      <c r="EHE479" s="43"/>
      <c r="EHF479" s="46"/>
      <c r="EHG479" s="48"/>
      <c r="EHH479" s="43"/>
      <c r="EHI479" s="43"/>
      <c r="EHJ479" s="46"/>
      <c r="EHK479" s="47"/>
      <c r="EHL479" s="43"/>
      <c r="EHM479" s="46"/>
      <c r="EHN479" s="48"/>
      <c r="EHO479" s="43"/>
      <c r="EHP479" s="43"/>
      <c r="EHQ479" s="46"/>
      <c r="EHR479" s="47"/>
      <c r="EHS479" s="43"/>
      <c r="EHT479" s="46"/>
      <c r="EHU479" s="48"/>
      <c r="EHV479" s="43"/>
      <c r="EHW479" s="43"/>
      <c r="EHX479" s="46"/>
      <c r="EHY479" s="47"/>
      <c r="EHZ479" s="43"/>
      <c r="EIA479" s="46"/>
      <c r="EIB479" s="48"/>
      <c r="EIC479" s="43"/>
      <c r="EID479" s="43"/>
      <c r="EIE479" s="46"/>
      <c r="EIF479" s="47"/>
      <c r="EIG479" s="43"/>
      <c r="EIH479" s="46"/>
      <c r="EII479" s="48"/>
      <c r="EIJ479" s="43"/>
      <c r="EIK479" s="43"/>
      <c r="EIL479" s="46"/>
      <c r="EIM479" s="47"/>
      <c r="EIN479" s="43"/>
      <c r="EIO479" s="46"/>
      <c r="EIP479" s="48"/>
      <c r="EIQ479" s="43"/>
      <c r="EIR479" s="43"/>
      <c r="EIS479" s="46"/>
      <c r="EIT479" s="47"/>
      <c r="EIU479" s="43"/>
      <c r="EIV479" s="46"/>
      <c r="EIW479" s="48"/>
      <c r="EIX479" s="43"/>
      <c r="EIY479" s="43"/>
      <c r="EIZ479" s="46"/>
      <c r="EJA479" s="47"/>
      <c r="EJB479" s="43"/>
      <c r="EJC479" s="46"/>
      <c r="EJD479" s="48"/>
      <c r="EJE479" s="43"/>
      <c r="EJF479" s="43"/>
      <c r="EJG479" s="46"/>
      <c r="EJH479" s="47"/>
      <c r="EJI479" s="43"/>
      <c r="EJJ479" s="46"/>
      <c r="EJK479" s="48"/>
      <c r="EJL479" s="43"/>
      <c r="EJM479" s="43"/>
      <c r="EJN479" s="46"/>
      <c r="EJO479" s="47"/>
      <c r="EJP479" s="43"/>
      <c r="EJQ479" s="46"/>
      <c r="EJR479" s="48"/>
      <c r="EJS479" s="43"/>
      <c r="EJT479" s="43"/>
      <c r="EJU479" s="46"/>
      <c r="EJV479" s="47"/>
      <c r="EJW479" s="43"/>
      <c r="EJX479" s="46"/>
      <c r="EJY479" s="48"/>
      <c r="EJZ479" s="43"/>
      <c r="EKA479" s="43"/>
      <c r="EKB479" s="46"/>
      <c r="EKC479" s="47"/>
      <c r="EKD479" s="43"/>
      <c r="EKE479" s="46"/>
      <c r="EKF479" s="48"/>
      <c r="EKG479" s="43"/>
      <c r="EKH479" s="43"/>
      <c r="EKI479" s="46"/>
      <c r="EKJ479" s="47"/>
      <c r="EKK479" s="43"/>
      <c r="EKL479" s="46"/>
      <c r="EKM479" s="48"/>
      <c r="EKN479" s="43"/>
      <c r="EKO479" s="43"/>
      <c r="EKP479" s="46"/>
      <c r="EKQ479" s="47"/>
      <c r="EKR479" s="43"/>
      <c r="EKS479" s="46"/>
      <c r="EKT479" s="48"/>
      <c r="EKU479" s="43"/>
      <c r="EKV479" s="43"/>
      <c r="EKW479" s="46"/>
      <c r="EKX479" s="47"/>
      <c r="EKY479" s="43"/>
      <c r="EKZ479" s="46"/>
      <c r="ELA479" s="48"/>
      <c r="ELB479" s="43"/>
      <c r="ELC479" s="43"/>
      <c r="ELD479" s="46"/>
      <c r="ELE479" s="47"/>
      <c r="ELF479" s="43"/>
      <c r="ELG479" s="46"/>
      <c r="ELH479" s="48"/>
      <c r="ELI479" s="43"/>
      <c r="ELJ479" s="43"/>
      <c r="ELK479" s="46"/>
      <c r="ELL479" s="47"/>
      <c r="ELM479" s="43"/>
      <c r="ELN479" s="46"/>
      <c r="ELO479" s="48"/>
      <c r="ELP479" s="43"/>
      <c r="ELQ479" s="43"/>
      <c r="ELR479" s="46"/>
      <c r="ELS479" s="47"/>
      <c r="ELT479" s="43"/>
      <c r="ELU479" s="46"/>
      <c r="ELV479" s="48"/>
      <c r="ELW479" s="43"/>
      <c r="ELX479" s="43"/>
      <c r="ELY479" s="46"/>
      <c r="ELZ479" s="47"/>
      <c r="EMA479" s="43"/>
      <c r="EMB479" s="46"/>
      <c r="EMC479" s="48"/>
      <c r="EMD479" s="43"/>
      <c r="EME479" s="43"/>
      <c r="EMF479" s="46"/>
      <c r="EMG479" s="47"/>
      <c r="EMH479" s="43"/>
      <c r="EMI479" s="46"/>
      <c r="EMJ479" s="48"/>
      <c r="EMK479" s="43"/>
      <c r="EML479" s="43"/>
      <c r="EMM479" s="46"/>
      <c r="EMN479" s="47"/>
      <c r="EMO479" s="43"/>
      <c r="EMP479" s="46"/>
      <c r="EMQ479" s="48"/>
      <c r="EMR479" s="43"/>
      <c r="EMS479" s="43"/>
      <c r="EMT479" s="46"/>
      <c r="EMU479" s="47"/>
      <c r="EMV479" s="43"/>
      <c r="EMW479" s="46"/>
      <c r="EMX479" s="48"/>
      <c r="EMY479" s="43"/>
      <c r="EMZ479" s="43"/>
      <c r="ENA479" s="46"/>
      <c r="ENB479" s="47"/>
      <c r="ENC479" s="43"/>
      <c r="END479" s="46"/>
      <c r="ENE479" s="48"/>
      <c r="ENF479" s="43"/>
      <c r="ENG479" s="43"/>
      <c r="ENH479" s="46"/>
      <c r="ENI479" s="47"/>
      <c r="ENJ479" s="43"/>
      <c r="ENK479" s="46"/>
      <c r="ENL479" s="48"/>
      <c r="ENM479" s="43"/>
      <c r="ENN479" s="43"/>
      <c r="ENO479" s="46"/>
      <c r="ENP479" s="47"/>
      <c r="ENQ479" s="43"/>
      <c r="ENR479" s="46"/>
      <c r="ENS479" s="48"/>
      <c r="ENT479" s="43"/>
      <c r="ENU479" s="43"/>
      <c r="ENV479" s="46"/>
      <c r="ENW479" s="47"/>
      <c r="ENX479" s="43"/>
      <c r="ENY479" s="46"/>
      <c r="ENZ479" s="48"/>
      <c r="EOA479" s="43"/>
      <c r="EOB479" s="43"/>
      <c r="EOC479" s="46"/>
      <c r="EOD479" s="47"/>
      <c r="EOE479" s="43"/>
      <c r="EOF479" s="46"/>
      <c r="EOG479" s="48"/>
      <c r="EOH479" s="43"/>
      <c r="EOI479" s="43"/>
      <c r="EOJ479" s="46"/>
      <c r="EOK479" s="47"/>
      <c r="EOL479" s="43"/>
      <c r="EOM479" s="46"/>
      <c r="EON479" s="48"/>
      <c r="EOO479" s="43"/>
      <c r="EOP479" s="43"/>
      <c r="EOQ479" s="46"/>
      <c r="EOR479" s="47"/>
      <c r="EOS479" s="43"/>
      <c r="EOT479" s="46"/>
      <c r="EOU479" s="48"/>
      <c r="EOV479" s="43"/>
      <c r="EOW479" s="43"/>
      <c r="EOX479" s="46"/>
      <c r="EOY479" s="47"/>
      <c r="EOZ479" s="43"/>
      <c r="EPA479" s="46"/>
      <c r="EPB479" s="48"/>
      <c r="EPC479" s="43"/>
      <c r="EPD479" s="43"/>
      <c r="EPE479" s="46"/>
      <c r="EPF479" s="47"/>
      <c r="EPG479" s="43"/>
      <c r="EPH479" s="46"/>
      <c r="EPI479" s="48"/>
      <c r="EPJ479" s="43"/>
      <c r="EPK479" s="43"/>
      <c r="EPL479" s="46"/>
      <c r="EPM479" s="47"/>
      <c r="EPN479" s="43"/>
      <c r="EPO479" s="46"/>
      <c r="EPP479" s="48"/>
      <c r="EPQ479" s="43"/>
      <c r="EPR479" s="43"/>
      <c r="EPS479" s="46"/>
      <c r="EPT479" s="47"/>
      <c r="EPU479" s="43"/>
      <c r="EPV479" s="46"/>
      <c r="EPW479" s="48"/>
      <c r="EPX479" s="43"/>
      <c r="EPY479" s="43"/>
      <c r="EPZ479" s="46"/>
      <c r="EQA479" s="47"/>
      <c r="EQB479" s="43"/>
      <c r="EQC479" s="46"/>
      <c r="EQD479" s="48"/>
      <c r="EQE479" s="43"/>
      <c r="EQF479" s="43"/>
      <c r="EQG479" s="46"/>
      <c r="EQH479" s="47"/>
      <c r="EQI479" s="43"/>
      <c r="EQJ479" s="46"/>
      <c r="EQK479" s="48"/>
      <c r="EQL479" s="43"/>
      <c r="EQM479" s="43"/>
      <c r="EQN479" s="46"/>
      <c r="EQO479" s="47"/>
      <c r="EQP479" s="43"/>
      <c r="EQQ479" s="46"/>
      <c r="EQR479" s="48"/>
      <c r="EQS479" s="43"/>
      <c r="EQT479" s="43"/>
      <c r="EQU479" s="46"/>
      <c r="EQV479" s="47"/>
      <c r="EQW479" s="43"/>
      <c r="EQX479" s="46"/>
      <c r="EQY479" s="48"/>
      <c r="EQZ479" s="43"/>
      <c r="ERA479" s="43"/>
      <c r="ERB479" s="46"/>
      <c r="ERC479" s="47"/>
      <c r="ERD479" s="43"/>
      <c r="ERE479" s="46"/>
      <c r="ERF479" s="48"/>
      <c r="ERG479" s="43"/>
      <c r="ERH479" s="43"/>
      <c r="ERI479" s="46"/>
      <c r="ERJ479" s="47"/>
      <c r="ERK479" s="43"/>
      <c r="ERL479" s="46"/>
      <c r="ERM479" s="48"/>
      <c r="ERN479" s="43"/>
      <c r="ERO479" s="43"/>
      <c r="ERP479" s="46"/>
      <c r="ERQ479" s="47"/>
      <c r="ERR479" s="43"/>
      <c r="ERS479" s="46"/>
      <c r="ERT479" s="48"/>
      <c r="ERU479" s="43"/>
      <c r="ERV479" s="43"/>
      <c r="ERW479" s="46"/>
      <c r="ERX479" s="47"/>
      <c r="ERY479" s="43"/>
      <c r="ERZ479" s="46"/>
      <c r="ESA479" s="48"/>
      <c r="ESB479" s="43"/>
      <c r="ESC479" s="43"/>
      <c r="ESD479" s="46"/>
      <c r="ESE479" s="47"/>
      <c r="ESF479" s="43"/>
      <c r="ESG479" s="46"/>
      <c r="ESH479" s="48"/>
      <c r="ESI479" s="43"/>
      <c r="ESJ479" s="43"/>
      <c r="ESK479" s="46"/>
      <c r="ESL479" s="47"/>
      <c r="ESM479" s="43"/>
      <c r="ESN479" s="46"/>
      <c r="ESO479" s="48"/>
      <c r="ESP479" s="43"/>
      <c r="ESQ479" s="43"/>
      <c r="ESR479" s="46"/>
      <c r="ESS479" s="47"/>
      <c r="EST479" s="43"/>
      <c r="ESU479" s="46"/>
      <c r="ESV479" s="48"/>
      <c r="ESW479" s="43"/>
      <c r="ESX479" s="43"/>
      <c r="ESY479" s="46"/>
      <c r="ESZ479" s="47"/>
      <c r="ETA479" s="43"/>
      <c r="ETB479" s="46"/>
      <c r="ETC479" s="48"/>
      <c r="ETD479" s="43"/>
      <c r="ETE479" s="43"/>
      <c r="ETF479" s="46"/>
      <c r="ETG479" s="47"/>
      <c r="ETH479" s="43"/>
      <c r="ETI479" s="46"/>
      <c r="ETJ479" s="48"/>
      <c r="ETK479" s="43"/>
      <c r="ETL479" s="43"/>
      <c r="ETM479" s="46"/>
      <c r="ETN479" s="47"/>
      <c r="ETO479" s="43"/>
      <c r="ETP479" s="46"/>
      <c r="ETQ479" s="48"/>
      <c r="ETR479" s="43"/>
      <c r="ETS479" s="43"/>
      <c r="ETT479" s="46"/>
      <c r="ETU479" s="47"/>
      <c r="ETV479" s="43"/>
      <c r="ETW479" s="46"/>
      <c r="ETX479" s="48"/>
      <c r="ETY479" s="43"/>
      <c r="ETZ479" s="43"/>
      <c r="EUA479" s="46"/>
      <c r="EUB479" s="47"/>
      <c r="EUC479" s="43"/>
      <c r="EUD479" s="46"/>
      <c r="EUE479" s="48"/>
      <c r="EUF479" s="43"/>
      <c r="EUG479" s="43"/>
      <c r="EUH479" s="46"/>
      <c r="EUI479" s="47"/>
      <c r="EUJ479" s="43"/>
      <c r="EUK479" s="46"/>
      <c r="EUL479" s="48"/>
      <c r="EUM479" s="43"/>
      <c r="EUN479" s="43"/>
      <c r="EUO479" s="46"/>
      <c r="EUP479" s="47"/>
      <c r="EUQ479" s="43"/>
      <c r="EUR479" s="46"/>
      <c r="EUS479" s="48"/>
      <c r="EUT479" s="43"/>
      <c r="EUU479" s="43"/>
      <c r="EUV479" s="46"/>
      <c r="EUW479" s="47"/>
      <c r="EUX479" s="43"/>
      <c r="EUY479" s="46"/>
      <c r="EUZ479" s="48"/>
      <c r="EVA479" s="43"/>
      <c r="EVB479" s="43"/>
      <c r="EVC479" s="46"/>
      <c r="EVD479" s="47"/>
      <c r="EVE479" s="43"/>
      <c r="EVF479" s="46"/>
      <c r="EVG479" s="48"/>
      <c r="EVH479" s="43"/>
      <c r="EVI479" s="43"/>
      <c r="EVJ479" s="46"/>
      <c r="EVK479" s="47"/>
      <c r="EVL479" s="43"/>
      <c r="EVM479" s="46"/>
      <c r="EVN479" s="48"/>
      <c r="EVO479" s="43"/>
      <c r="EVP479" s="43"/>
      <c r="EVQ479" s="46"/>
      <c r="EVR479" s="47"/>
      <c r="EVS479" s="43"/>
      <c r="EVT479" s="46"/>
      <c r="EVU479" s="48"/>
      <c r="EVV479" s="43"/>
      <c r="EVW479" s="43"/>
      <c r="EVX479" s="46"/>
      <c r="EVY479" s="47"/>
      <c r="EVZ479" s="43"/>
      <c r="EWA479" s="46"/>
      <c r="EWB479" s="48"/>
      <c r="EWC479" s="43"/>
      <c r="EWD479" s="43"/>
      <c r="EWE479" s="46"/>
      <c r="EWF479" s="47"/>
      <c r="EWG479" s="43"/>
      <c r="EWH479" s="46"/>
      <c r="EWI479" s="48"/>
      <c r="EWJ479" s="43"/>
      <c r="EWK479" s="43"/>
      <c r="EWL479" s="46"/>
      <c r="EWM479" s="47"/>
      <c r="EWN479" s="43"/>
      <c r="EWO479" s="46"/>
      <c r="EWP479" s="48"/>
      <c r="EWQ479" s="43"/>
      <c r="EWR479" s="43"/>
      <c r="EWS479" s="46"/>
      <c r="EWT479" s="47"/>
      <c r="EWU479" s="43"/>
      <c r="EWV479" s="46"/>
      <c r="EWW479" s="48"/>
      <c r="EWX479" s="43"/>
      <c r="EWY479" s="43"/>
      <c r="EWZ479" s="46"/>
      <c r="EXA479" s="47"/>
      <c r="EXB479" s="43"/>
      <c r="EXC479" s="46"/>
      <c r="EXD479" s="48"/>
      <c r="EXE479" s="43"/>
      <c r="EXF479" s="43"/>
      <c r="EXG479" s="46"/>
      <c r="EXH479" s="47"/>
      <c r="EXI479" s="43"/>
      <c r="EXJ479" s="46"/>
      <c r="EXK479" s="48"/>
      <c r="EXL479" s="43"/>
      <c r="EXM479" s="43"/>
      <c r="EXN479" s="46"/>
      <c r="EXO479" s="47"/>
      <c r="EXP479" s="43"/>
      <c r="EXQ479" s="46"/>
      <c r="EXR479" s="48"/>
      <c r="EXS479" s="43"/>
      <c r="EXT479" s="43"/>
      <c r="EXU479" s="46"/>
      <c r="EXV479" s="47"/>
      <c r="EXW479" s="43"/>
      <c r="EXX479" s="46"/>
      <c r="EXY479" s="48"/>
      <c r="EXZ479" s="43"/>
      <c r="EYA479" s="43"/>
      <c r="EYB479" s="46"/>
      <c r="EYC479" s="47"/>
      <c r="EYD479" s="43"/>
      <c r="EYE479" s="46"/>
      <c r="EYF479" s="48"/>
      <c r="EYG479" s="43"/>
      <c r="EYH479" s="43"/>
      <c r="EYI479" s="46"/>
      <c r="EYJ479" s="47"/>
      <c r="EYK479" s="43"/>
      <c r="EYL479" s="46"/>
      <c r="EYM479" s="48"/>
      <c r="EYN479" s="43"/>
      <c r="EYO479" s="43"/>
      <c r="EYP479" s="46"/>
      <c r="EYQ479" s="47"/>
      <c r="EYR479" s="43"/>
      <c r="EYS479" s="46"/>
      <c r="EYT479" s="48"/>
      <c r="EYU479" s="43"/>
      <c r="EYV479" s="43"/>
      <c r="EYW479" s="46"/>
      <c r="EYX479" s="47"/>
      <c r="EYY479" s="43"/>
      <c r="EYZ479" s="46"/>
      <c r="EZA479" s="48"/>
      <c r="EZB479" s="43"/>
      <c r="EZC479" s="43"/>
      <c r="EZD479" s="46"/>
      <c r="EZE479" s="47"/>
      <c r="EZF479" s="43"/>
      <c r="EZG479" s="46"/>
      <c r="EZH479" s="48"/>
      <c r="EZI479" s="43"/>
      <c r="EZJ479" s="43"/>
      <c r="EZK479" s="46"/>
      <c r="EZL479" s="47"/>
      <c r="EZM479" s="43"/>
      <c r="EZN479" s="46"/>
      <c r="EZO479" s="48"/>
      <c r="EZP479" s="43"/>
      <c r="EZQ479" s="43"/>
      <c r="EZR479" s="46"/>
      <c r="EZS479" s="47"/>
      <c r="EZT479" s="43"/>
      <c r="EZU479" s="46"/>
      <c r="EZV479" s="48"/>
      <c r="EZW479" s="43"/>
      <c r="EZX479" s="43"/>
      <c r="EZY479" s="46"/>
      <c r="EZZ479" s="47"/>
      <c r="FAA479" s="43"/>
      <c r="FAB479" s="46"/>
      <c r="FAC479" s="48"/>
      <c r="FAD479" s="43"/>
      <c r="FAE479" s="43"/>
      <c r="FAF479" s="46"/>
      <c r="FAG479" s="47"/>
      <c r="FAH479" s="43"/>
      <c r="FAI479" s="46"/>
      <c r="FAJ479" s="48"/>
      <c r="FAK479" s="43"/>
      <c r="FAL479" s="43"/>
      <c r="FAM479" s="46"/>
      <c r="FAN479" s="47"/>
      <c r="FAO479" s="43"/>
      <c r="FAP479" s="46"/>
      <c r="FAQ479" s="48"/>
      <c r="FAR479" s="43"/>
      <c r="FAS479" s="43"/>
      <c r="FAT479" s="46"/>
      <c r="FAU479" s="47"/>
      <c r="FAV479" s="43"/>
      <c r="FAW479" s="46"/>
      <c r="FAX479" s="48"/>
      <c r="FAY479" s="43"/>
      <c r="FAZ479" s="43"/>
      <c r="FBA479" s="46"/>
      <c r="FBB479" s="47"/>
      <c r="FBC479" s="43"/>
      <c r="FBD479" s="46"/>
      <c r="FBE479" s="48"/>
      <c r="FBF479" s="43"/>
      <c r="FBG479" s="43"/>
      <c r="FBH479" s="46"/>
      <c r="FBI479" s="47"/>
      <c r="FBJ479" s="43"/>
      <c r="FBK479" s="46"/>
      <c r="FBL479" s="48"/>
      <c r="FBM479" s="43"/>
      <c r="FBN479" s="43"/>
      <c r="FBO479" s="46"/>
      <c r="FBP479" s="47"/>
      <c r="FBQ479" s="43"/>
      <c r="FBR479" s="46"/>
      <c r="FBS479" s="48"/>
      <c r="FBT479" s="43"/>
      <c r="FBU479" s="43"/>
      <c r="FBV479" s="46"/>
      <c r="FBW479" s="47"/>
      <c r="FBX479" s="43"/>
      <c r="FBY479" s="46"/>
      <c r="FBZ479" s="48"/>
      <c r="FCA479" s="43"/>
      <c r="FCB479" s="43"/>
      <c r="FCC479" s="46"/>
      <c r="FCD479" s="47"/>
      <c r="FCE479" s="43"/>
      <c r="FCF479" s="46"/>
      <c r="FCG479" s="48"/>
      <c r="FCH479" s="43"/>
      <c r="FCI479" s="43"/>
      <c r="FCJ479" s="46"/>
      <c r="FCK479" s="47"/>
      <c r="FCL479" s="43"/>
      <c r="FCM479" s="46"/>
      <c r="FCN479" s="48"/>
      <c r="FCO479" s="43"/>
      <c r="FCP479" s="43"/>
      <c r="FCQ479" s="46"/>
      <c r="FCR479" s="47"/>
      <c r="FCS479" s="43"/>
      <c r="FCT479" s="46"/>
      <c r="FCU479" s="48"/>
      <c r="FCV479" s="43"/>
      <c r="FCW479" s="43"/>
      <c r="FCX479" s="46"/>
      <c r="FCY479" s="47"/>
      <c r="FCZ479" s="43"/>
      <c r="FDA479" s="46"/>
      <c r="FDB479" s="48"/>
      <c r="FDC479" s="43"/>
      <c r="FDD479" s="43"/>
      <c r="FDE479" s="46"/>
      <c r="FDF479" s="47"/>
      <c r="FDG479" s="43"/>
      <c r="FDH479" s="46"/>
      <c r="FDI479" s="48"/>
      <c r="FDJ479" s="43"/>
      <c r="FDK479" s="43"/>
      <c r="FDL479" s="46"/>
      <c r="FDM479" s="47"/>
      <c r="FDN479" s="43"/>
      <c r="FDO479" s="46"/>
      <c r="FDP479" s="48"/>
      <c r="FDQ479" s="43"/>
      <c r="FDR479" s="43"/>
      <c r="FDS479" s="46"/>
      <c r="FDT479" s="47"/>
      <c r="FDU479" s="43"/>
      <c r="FDV479" s="46"/>
      <c r="FDW479" s="48"/>
      <c r="FDX479" s="43"/>
      <c r="FDY479" s="43"/>
      <c r="FDZ479" s="46"/>
      <c r="FEA479" s="47"/>
      <c r="FEB479" s="43"/>
      <c r="FEC479" s="46"/>
      <c r="FED479" s="48"/>
      <c r="FEE479" s="43"/>
      <c r="FEF479" s="43"/>
      <c r="FEG479" s="46"/>
      <c r="FEH479" s="47"/>
      <c r="FEI479" s="43"/>
      <c r="FEJ479" s="46"/>
      <c r="FEK479" s="48"/>
      <c r="FEL479" s="43"/>
      <c r="FEM479" s="43"/>
      <c r="FEN479" s="46"/>
      <c r="FEO479" s="47"/>
      <c r="FEP479" s="43"/>
      <c r="FEQ479" s="46"/>
      <c r="FER479" s="48"/>
      <c r="FES479" s="43"/>
      <c r="FET479" s="43"/>
      <c r="FEU479" s="46"/>
      <c r="FEV479" s="47"/>
      <c r="FEW479" s="43"/>
      <c r="FEX479" s="46"/>
      <c r="FEY479" s="48"/>
      <c r="FEZ479" s="43"/>
      <c r="FFA479" s="43"/>
      <c r="FFB479" s="46"/>
      <c r="FFC479" s="47"/>
      <c r="FFD479" s="43"/>
      <c r="FFE479" s="46"/>
      <c r="FFF479" s="48"/>
      <c r="FFG479" s="43"/>
      <c r="FFH479" s="43"/>
      <c r="FFI479" s="46"/>
      <c r="FFJ479" s="47"/>
      <c r="FFK479" s="43"/>
      <c r="FFL479" s="46"/>
      <c r="FFM479" s="48"/>
      <c r="FFN479" s="43"/>
      <c r="FFO479" s="43"/>
      <c r="FFP479" s="46"/>
      <c r="FFQ479" s="47"/>
      <c r="FFR479" s="43"/>
      <c r="FFS479" s="46"/>
      <c r="FFT479" s="48"/>
      <c r="FFU479" s="43"/>
      <c r="FFV479" s="43"/>
      <c r="FFW479" s="46"/>
      <c r="FFX479" s="47"/>
      <c r="FFY479" s="43"/>
      <c r="FFZ479" s="46"/>
      <c r="FGA479" s="48"/>
      <c r="FGB479" s="43"/>
      <c r="FGC479" s="43"/>
      <c r="FGD479" s="46"/>
      <c r="FGE479" s="47"/>
      <c r="FGF479" s="43"/>
      <c r="FGG479" s="46"/>
      <c r="FGH479" s="48"/>
      <c r="FGI479" s="43"/>
      <c r="FGJ479" s="43"/>
      <c r="FGK479" s="46"/>
      <c r="FGL479" s="47"/>
      <c r="FGM479" s="43"/>
      <c r="FGN479" s="46"/>
      <c r="FGO479" s="48"/>
      <c r="FGP479" s="43"/>
      <c r="FGQ479" s="43"/>
      <c r="FGR479" s="46"/>
      <c r="FGS479" s="47"/>
      <c r="FGT479" s="43"/>
      <c r="FGU479" s="46"/>
      <c r="FGV479" s="48"/>
      <c r="FGW479" s="43"/>
      <c r="FGX479" s="43"/>
      <c r="FGY479" s="46"/>
      <c r="FGZ479" s="47"/>
      <c r="FHA479" s="43"/>
      <c r="FHB479" s="46"/>
      <c r="FHC479" s="48"/>
      <c r="FHD479" s="43"/>
      <c r="FHE479" s="43"/>
      <c r="FHF479" s="46"/>
      <c r="FHG479" s="47"/>
      <c r="FHH479" s="43"/>
      <c r="FHI479" s="46"/>
      <c r="FHJ479" s="48"/>
      <c r="FHK479" s="43"/>
      <c r="FHL479" s="43"/>
      <c r="FHM479" s="46"/>
      <c r="FHN479" s="47"/>
      <c r="FHO479" s="43"/>
      <c r="FHP479" s="46"/>
      <c r="FHQ479" s="48"/>
      <c r="FHR479" s="43"/>
      <c r="FHS479" s="43"/>
      <c r="FHT479" s="46"/>
      <c r="FHU479" s="47"/>
      <c r="FHV479" s="43"/>
      <c r="FHW479" s="46"/>
      <c r="FHX479" s="48"/>
      <c r="FHY479" s="43"/>
      <c r="FHZ479" s="43"/>
      <c r="FIA479" s="46"/>
      <c r="FIB479" s="47"/>
      <c r="FIC479" s="43"/>
      <c r="FID479" s="46"/>
      <c r="FIE479" s="48"/>
      <c r="FIF479" s="43"/>
      <c r="FIG479" s="43"/>
      <c r="FIH479" s="46"/>
      <c r="FII479" s="47"/>
      <c r="FIJ479" s="43"/>
      <c r="FIK479" s="46"/>
      <c r="FIL479" s="48"/>
      <c r="FIM479" s="43"/>
      <c r="FIN479" s="43"/>
      <c r="FIO479" s="46"/>
      <c r="FIP479" s="47"/>
      <c r="FIQ479" s="43"/>
      <c r="FIR479" s="46"/>
      <c r="FIS479" s="48"/>
      <c r="FIT479" s="43"/>
      <c r="FIU479" s="43"/>
      <c r="FIV479" s="46"/>
      <c r="FIW479" s="47"/>
      <c r="FIX479" s="43"/>
      <c r="FIY479" s="46"/>
      <c r="FIZ479" s="48"/>
      <c r="FJA479" s="43"/>
      <c r="FJB479" s="43"/>
      <c r="FJC479" s="46"/>
      <c r="FJD479" s="47"/>
      <c r="FJE479" s="43"/>
      <c r="FJF479" s="46"/>
      <c r="FJG479" s="48"/>
      <c r="FJH479" s="43"/>
      <c r="FJI479" s="43"/>
      <c r="FJJ479" s="46"/>
      <c r="FJK479" s="47"/>
      <c r="FJL479" s="43"/>
      <c r="FJM479" s="46"/>
      <c r="FJN479" s="48"/>
      <c r="FJO479" s="43"/>
      <c r="FJP479" s="43"/>
      <c r="FJQ479" s="46"/>
      <c r="FJR479" s="47"/>
      <c r="FJS479" s="43"/>
      <c r="FJT479" s="46"/>
      <c r="FJU479" s="48"/>
      <c r="FJV479" s="43"/>
      <c r="FJW479" s="43"/>
      <c r="FJX479" s="46"/>
      <c r="FJY479" s="47"/>
      <c r="FJZ479" s="43"/>
      <c r="FKA479" s="46"/>
      <c r="FKB479" s="48"/>
      <c r="FKC479" s="43"/>
      <c r="FKD479" s="43"/>
      <c r="FKE479" s="46"/>
      <c r="FKF479" s="47"/>
      <c r="FKG479" s="43"/>
      <c r="FKH479" s="46"/>
      <c r="FKI479" s="48"/>
      <c r="FKJ479" s="43"/>
      <c r="FKK479" s="43"/>
      <c r="FKL479" s="46"/>
      <c r="FKM479" s="47"/>
      <c r="FKN479" s="43"/>
      <c r="FKO479" s="46"/>
      <c r="FKP479" s="48"/>
      <c r="FKQ479" s="43"/>
      <c r="FKR479" s="43"/>
      <c r="FKS479" s="46"/>
      <c r="FKT479" s="47"/>
      <c r="FKU479" s="43"/>
      <c r="FKV479" s="46"/>
      <c r="FKW479" s="48"/>
      <c r="FKX479" s="43"/>
      <c r="FKY479" s="43"/>
      <c r="FKZ479" s="46"/>
      <c r="FLA479" s="47"/>
      <c r="FLB479" s="43"/>
      <c r="FLC479" s="46"/>
      <c r="FLD479" s="48"/>
      <c r="FLE479" s="43"/>
      <c r="FLF479" s="43"/>
      <c r="FLG479" s="46"/>
      <c r="FLH479" s="47"/>
      <c r="FLI479" s="43"/>
      <c r="FLJ479" s="46"/>
      <c r="FLK479" s="48"/>
      <c r="FLL479" s="43"/>
      <c r="FLM479" s="43"/>
      <c r="FLN479" s="46"/>
      <c r="FLO479" s="47"/>
      <c r="FLP479" s="43"/>
      <c r="FLQ479" s="46"/>
      <c r="FLR479" s="48"/>
      <c r="FLS479" s="43"/>
      <c r="FLT479" s="43"/>
      <c r="FLU479" s="46"/>
      <c r="FLV479" s="47"/>
      <c r="FLW479" s="43"/>
      <c r="FLX479" s="46"/>
      <c r="FLY479" s="48"/>
      <c r="FLZ479" s="43"/>
      <c r="FMA479" s="43"/>
      <c r="FMB479" s="46"/>
      <c r="FMC479" s="47"/>
      <c r="FMD479" s="43"/>
      <c r="FME479" s="46"/>
      <c r="FMF479" s="48"/>
      <c r="FMG479" s="43"/>
      <c r="FMH479" s="43"/>
      <c r="FMI479" s="46"/>
      <c r="FMJ479" s="47"/>
      <c r="FMK479" s="43"/>
      <c r="FML479" s="46"/>
      <c r="FMM479" s="48"/>
      <c r="FMN479" s="43"/>
      <c r="FMO479" s="43"/>
      <c r="FMP479" s="46"/>
      <c r="FMQ479" s="47"/>
      <c r="FMR479" s="43"/>
      <c r="FMS479" s="46"/>
      <c r="FMT479" s="48"/>
      <c r="FMU479" s="43"/>
      <c r="FMV479" s="43"/>
      <c r="FMW479" s="46"/>
      <c r="FMX479" s="47"/>
      <c r="FMY479" s="43"/>
      <c r="FMZ479" s="46"/>
      <c r="FNA479" s="48"/>
      <c r="FNB479" s="43"/>
      <c r="FNC479" s="43"/>
      <c r="FND479" s="46"/>
      <c r="FNE479" s="47"/>
      <c r="FNF479" s="43"/>
      <c r="FNG479" s="46"/>
      <c r="FNH479" s="48"/>
      <c r="FNI479" s="43"/>
      <c r="FNJ479" s="43"/>
      <c r="FNK479" s="46"/>
      <c r="FNL479" s="47"/>
      <c r="FNM479" s="43"/>
      <c r="FNN479" s="46"/>
      <c r="FNO479" s="48"/>
      <c r="FNP479" s="43"/>
      <c r="FNQ479" s="43"/>
      <c r="FNR479" s="46"/>
      <c r="FNS479" s="47"/>
      <c r="FNT479" s="43"/>
      <c r="FNU479" s="46"/>
      <c r="FNV479" s="48"/>
      <c r="FNW479" s="43"/>
      <c r="FNX479" s="43"/>
      <c r="FNY479" s="46"/>
      <c r="FNZ479" s="47"/>
      <c r="FOA479" s="43"/>
      <c r="FOB479" s="46"/>
      <c r="FOC479" s="48"/>
      <c r="FOD479" s="43"/>
      <c r="FOE479" s="43"/>
      <c r="FOF479" s="46"/>
      <c r="FOG479" s="47"/>
      <c r="FOH479" s="43"/>
      <c r="FOI479" s="46"/>
      <c r="FOJ479" s="48"/>
      <c r="FOK479" s="43"/>
      <c r="FOL479" s="43"/>
      <c r="FOM479" s="46"/>
      <c r="FON479" s="47"/>
      <c r="FOO479" s="43"/>
      <c r="FOP479" s="46"/>
      <c r="FOQ479" s="48"/>
      <c r="FOR479" s="43"/>
      <c r="FOS479" s="43"/>
      <c r="FOT479" s="46"/>
      <c r="FOU479" s="47"/>
      <c r="FOV479" s="43"/>
      <c r="FOW479" s="46"/>
      <c r="FOX479" s="48"/>
      <c r="FOY479" s="43"/>
      <c r="FOZ479" s="43"/>
      <c r="FPA479" s="46"/>
      <c r="FPB479" s="47"/>
      <c r="FPC479" s="43"/>
      <c r="FPD479" s="46"/>
      <c r="FPE479" s="48"/>
      <c r="FPF479" s="43"/>
      <c r="FPG479" s="43"/>
      <c r="FPH479" s="46"/>
      <c r="FPI479" s="47"/>
      <c r="FPJ479" s="43"/>
      <c r="FPK479" s="46"/>
      <c r="FPL479" s="48"/>
      <c r="FPM479" s="43"/>
      <c r="FPN479" s="43"/>
      <c r="FPO479" s="46"/>
      <c r="FPP479" s="47"/>
      <c r="FPQ479" s="43"/>
      <c r="FPR479" s="46"/>
      <c r="FPS479" s="48"/>
      <c r="FPT479" s="43"/>
      <c r="FPU479" s="43"/>
      <c r="FPV479" s="46"/>
      <c r="FPW479" s="47"/>
      <c r="FPX479" s="43"/>
      <c r="FPY479" s="46"/>
      <c r="FPZ479" s="48"/>
      <c r="FQA479" s="43"/>
      <c r="FQB479" s="43"/>
      <c r="FQC479" s="46"/>
      <c r="FQD479" s="47"/>
      <c r="FQE479" s="43"/>
      <c r="FQF479" s="46"/>
      <c r="FQG479" s="48"/>
      <c r="FQH479" s="43"/>
      <c r="FQI479" s="43"/>
      <c r="FQJ479" s="46"/>
      <c r="FQK479" s="47"/>
      <c r="FQL479" s="43"/>
      <c r="FQM479" s="46"/>
      <c r="FQN479" s="48"/>
      <c r="FQO479" s="43"/>
      <c r="FQP479" s="43"/>
      <c r="FQQ479" s="46"/>
      <c r="FQR479" s="47"/>
      <c r="FQS479" s="43"/>
      <c r="FQT479" s="46"/>
      <c r="FQU479" s="48"/>
      <c r="FQV479" s="43"/>
      <c r="FQW479" s="43"/>
      <c r="FQX479" s="46"/>
      <c r="FQY479" s="47"/>
      <c r="FQZ479" s="43"/>
      <c r="FRA479" s="46"/>
      <c r="FRB479" s="48"/>
      <c r="FRC479" s="43"/>
      <c r="FRD479" s="43"/>
      <c r="FRE479" s="46"/>
      <c r="FRF479" s="47"/>
      <c r="FRG479" s="43"/>
      <c r="FRH479" s="46"/>
      <c r="FRI479" s="48"/>
      <c r="FRJ479" s="43"/>
      <c r="FRK479" s="43"/>
      <c r="FRL479" s="46"/>
      <c r="FRM479" s="47"/>
      <c r="FRN479" s="43"/>
      <c r="FRO479" s="46"/>
      <c r="FRP479" s="48"/>
      <c r="FRQ479" s="43"/>
      <c r="FRR479" s="43"/>
      <c r="FRS479" s="46"/>
      <c r="FRT479" s="47"/>
      <c r="FRU479" s="43"/>
      <c r="FRV479" s="46"/>
      <c r="FRW479" s="48"/>
      <c r="FRX479" s="43"/>
      <c r="FRY479" s="43"/>
      <c r="FRZ479" s="46"/>
      <c r="FSA479" s="47"/>
      <c r="FSB479" s="43"/>
      <c r="FSC479" s="46"/>
      <c r="FSD479" s="48"/>
      <c r="FSE479" s="43"/>
      <c r="FSF479" s="43"/>
      <c r="FSG479" s="46"/>
      <c r="FSH479" s="47"/>
      <c r="FSI479" s="43"/>
      <c r="FSJ479" s="46"/>
      <c r="FSK479" s="48"/>
      <c r="FSL479" s="43"/>
      <c r="FSM479" s="43"/>
      <c r="FSN479" s="46"/>
      <c r="FSO479" s="47"/>
      <c r="FSP479" s="43"/>
      <c r="FSQ479" s="46"/>
      <c r="FSR479" s="48"/>
      <c r="FSS479" s="43"/>
      <c r="FST479" s="43"/>
      <c r="FSU479" s="46"/>
      <c r="FSV479" s="47"/>
      <c r="FSW479" s="43"/>
      <c r="FSX479" s="46"/>
      <c r="FSY479" s="48"/>
      <c r="FSZ479" s="43"/>
      <c r="FTA479" s="43"/>
      <c r="FTB479" s="46"/>
      <c r="FTC479" s="47"/>
      <c r="FTD479" s="43"/>
      <c r="FTE479" s="46"/>
      <c r="FTF479" s="48"/>
      <c r="FTG479" s="43"/>
      <c r="FTH479" s="43"/>
      <c r="FTI479" s="46"/>
      <c r="FTJ479" s="47"/>
      <c r="FTK479" s="43"/>
      <c r="FTL479" s="46"/>
      <c r="FTM479" s="48"/>
      <c r="FTN479" s="43"/>
      <c r="FTO479" s="43"/>
      <c r="FTP479" s="46"/>
      <c r="FTQ479" s="47"/>
      <c r="FTR479" s="43"/>
      <c r="FTS479" s="46"/>
      <c r="FTT479" s="48"/>
      <c r="FTU479" s="43"/>
      <c r="FTV479" s="43"/>
      <c r="FTW479" s="46"/>
      <c r="FTX479" s="47"/>
      <c r="FTY479" s="43"/>
      <c r="FTZ479" s="46"/>
      <c r="FUA479" s="48"/>
      <c r="FUB479" s="43"/>
      <c r="FUC479" s="43"/>
      <c r="FUD479" s="46"/>
      <c r="FUE479" s="47"/>
      <c r="FUF479" s="43"/>
      <c r="FUG479" s="46"/>
      <c r="FUH479" s="48"/>
      <c r="FUI479" s="43"/>
      <c r="FUJ479" s="43"/>
      <c r="FUK479" s="46"/>
      <c r="FUL479" s="47"/>
      <c r="FUM479" s="43"/>
      <c r="FUN479" s="46"/>
      <c r="FUO479" s="48"/>
      <c r="FUP479" s="43"/>
      <c r="FUQ479" s="43"/>
      <c r="FUR479" s="46"/>
      <c r="FUS479" s="47"/>
      <c r="FUT479" s="43"/>
      <c r="FUU479" s="46"/>
      <c r="FUV479" s="48"/>
      <c r="FUW479" s="43"/>
      <c r="FUX479" s="43"/>
      <c r="FUY479" s="46"/>
      <c r="FUZ479" s="47"/>
      <c r="FVA479" s="43"/>
      <c r="FVB479" s="46"/>
      <c r="FVC479" s="48"/>
      <c r="FVD479" s="43"/>
      <c r="FVE479" s="43"/>
      <c r="FVF479" s="46"/>
      <c r="FVG479" s="47"/>
      <c r="FVH479" s="43"/>
      <c r="FVI479" s="46"/>
      <c r="FVJ479" s="48"/>
      <c r="FVK479" s="43"/>
      <c r="FVL479" s="43"/>
      <c r="FVM479" s="46"/>
      <c r="FVN479" s="47"/>
      <c r="FVO479" s="43"/>
      <c r="FVP479" s="46"/>
      <c r="FVQ479" s="48"/>
      <c r="FVR479" s="43"/>
      <c r="FVS479" s="43"/>
      <c r="FVT479" s="46"/>
      <c r="FVU479" s="47"/>
      <c r="FVV479" s="43"/>
      <c r="FVW479" s="46"/>
      <c r="FVX479" s="48"/>
      <c r="FVY479" s="43"/>
      <c r="FVZ479" s="43"/>
      <c r="FWA479" s="46"/>
      <c r="FWB479" s="47"/>
      <c r="FWC479" s="43"/>
      <c r="FWD479" s="46"/>
      <c r="FWE479" s="48"/>
      <c r="FWF479" s="43"/>
      <c r="FWG479" s="43"/>
      <c r="FWH479" s="46"/>
      <c r="FWI479" s="47"/>
      <c r="FWJ479" s="43"/>
      <c r="FWK479" s="46"/>
      <c r="FWL479" s="48"/>
      <c r="FWM479" s="43"/>
      <c r="FWN479" s="43"/>
      <c r="FWO479" s="46"/>
      <c r="FWP479" s="47"/>
      <c r="FWQ479" s="43"/>
      <c r="FWR479" s="46"/>
      <c r="FWS479" s="48"/>
      <c r="FWT479" s="43"/>
      <c r="FWU479" s="43"/>
      <c r="FWV479" s="46"/>
      <c r="FWW479" s="47"/>
      <c r="FWX479" s="43"/>
      <c r="FWY479" s="46"/>
      <c r="FWZ479" s="48"/>
      <c r="FXA479" s="43"/>
      <c r="FXB479" s="43"/>
      <c r="FXC479" s="46"/>
      <c r="FXD479" s="47"/>
      <c r="FXE479" s="43"/>
      <c r="FXF479" s="46"/>
      <c r="FXG479" s="48"/>
      <c r="FXH479" s="43"/>
      <c r="FXI479" s="43"/>
      <c r="FXJ479" s="46"/>
      <c r="FXK479" s="47"/>
      <c r="FXL479" s="43"/>
      <c r="FXM479" s="46"/>
      <c r="FXN479" s="48"/>
      <c r="FXO479" s="43"/>
      <c r="FXP479" s="43"/>
      <c r="FXQ479" s="46"/>
      <c r="FXR479" s="47"/>
      <c r="FXS479" s="43"/>
      <c r="FXT479" s="46"/>
      <c r="FXU479" s="48"/>
      <c r="FXV479" s="43"/>
      <c r="FXW479" s="43"/>
      <c r="FXX479" s="46"/>
      <c r="FXY479" s="47"/>
      <c r="FXZ479" s="43"/>
      <c r="FYA479" s="46"/>
      <c r="FYB479" s="48"/>
      <c r="FYC479" s="43"/>
      <c r="FYD479" s="43"/>
      <c r="FYE479" s="46"/>
      <c r="FYF479" s="47"/>
      <c r="FYG479" s="43"/>
      <c r="FYH479" s="46"/>
      <c r="FYI479" s="48"/>
      <c r="FYJ479" s="43"/>
      <c r="FYK479" s="43"/>
      <c r="FYL479" s="46"/>
      <c r="FYM479" s="47"/>
      <c r="FYN479" s="43"/>
      <c r="FYO479" s="46"/>
      <c r="FYP479" s="48"/>
      <c r="FYQ479" s="43"/>
      <c r="FYR479" s="43"/>
      <c r="FYS479" s="46"/>
      <c r="FYT479" s="47"/>
      <c r="FYU479" s="43"/>
      <c r="FYV479" s="46"/>
      <c r="FYW479" s="48"/>
      <c r="FYX479" s="43"/>
      <c r="FYY479" s="43"/>
      <c r="FYZ479" s="46"/>
      <c r="FZA479" s="47"/>
      <c r="FZB479" s="43"/>
      <c r="FZC479" s="46"/>
      <c r="FZD479" s="48"/>
      <c r="FZE479" s="43"/>
      <c r="FZF479" s="43"/>
      <c r="FZG479" s="46"/>
      <c r="FZH479" s="47"/>
      <c r="FZI479" s="43"/>
      <c r="FZJ479" s="46"/>
      <c r="FZK479" s="48"/>
      <c r="FZL479" s="43"/>
      <c r="FZM479" s="43"/>
      <c r="FZN479" s="46"/>
      <c r="FZO479" s="47"/>
      <c r="FZP479" s="43"/>
      <c r="FZQ479" s="46"/>
      <c r="FZR479" s="48"/>
      <c r="FZS479" s="43"/>
      <c r="FZT479" s="43"/>
      <c r="FZU479" s="46"/>
      <c r="FZV479" s="47"/>
      <c r="FZW479" s="43"/>
      <c r="FZX479" s="46"/>
      <c r="FZY479" s="48"/>
      <c r="FZZ479" s="43"/>
      <c r="GAA479" s="43"/>
      <c r="GAB479" s="46"/>
      <c r="GAC479" s="47"/>
      <c r="GAD479" s="43"/>
      <c r="GAE479" s="46"/>
      <c r="GAF479" s="48"/>
      <c r="GAG479" s="43"/>
      <c r="GAH479" s="43"/>
      <c r="GAI479" s="46"/>
      <c r="GAJ479" s="47"/>
      <c r="GAK479" s="43"/>
      <c r="GAL479" s="46"/>
      <c r="GAM479" s="48"/>
      <c r="GAN479" s="43"/>
      <c r="GAO479" s="43"/>
      <c r="GAP479" s="46"/>
      <c r="GAQ479" s="47"/>
      <c r="GAR479" s="43"/>
      <c r="GAS479" s="46"/>
      <c r="GAT479" s="48"/>
      <c r="GAU479" s="43"/>
      <c r="GAV479" s="43"/>
      <c r="GAW479" s="46"/>
      <c r="GAX479" s="47"/>
      <c r="GAY479" s="43"/>
      <c r="GAZ479" s="46"/>
      <c r="GBA479" s="48"/>
      <c r="GBB479" s="43"/>
      <c r="GBC479" s="43"/>
      <c r="GBD479" s="46"/>
      <c r="GBE479" s="47"/>
      <c r="GBF479" s="43"/>
      <c r="GBG479" s="46"/>
      <c r="GBH479" s="48"/>
      <c r="GBI479" s="43"/>
      <c r="GBJ479" s="43"/>
      <c r="GBK479" s="46"/>
      <c r="GBL479" s="47"/>
      <c r="GBM479" s="43"/>
      <c r="GBN479" s="46"/>
      <c r="GBO479" s="48"/>
      <c r="GBP479" s="43"/>
      <c r="GBQ479" s="43"/>
      <c r="GBR479" s="46"/>
      <c r="GBS479" s="47"/>
      <c r="GBT479" s="43"/>
      <c r="GBU479" s="46"/>
      <c r="GBV479" s="48"/>
      <c r="GBW479" s="43"/>
      <c r="GBX479" s="43"/>
      <c r="GBY479" s="46"/>
      <c r="GBZ479" s="47"/>
      <c r="GCA479" s="43"/>
      <c r="GCB479" s="46"/>
      <c r="GCC479" s="48"/>
      <c r="GCD479" s="43"/>
      <c r="GCE479" s="43"/>
      <c r="GCF479" s="46"/>
      <c r="GCG479" s="47"/>
      <c r="GCH479" s="43"/>
      <c r="GCI479" s="46"/>
      <c r="GCJ479" s="48"/>
      <c r="GCK479" s="43"/>
      <c r="GCL479" s="43"/>
      <c r="GCM479" s="46"/>
      <c r="GCN479" s="47"/>
      <c r="GCO479" s="43"/>
      <c r="GCP479" s="46"/>
      <c r="GCQ479" s="48"/>
      <c r="GCR479" s="43"/>
      <c r="GCS479" s="43"/>
      <c r="GCT479" s="46"/>
      <c r="GCU479" s="47"/>
      <c r="GCV479" s="43"/>
      <c r="GCW479" s="46"/>
      <c r="GCX479" s="48"/>
      <c r="GCY479" s="43"/>
      <c r="GCZ479" s="43"/>
      <c r="GDA479" s="46"/>
      <c r="GDB479" s="47"/>
      <c r="GDC479" s="43"/>
      <c r="GDD479" s="46"/>
      <c r="GDE479" s="48"/>
      <c r="GDF479" s="43"/>
      <c r="GDG479" s="43"/>
      <c r="GDH479" s="46"/>
      <c r="GDI479" s="47"/>
      <c r="GDJ479" s="43"/>
      <c r="GDK479" s="46"/>
      <c r="GDL479" s="48"/>
      <c r="GDM479" s="43"/>
      <c r="GDN479" s="43"/>
      <c r="GDO479" s="46"/>
      <c r="GDP479" s="47"/>
      <c r="GDQ479" s="43"/>
      <c r="GDR479" s="46"/>
      <c r="GDS479" s="48"/>
      <c r="GDT479" s="43"/>
      <c r="GDU479" s="43"/>
      <c r="GDV479" s="46"/>
      <c r="GDW479" s="47"/>
      <c r="GDX479" s="43"/>
      <c r="GDY479" s="46"/>
      <c r="GDZ479" s="48"/>
      <c r="GEA479" s="43"/>
      <c r="GEB479" s="43"/>
      <c r="GEC479" s="46"/>
      <c r="GED479" s="47"/>
      <c r="GEE479" s="43"/>
      <c r="GEF479" s="46"/>
      <c r="GEG479" s="48"/>
      <c r="GEH479" s="43"/>
      <c r="GEI479" s="43"/>
      <c r="GEJ479" s="46"/>
      <c r="GEK479" s="47"/>
      <c r="GEL479" s="43"/>
      <c r="GEM479" s="46"/>
      <c r="GEN479" s="48"/>
      <c r="GEO479" s="43"/>
      <c r="GEP479" s="43"/>
      <c r="GEQ479" s="46"/>
      <c r="GER479" s="47"/>
      <c r="GES479" s="43"/>
      <c r="GET479" s="46"/>
      <c r="GEU479" s="48"/>
      <c r="GEV479" s="43"/>
      <c r="GEW479" s="43"/>
      <c r="GEX479" s="46"/>
      <c r="GEY479" s="47"/>
      <c r="GEZ479" s="43"/>
      <c r="GFA479" s="46"/>
      <c r="GFB479" s="48"/>
      <c r="GFC479" s="43"/>
      <c r="GFD479" s="43"/>
      <c r="GFE479" s="46"/>
      <c r="GFF479" s="47"/>
      <c r="GFG479" s="43"/>
      <c r="GFH479" s="46"/>
      <c r="GFI479" s="48"/>
      <c r="GFJ479" s="43"/>
      <c r="GFK479" s="43"/>
      <c r="GFL479" s="46"/>
      <c r="GFM479" s="47"/>
      <c r="GFN479" s="43"/>
      <c r="GFO479" s="46"/>
      <c r="GFP479" s="48"/>
      <c r="GFQ479" s="43"/>
      <c r="GFR479" s="43"/>
      <c r="GFS479" s="46"/>
      <c r="GFT479" s="47"/>
      <c r="GFU479" s="43"/>
      <c r="GFV479" s="46"/>
      <c r="GFW479" s="48"/>
      <c r="GFX479" s="43"/>
      <c r="GFY479" s="43"/>
      <c r="GFZ479" s="46"/>
      <c r="GGA479" s="47"/>
      <c r="GGB479" s="43"/>
      <c r="GGC479" s="46"/>
      <c r="GGD479" s="48"/>
      <c r="GGE479" s="43"/>
      <c r="GGF479" s="43"/>
      <c r="GGG479" s="46"/>
      <c r="GGH479" s="47"/>
      <c r="GGI479" s="43"/>
      <c r="GGJ479" s="46"/>
      <c r="GGK479" s="48"/>
      <c r="GGL479" s="43"/>
      <c r="GGM479" s="43"/>
      <c r="GGN479" s="46"/>
      <c r="GGO479" s="47"/>
      <c r="GGP479" s="43"/>
      <c r="GGQ479" s="46"/>
      <c r="GGR479" s="48"/>
      <c r="GGS479" s="43"/>
      <c r="GGT479" s="43"/>
      <c r="GGU479" s="46"/>
      <c r="GGV479" s="47"/>
      <c r="GGW479" s="43"/>
      <c r="GGX479" s="46"/>
      <c r="GGY479" s="48"/>
      <c r="GGZ479" s="43"/>
      <c r="GHA479" s="43"/>
      <c r="GHB479" s="46"/>
      <c r="GHC479" s="47"/>
      <c r="GHD479" s="43"/>
      <c r="GHE479" s="46"/>
      <c r="GHF479" s="48"/>
      <c r="GHG479" s="43"/>
      <c r="GHH479" s="43"/>
      <c r="GHI479" s="46"/>
      <c r="GHJ479" s="47"/>
      <c r="GHK479" s="43"/>
      <c r="GHL479" s="46"/>
      <c r="GHM479" s="48"/>
      <c r="GHN479" s="43"/>
      <c r="GHO479" s="43"/>
      <c r="GHP479" s="46"/>
      <c r="GHQ479" s="47"/>
      <c r="GHR479" s="43"/>
      <c r="GHS479" s="46"/>
      <c r="GHT479" s="48"/>
      <c r="GHU479" s="43"/>
      <c r="GHV479" s="43"/>
      <c r="GHW479" s="46"/>
      <c r="GHX479" s="47"/>
      <c r="GHY479" s="43"/>
      <c r="GHZ479" s="46"/>
      <c r="GIA479" s="48"/>
      <c r="GIB479" s="43"/>
      <c r="GIC479" s="43"/>
      <c r="GID479" s="46"/>
      <c r="GIE479" s="47"/>
      <c r="GIF479" s="43"/>
      <c r="GIG479" s="46"/>
      <c r="GIH479" s="48"/>
      <c r="GII479" s="43"/>
      <c r="GIJ479" s="43"/>
      <c r="GIK479" s="46"/>
      <c r="GIL479" s="47"/>
      <c r="GIM479" s="43"/>
      <c r="GIN479" s="46"/>
      <c r="GIO479" s="48"/>
      <c r="GIP479" s="43"/>
      <c r="GIQ479" s="43"/>
      <c r="GIR479" s="46"/>
      <c r="GIS479" s="47"/>
      <c r="GIT479" s="43"/>
      <c r="GIU479" s="46"/>
      <c r="GIV479" s="48"/>
      <c r="GIW479" s="43"/>
      <c r="GIX479" s="43"/>
      <c r="GIY479" s="46"/>
      <c r="GIZ479" s="47"/>
      <c r="GJA479" s="43"/>
      <c r="GJB479" s="46"/>
      <c r="GJC479" s="48"/>
      <c r="GJD479" s="43"/>
      <c r="GJE479" s="43"/>
      <c r="GJF479" s="46"/>
      <c r="GJG479" s="47"/>
      <c r="GJH479" s="43"/>
      <c r="GJI479" s="46"/>
      <c r="GJJ479" s="48"/>
      <c r="GJK479" s="43"/>
      <c r="GJL479" s="43"/>
      <c r="GJM479" s="46"/>
      <c r="GJN479" s="47"/>
      <c r="GJO479" s="43"/>
      <c r="GJP479" s="46"/>
      <c r="GJQ479" s="48"/>
      <c r="GJR479" s="43"/>
      <c r="GJS479" s="43"/>
      <c r="GJT479" s="46"/>
      <c r="GJU479" s="47"/>
      <c r="GJV479" s="43"/>
      <c r="GJW479" s="46"/>
      <c r="GJX479" s="48"/>
      <c r="GJY479" s="43"/>
      <c r="GJZ479" s="43"/>
      <c r="GKA479" s="46"/>
      <c r="GKB479" s="47"/>
      <c r="GKC479" s="43"/>
      <c r="GKD479" s="46"/>
      <c r="GKE479" s="48"/>
      <c r="GKF479" s="43"/>
      <c r="GKG479" s="43"/>
      <c r="GKH479" s="46"/>
      <c r="GKI479" s="47"/>
      <c r="GKJ479" s="43"/>
      <c r="GKK479" s="46"/>
      <c r="GKL479" s="48"/>
      <c r="GKM479" s="43"/>
      <c r="GKN479" s="43"/>
      <c r="GKO479" s="46"/>
      <c r="GKP479" s="47"/>
      <c r="GKQ479" s="43"/>
      <c r="GKR479" s="46"/>
      <c r="GKS479" s="48"/>
      <c r="GKT479" s="43"/>
      <c r="GKU479" s="43"/>
      <c r="GKV479" s="46"/>
      <c r="GKW479" s="47"/>
      <c r="GKX479" s="43"/>
      <c r="GKY479" s="46"/>
      <c r="GKZ479" s="48"/>
      <c r="GLA479" s="43"/>
      <c r="GLB479" s="43"/>
      <c r="GLC479" s="46"/>
      <c r="GLD479" s="47"/>
      <c r="GLE479" s="43"/>
      <c r="GLF479" s="46"/>
      <c r="GLG479" s="48"/>
      <c r="GLH479" s="43"/>
      <c r="GLI479" s="43"/>
      <c r="GLJ479" s="46"/>
      <c r="GLK479" s="47"/>
      <c r="GLL479" s="43"/>
      <c r="GLM479" s="46"/>
      <c r="GLN479" s="48"/>
      <c r="GLO479" s="43"/>
      <c r="GLP479" s="43"/>
      <c r="GLQ479" s="46"/>
      <c r="GLR479" s="47"/>
      <c r="GLS479" s="43"/>
      <c r="GLT479" s="46"/>
      <c r="GLU479" s="48"/>
      <c r="GLV479" s="43"/>
      <c r="GLW479" s="43"/>
      <c r="GLX479" s="46"/>
      <c r="GLY479" s="47"/>
      <c r="GLZ479" s="43"/>
      <c r="GMA479" s="46"/>
      <c r="GMB479" s="48"/>
      <c r="GMC479" s="43"/>
      <c r="GMD479" s="43"/>
      <c r="GME479" s="46"/>
      <c r="GMF479" s="47"/>
      <c r="GMG479" s="43"/>
      <c r="GMH479" s="46"/>
      <c r="GMI479" s="48"/>
      <c r="GMJ479" s="43"/>
      <c r="GMK479" s="43"/>
      <c r="GML479" s="46"/>
      <c r="GMM479" s="47"/>
      <c r="GMN479" s="43"/>
      <c r="GMO479" s="46"/>
      <c r="GMP479" s="48"/>
      <c r="GMQ479" s="43"/>
      <c r="GMR479" s="43"/>
      <c r="GMS479" s="46"/>
      <c r="GMT479" s="47"/>
      <c r="GMU479" s="43"/>
      <c r="GMV479" s="46"/>
      <c r="GMW479" s="48"/>
      <c r="GMX479" s="43"/>
      <c r="GMY479" s="43"/>
      <c r="GMZ479" s="46"/>
      <c r="GNA479" s="47"/>
      <c r="GNB479" s="43"/>
      <c r="GNC479" s="46"/>
      <c r="GND479" s="48"/>
      <c r="GNE479" s="43"/>
      <c r="GNF479" s="43"/>
      <c r="GNG479" s="46"/>
      <c r="GNH479" s="47"/>
      <c r="GNI479" s="43"/>
      <c r="GNJ479" s="46"/>
      <c r="GNK479" s="48"/>
      <c r="GNL479" s="43"/>
      <c r="GNM479" s="43"/>
      <c r="GNN479" s="46"/>
      <c r="GNO479" s="47"/>
      <c r="GNP479" s="43"/>
      <c r="GNQ479" s="46"/>
      <c r="GNR479" s="48"/>
      <c r="GNS479" s="43"/>
      <c r="GNT479" s="43"/>
      <c r="GNU479" s="46"/>
      <c r="GNV479" s="47"/>
      <c r="GNW479" s="43"/>
      <c r="GNX479" s="46"/>
      <c r="GNY479" s="48"/>
      <c r="GNZ479" s="43"/>
      <c r="GOA479" s="43"/>
      <c r="GOB479" s="46"/>
      <c r="GOC479" s="47"/>
      <c r="GOD479" s="43"/>
      <c r="GOE479" s="46"/>
      <c r="GOF479" s="48"/>
      <c r="GOG479" s="43"/>
      <c r="GOH479" s="43"/>
      <c r="GOI479" s="46"/>
      <c r="GOJ479" s="47"/>
      <c r="GOK479" s="43"/>
      <c r="GOL479" s="46"/>
      <c r="GOM479" s="48"/>
      <c r="GON479" s="43"/>
      <c r="GOO479" s="43"/>
      <c r="GOP479" s="46"/>
      <c r="GOQ479" s="47"/>
      <c r="GOR479" s="43"/>
      <c r="GOS479" s="46"/>
      <c r="GOT479" s="48"/>
      <c r="GOU479" s="43"/>
      <c r="GOV479" s="43"/>
      <c r="GOW479" s="46"/>
      <c r="GOX479" s="47"/>
      <c r="GOY479" s="43"/>
      <c r="GOZ479" s="46"/>
      <c r="GPA479" s="48"/>
      <c r="GPB479" s="43"/>
      <c r="GPC479" s="43"/>
      <c r="GPD479" s="46"/>
      <c r="GPE479" s="47"/>
      <c r="GPF479" s="43"/>
      <c r="GPG479" s="46"/>
      <c r="GPH479" s="48"/>
      <c r="GPI479" s="43"/>
      <c r="GPJ479" s="43"/>
      <c r="GPK479" s="46"/>
      <c r="GPL479" s="47"/>
      <c r="GPM479" s="43"/>
      <c r="GPN479" s="46"/>
      <c r="GPO479" s="48"/>
      <c r="GPP479" s="43"/>
      <c r="GPQ479" s="43"/>
      <c r="GPR479" s="46"/>
      <c r="GPS479" s="47"/>
      <c r="GPT479" s="43"/>
      <c r="GPU479" s="46"/>
      <c r="GPV479" s="48"/>
      <c r="GPW479" s="43"/>
      <c r="GPX479" s="43"/>
      <c r="GPY479" s="46"/>
      <c r="GPZ479" s="47"/>
      <c r="GQA479" s="43"/>
      <c r="GQB479" s="46"/>
      <c r="GQC479" s="48"/>
      <c r="GQD479" s="43"/>
      <c r="GQE479" s="43"/>
      <c r="GQF479" s="46"/>
      <c r="GQG479" s="47"/>
      <c r="GQH479" s="43"/>
      <c r="GQI479" s="46"/>
      <c r="GQJ479" s="48"/>
      <c r="GQK479" s="43"/>
      <c r="GQL479" s="43"/>
      <c r="GQM479" s="46"/>
      <c r="GQN479" s="47"/>
      <c r="GQO479" s="43"/>
      <c r="GQP479" s="46"/>
      <c r="GQQ479" s="48"/>
      <c r="GQR479" s="43"/>
      <c r="GQS479" s="43"/>
      <c r="GQT479" s="46"/>
      <c r="GQU479" s="47"/>
      <c r="GQV479" s="43"/>
      <c r="GQW479" s="46"/>
      <c r="GQX479" s="48"/>
      <c r="GQY479" s="43"/>
      <c r="GQZ479" s="43"/>
      <c r="GRA479" s="46"/>
      <c r="GRB479" s="47"/>
      <c r="GRC479" s="43"/>
      <c r="GRD479" s="46"/>
      <c r="GRE479" s="48"/>
      <c r="GRF479" s="43"/>
      <c r="GRG479" s="43"/>
      <c r="GRH479" s="46"/>
      <c r="GRI479" s="47"/>
      <c r="GRJ479" s="43"/>
      <c r="GRK479" s="46"/>
      <c r="GRL479" s="48"/>
      <c r="GRM479" s="43"/>
      <c r="GRN479" s="43"/>
      <c r="GRO479" s="46"/>
      <c r="GRP479" s="47"/>
      <c r="GRQ479" s="43"/>
      <c r="GRR479" s="46"/>
      <c r="GRS479" s="48"/>
      <c r="GRT479" s="43"/>
      <c r="GRU479" s="43"/>
      <c r="GRV479" s="46"/>
      <c r="GRW479" s="47"/>
      <c r="GRX479" s="43"/>
      <c r="GRY479" s="46"/>
      <c r="GRZ479" s="48"/>
      <c r="GSA479" s="43"/>
      <c r="GSB479" s="43"/>
      <c r="GSC479" s="46"/>
      <c r="GSD479" s="47"/>
      <c r="GSE479" s="43"/>
      <c r="GSF479" s="46"/>
      <c r="GSG479" s="48"/>
      <c r="GSH479" s="43"/>
      <c r="GSI479" s="43"/>
      <c r="GSJ479" s="46"/>
      <c r="GSK479" s="47"/>
      <c r="GSL479" s="43"/>
      <c r="GSM479" s="46"/>
      <c r="GSN479" s="48"/>
      <c r="GSO479" s="43"/>
      <c r="GSP479" s="43"/>
      <c r="GSQ479" s="46"/>
      <c r="GSR479" s="47"/>
      <c r="GSS479" s="43"/>
      <c r="GST479" s="46"/>
      <c r="GSU479" s="48"/>
      <c r="GSV479" s="43"/>
      <c r="GSW479" s="43"/>
      <c r="GSX479" s="46"/>
      <c r="GSY479" s="47"/>
      <c r="GSZ479" s="43"/>
      <c r="GTA479" s="46"/>
      <c r="GTB479" s="48"/>
      <c r="GTC479" s="43"/>
      <c r="GTD479" s="43"/>
      <c r="GTE479" s="46"/>
      <c r="GTF479" s="47"/>
      <c r="GTG479" s="43"/>
      <c r="GTH479" s="46"/>
      <c r="GTI479" s="48"/>
      <c r="GTJ479" s="43"/>
      <c r="GTK479" s="43"/>
      <c r="GTL479" s="46"/>
      <c r="GTM479" s="47"/>
      <c r="GTN479" s="43"/>
      <c r="GTO479" s="46"/>
      <c r="GTP479" s="48"/>
      <c r="GTQ479" s="43"/>
      <c r="GTR479" s="43"/>
      <c r="GTS479" s="46"/>
      <c r="GTT479" s="47"/>
      <c r="GTU479" s="43"/>
      <c r="GTV479" s="46"/>
      <c r="GTW479" s="48"/>
      <c r="GTX479" s="43"/>
      <c r="GTY479" s="43"/>
      <c r="GTZ479" s="46"/>
      <c r="GUA479" s="47"/>
      <c r="GUB479" s="43"/>
      <c r="GUC479" s="46"/>
      <c r="GUD479" s="48"/>
      <c r="GUE479" s="43"/>
      <c r="GUF479" s="43"/>
      <c r="GUG479" s="46"/>
      <c r="GUH479" s="47"/>
      <c r="GUI479" s="43"/>
      <c r="GUJ479" s="46"/>
      <c r="GUK479" s="48"/>
      <c r="GUL479" s="43"/>
      <c r="GUM479" s="43"/>
      <c r="GUN479" s="46"/>
      <c r="GUO479" s="47"/>
      <c r="GUP479" s="43"/>
      <c r="GUQ479" s="46"/>
      <c r="GUR479" s="48"/>
      <c r="GUS479" s="43"/>
      <c r="GUT479" s="43"/>
      <c r="GUU479" s="46"/>
      <c r="GUV479" s="47"/>
      <c r="GUW479" s="43"/>
      <c r="GUX479" s="46"/>
      <c r="GUY479" s="48"/>
      <c r="GUZ479" s="43"/>
      <c r="GVA479" s="43"/>
      <c r="GVB479" s="46"/>
      <c r="GVC479" s="47"/>
      <c r="GVD479" s="43"/>
      <c r="GVE479" s="46"/>
      <c r="GVF479" s="48"/>
      <c r="GVG479" s="43"/>
      <c r="GVH479" s="43"/>
      <c r="GVI479" s="46"/>
      <c r="GVJ479" s="47"/>
      <c r="GVK479" s="43"/>
      <c r="GVL479" s="46"/>
      <c r="GVM479" s="48"/>
      <c r="GVN479" s="43"/>
      <c r="GVO479" s="43"/>
      <c r="GVP479" s="46"/>
      <c r="GVQ479" s="47"/>
      <c r="GVR479" s="43"/>
      <c r="GVS479" s="46"/>
      <c r="GVT479" s="48"/>
      <c r="GVU479" s="43"/>
      <c r="GVV479" s="43"/>
      <c r="GVW479" s="46"/>
      <c r="GVX479" s="47"/>
      <c r="GVY479" s="43"/>
      <c r="GVZ479" s="46"/>
      <c r="GWA479" s="48"/>
      <c r="GWB479" s="43"/>
      <c r="GWC479" s="43"/>
      <c r="GWD479" s="46"/>
      <c r="GWE479" s="47"/>
      <c r="GWF479" s="43"/>
      <c r="GWG479" s="46"/>
      <c r="GWH479" s="48"/>
      <c r="GWI479" s="43"/>
      <c r="GWJ479" s="43"/>
      <c r="GWK479" s="46"/>
      <c r="GWL479" s="47"/>
      <c r="GWM479" s="43"/>
      <c r="GWN479" s="46"/>
      <c r="GWO479" s="48"/>
      <c r="GWP479" s="43"/>
      <c r="GWQ479" s="43"/>
      <c r="GWR479" s="46"/>
      <c r="GWS479" s="47"/>
      <c r="GWT479" s="43"/>
      <c r="GWU479" s="46"/>
      <c r="GWV479" s="48"/>
      <c r="GWW479" s="43"/>
      <c r="GWX479" s="43"/>
      <c r="GWY479" s="46"/>
      <c r="GWZ479" s="47"/>
      <c r="GXA479" s="43"/>
      <c r="GXB479" s="46"/>
      <c r="GXC479" s="48"/>
      <c r="GXD479" s="43"/>
      <c r="GXE479" s="43"/>
      <c r="GXF479" s="46"/>
      <c r="GXG479" s="47"/>
      <c r="GXH479" s="43"/>
      <c r="GXI479" s="46"/>
      <c r="GXJ479" s="48"/>
      <c r="GXK479" s="43"/>
      <c r="GXL479" s="43"/>
      <c r="GXM479" s="46"/>
      <c r="GXN479" s="47"/>
      <c r="GXO479" s="43"/>
      <c r="GXP479" s="46"/>
      <c r="GXQ479" s="48"/>
      <c r="GXR479" s="43"/>
      <c r="GXS479" s="43"/>
      <c r="GXT479" s="46"/>
      <c r="GXU479" s="47"/>
      <c r="GXV479" s="43"/>
      <c r="GXW479" s="46"/>
      <c r="GXX479" s="48"/>
      <c r="GXY479" s="43"/>
      <c r="GXZ479" s="43"/>
      <c r="GYA479" s="46"/>
      <c r="GYB479" s="47"/>
      <c r="GYC479" s="43"/>
      <c r="GYD479" s="46"/>
      <c r="GYE479" s="48"/>
      <c r="GYF479" s="43"/>
      <c r="GYG479" s="43"/>
      <c r="GYH479" s="46"/>
      <c r="GYI479" s="47"/>
      <c r="GYJ479" s="43"/>
      <c r="GYK479" s="46"/>
      <c r="GYL479" s="48"/>
      <c r="GYM479" s="43"/>
      <c r="GYN479" s="43"/>
      <c r="GYO479" s="46"/>
      <c r="GYP479" s="47"/>
      <c r="GYQ479" s="43"/>
      <c r="GYR479" s="46"/>
      <c r="GYS479" s="48"/>
      <c r="GYT479" s="43"/>
      <c r="GYU479" s="43"/>
      <c r="GYV479" s="46"/>
      <c r="GYW479" s="47"/>
      <c r="GYX479" s="43"/>
      <c r="GYY479" s="46"/>
      <c r="GYZ479" s="48"/>
      <c r="GZA479" s="43"/>
      <c r="GZB479" s="43"/>
      <c r="GZC479" s="46"/>
      <c r="GZD479" s="47"/>
      <c r="GZE479" s="43"/>
      <c r="GZF479" s="46"/>
      <c r="GZG479" s="48"/>
      <c r="GZH479" s="43"/>
      <c r="GZI479" s="43"/>
      <c r="GZJ479" s="46"/>
      <c r="GZK479" s="47"/>
      <c r="GZL479" s="43"/>
      <c r="GZM479" s="46"/>
      <c r="GZN479" s="48"/>
      <c r="GZO479" s="43"/>
      <c r="GZP479" s="43"/>
      <c r="GZQ479" s="46"/>
      <c r="GZR479" s="47"/>
      <c r="GZS479" s="43"/>
      <c r="GZT479" s="46"/>
      <c r="GZU479" s="48"/>
      <c r="GZV479" s="43"/>
      <c r="GZW479" s="43"/>
      <c r="GZX479" s="46"/>
      <c r="GZY479" s="47"/>
      <c r="GZZ479" s="43"/>
      <c r="HAA479" s="46"/>
      <c r="HAB479" s="48"/>
      <c r="HAC479" s="43"/>
      <c r="HAD479" s="43"/>
      <c r="HAE479" s="46"/>
      <c r="HAF479" s="47"/>
      <c r="HAG479" s="43"/>
      <c r="HAH479" s="46"/>
      <c r="HAI479" s="48"/>
      <c r="HAJ479" s="43"/>
      <c r="HAK479" s="43"/>
      <c r="HAL479" s="46"/>
      <c r="HAM479" s="47"/>
      <c r="HAN479" s="43"/>
      <c r="HAO479" s="46"/>
      <c r="HAP479" s="48"/>
      <c r="HAQ479" s="43"/>
      <c r="HAR479" s="43"/>
      <c r="HAS479" s="46"/>
      <c r="HAT479" s="47"/>
      <c r="HAU479" s="43"/>
      <c r="HAV479" s="46"/>
      <c r="HAW479" s="48"/>
      <c r="HAX479" s="43"/>
      <c r="HAY479" s="43"/>
      <c r="HAZ479" s="46"/>
      <c r="HBA479" s="47"/>
      <c r="HBB479" s="43"/>
      <c r="HBC479" s="46"/>
      <c r="HBD479" s="48"/>
      <c r="HBE479" s="43"/>
      <c r="HBF479" s="43"/>
      <c r="HBG479" s="46"/>
      <c r="HBH479" s="47"/>
      <c r="HBI479" s="43"/>
      <c r="HBJ479" s="46"/>
      <c r="HBK479" s="48"/>
      <c r="HBL479" s="43"/>
      <c r="HBM479" s="43"/>
      <c r="HBN479" s="46"/>
      <c r="HBO479" s="47"/>
      <c r="HBP479" s="43"/>
      <c r="HBQ479" s="46"/>
      <c r="HBR479" s="48"/>
      <c r="HBS479" s="43"/>
      <c r="HBT479" s="43"/>
      <c r="HBU479" s="46"/>
      <c r="HBV479" s="47"/>
      <c r="HBW479" s="43"/>
      <c r="HBX479" s="46"/>
      <c r="HBY479" s="48"/>
      <c r="HBZ479" s="43"/>
      <c r="HCA479" s="43"/>
      <c r="HCB479" s="46"/>
      <c r="HCC479" s="47"/>
      <c r="HCD479" s="43"/>
      <c r="HCE479" s="46"/>
      <c r="HCF479" s="48"/>
      <c r="HCG479" s="43"/>
      <c r="HCH479" s="43"/>
      <c r="HCI479" s="46"/>
      <c r="HCJ479" s="47"/>
      <c r="HCK479" s="43"/>
      <c r="HCL479" s="46"/>
      <c r="HCM479" s="48"/>
      <c r="HCN479" s="43"/>
      <c r="HCO479" s="43"/>
      <c r="HCP479" s="46"/>
      <c r="HCQ479" s="47"/>
      <c r="HCR479" s="43"/>
      <c r="HCS479" s="46"/>
      <c r="HCT479" s="48"/>
      <c r="HCU479" s="43"/>
      <c r="HCV479" s="43"/>
      <c r="HCW479" s="46"/>
      <c r="HCX479" s="47"/>
      <c r="HCY479" s="43"/>
      <c r="HCZ479" s="46"/>
      <c r="HDA479" s="48"/>
      <c r="HDB479" s="43"/>
      <c r="HDC479" s="43"/>
      <c r="HDD479" s="46"/>
      <c r="HDE479" s="47"/>
      <c r="HDF479" s="43"/>
      <c r="HDG479" s="46"/>
      <c r="HDH479" s="48"/>
      <c r="HDI479" s="43"/>
      <c r="HDJ479" s="43"/>
      <c r="HDK479" s="46"/>
      <c r="HDL479" s="47"/>
      <c r="HDM479" s="43"/>
      <c r="HDN479" s="46"/>
      <c r="HDO479" s="48"/>
      <c r="HDP479" s="43"/>
      <c r="HDQ479" s="43"/>
      <c r="HDR479" s="46"/>
      <c r="HDS479" s="47"/>
      <c r="HDT479" s="43"/>
      <c r="HDU479" s="46"/>
      <c r="HDV479" s="48"/>
      <c r="HDW479" s="43"/>
      <c r="HDX479" s="43"/>
      <c r="HDY479" s="46"/>
      <c r="HDZ479" s="47"/>
      <c r="HEA479" s="43"/>
      <c r="HEB479" s="46"/>
      <c r="HEC479" s="48"/>
      <c r="HED479" s="43"/>
      <c r="HEE479" s="43"/>
      <c r="HEF479" s="46"/>
      <c r="HEG479" s="47"/>
      <c r="HEH479" s="43"/>
      <c r="HEI479" s="46"/>
      <c r="HEJ479" s="48"/>
      <c r="HEK479" s="43"/>
      <c r="HEL479" s="43"/>
      <c r="HEM479" s="46"/>
      <c r="HEN479" s="47"/>
      <c r="HEO479" s="43"/>
      <c r="HEP479" s="46"/>
      <c r="HEQ479" s="48"/>
      <c r="HER479" s="43"/>
      <c r="HES479" s="43"/>
      <c r="HET479" s="46"/>
      <c r="HEU479" s="47"/>
      <c r="HEV479" s="43"/>
      <c r="HEW479" s="46"/>
      <c r="HEX479" s="48"/>
      <c r="HEY479" s="43"/>
      <c r="HEZ479" s="43"/>
      <c r="HFA479" s="46"/>
      <c r="HFB479" s="47"/>
      <c r="HFC479" s="43"/>
      <c r="HFD479" s="46"/>
      <c r="HFE479" s="48"/>
      <c r="HFF479" s="43"/>
      <c r="HFG479" s="43"/>
      <c r="HFH479" s="46"/>
      <c r="HFI479" s="47"/>
      <c r="HFJ479" s="43"/>
      <c r="HFK479" s="46"/>
      <c r="HFL479" s="48"/>
      <c r="HFM479" s="43"/>
      <c r="HFN479" s="43"/>
      <c r="HFO479" s="46"/>
      <c r="HFP479" s="47"/>
      <c r="HFQ479" s="43"/>
      <c r="HFR479" s="46"/>
      <c r="HFS479" s="48"/>
      <c r="HFT479" s="43"/>
      <c r="HFU479" s="43"/>
      <c r="HFV479" s="46"/>
      <c r="HFW479" s="47"/>
      <c r="HFX479" s="43"/>
      <c r="HFY479" s="46"/>
      <c r="HFZ479" s="48"/>
      <c r="HGA479" s="43"/>
      <c r="HGB479" s="43"/>
      <c r="HGC479" s="46"/>
      <c r="HGD479" s="47"/>
      <c r="HGE479" s="43"/>
      <c r="HGF479" s="46"/>
      <c r="HGG479" s="48"/>
      <c r="HGH479" s="43"/>
      <c r="HGI479" s="43"/>
      <c r="HGJ479" s="46"/>
      <c r="HGK479" s="47"/>
      <c r="HGL479" s="43"/>
      <c r="HGM479" s="46"/>
      <c r="HGN479" s="48"/>
      <c r="HGO479" s="43"/>
      <c r="HGP479" s="43"/>
      <c r="HGQ479" s="46"/>
      <c r="HGR479" s="47"/>
      <c r="HGS479" s="43"/>
      <c r="HGT479" s="46"/>
      <c r="HGU479" s="48"/>
      <c r="HGV479" s="43"/>
      <c r="HGW479" s="43"/>
      <c r="HGX479" s="46"/>
      <c r="HGY479" s="47"/>
      <c r="HGZ479" s="43"/>
      <c r="HHA479" s="46"/>
      <c r="HHB479" s="48"/>
      <c r="HHC479" s="43"/>
      <c r="HHD479" s="43"/>
      <c r="HHE479" s="46"/>
      <c r="HHF479" s="47"/>
      <c r="HHG479" s="43"/>
      <c r="HHH479" s="46"/>
      <c r="HHI479" s="48"/>
      <c r="HHJ479" s="43"/>
      <c r="HHK479" s="43"/>
      <c r="HHL479" s="46"/>
      <c r="HHM479" s="47"/>
      <c r="HHN479" s="43"/>
      <c r="HHO479" s="46"/>
      <c r="HHP479" s="48"/>
      <c r="HHQ479" s="43"/>
      <c r="HHR479" s="43"/>
      <c r="HHS479" s="46"/>
      <c r="HHT479" s="47"/>
      <c r="HHU479" s="43"/>
      <c r="HHV479" s="46"/>
      <c r="HHW479" s="48"/>
      <c r="HHX479" s="43"/>
      <c r="HHY479" s="43"/>
      <c r="HHZ479" s="46"/>
      <c r="HIA479" s="47"/>
      <c r="HIB479" s="43"/>
      <c r="HIC479" s="46"/>
      <c r="HID479" s="48"/>
      <c r="HIE479" s="43"/>
      <c r="HIF479" s="43"/>
      <c r="HIG479" s="46"/>
      <c r="HIH479" s="47"/>
      <c r="HII479" s="43"/>
      <c r="HIJ479" s="46"/>
      <c r="HIK479" s="48"/>
      <c r="HIL479" s="43"/>
      <c r="HIM479" s="43"/>
      <c r="HIN479" s="46"/>
      <c r="HIO479" s="47"/>
      <c r="HIP479" s="43"/>
      <c r="HIQ479" s="46"/>
      <c r="HIR479" s="48"/>
      <c r="HIS479" s="43"/>
      <c r="HIT479" s="43"/>
      <c r="HIU479" s="46"/>
      <c r="HIV479" s="47"/>
      <c r="HIW479" s="43"/>
      <c r="HIX479" s="46"/>
      <c r="HIY479" s="48"/>
      <c r="HIZ479" s="43"/>
      <c r="HJA479" s="43"/>
      <c r="HJB479" s="46"/>
      <c r="HJC479" s="47"/>
      <c r="HJD479" s="43"/>
      <c r="HJE479" s="46"/>
      <c r="HJF479" s="48"/>
      <c r="HJG479" s="43"/>
      <c r="HJH479" s="43"/>
      <c r="HJI479" s="46"/>
      <c r="HJJ479" s="47"/>
      <c r="HJK479" s="43"/>
      <c r="HJL479" s="46"/>
      <c r="HJM479" s="48"/>
      <c r="HJN479" s="43"/>
      <c r="HJO479" s="43"/>
      <c r="HJP479" s="46"/>
      <c r="HJQ479" s="47"/>
      <c r="HJR479" s="43"/>
      <c r="HJS479" s="46"/>
      <c r="HJT479" s="48"/>
      <c r="HJU479" s="43"/>
      <c r="HJV479" s="43"/>
      <c r="HJW479" s="46"/>
      <c r="HJX479" s="47"/>
      <c r="HJY479" s="43"/>
      <c r="HJZ479" s="46"/>
      <c r="HKA479" s="48"/>
      <c r="HKB479" s="43"/>
      <c r="HKC479" s="43"/>
      <c r="HKD479" s="46"/>
      <c r="HKE479" s="47"/>
      <c r="HKF479" s="43"/>
      <c r="HKG479" s="46"/>
      <c r="HKH479" s="48"/>
      <c r="HKI479" s="43"/>
      <c r="HKJ479" s="43"/>
      <c r="HKK479" s="46"/>
      <c r="HKL479" s="47"/>
      <c r="HKM479" s="43"/>
      <c r="HKN479" s="46"/>
      <c r="HKO479" s="48"/>
      <c r="HKP479" s="43"/>
      <c r="HKQ479" s="43"/>
      <c r="HKR479" s="46"/>
      <c r="HKS479" s="47"/>
      <c r="HKT479" s="43"/>
      <c r="HKU479" s="46"/>
      <c r="HKV479" s="48"/>
      <c r="HKW479" s="43"/>
      <c r="HKX479" s="43"/>
      <c r="HKY479" s="46"/>
      <c r="HKZ479" s="47"/>
      <c r="HLA479" s="43"/>
      <c r="HLB479" s="46"/>
      <c r="HLC479" s="48"/>
      <c r="HLD479" s="43"/>
      <c r="HLE479" s="43"/>
      <c r="HLF479" s="46"/>
      <c r="HLG479" s="47"/>
      <c r="HLH479" s="43"/>
      <c r="HLI479" s="46"/>
      <c r="HLJ479" s="48"/>
      <c r="HLK479" s="43"/>
      <c r="HLL479" s="43"/>
      <c r="HLM479" s="46"/>
      <c r="HLN479" s="47"/>
      <c r="HLO479" s="43"/>
      <c r="HLP479" s="46"/>
      <c r="HLQ479" s="48"/>
      <c r="HLR479" s="43"/>
      <c r="HLS479" s="43"/>
      <c r="HLT479" s="46"/>
      <c r="HLU479" s="47"/>
      <c r="HLV479" s="43"/>
      <c r="HLW479" s="46"/>
      <c r="HLX479" s="48"/>
      <c r="HLY479" s="43"/>
      <c r="HLZ479" s="43"/>
      <c r="HMA479" s="46"/>
      <c r="HMB479" s="47"/>
      <c r="HMC479" s="43"/>
      <c r="HMD479" s="46"/>
      <c r="HME479" s="48"/>
      <c r="HMF479" s="43"/>
      <c r="HMG479" s="43"/>
      <c r="HMH479" s="46"/>
      <c r="HMI479" s="47"/>
      <c r="HMJ479" s="43"/>
      <c r="HMK479" s="46"/>
      <c r="HML479" s="48"/>
      <c r="HMM479" s="43"/>
      <c r="HMN479" s="43"/>
      <c r="HMO479" s="46"/>
      <c r="HMP479" s="47"/>
      <c r="HMQ479" s="43"/>
      <c r="HMR479" s="46"/>
      <c r="HMS479" s="48"/>
      <c r="HMT479" s="43"/>
      <c r="HMU479" s="43"/>
      <c r="HMV479" s="46"/>
      <c r="HMW479" s="47"/>
      <c r="HMX479" s="43"/>
      <c r="HMY479" s="46"/>
      <c r="HMZ479" s="48"/>
      <c r="HNA479" s="43"/>
      <c r="HNB479" s="43"/>
      <c r="HNC479" s="46"/>
      <c r="HND479" s="47"/>
      <c r="HNE479" s="43"/>
      <c r="HNF479" s="46"/>
      <c r="HNG479" s="48"/>
      <c r="HNH479" s="43"/>
      <c r="HNI479" s="43"/>
      <c r="HNJ479" s="46"/>
      <c r="HNK479" s="47"/>
      <c r="HNL479" s="43"/>
      <c r="HNM479" s="46"/>
      <c r="HNN479" s="48"/>
      <c r="HNO479" s="43"/>
      <c r="HNP479" s="43"/>
      <c r="HNQ479" s="46"/>
      <c r="HNR479" s="47"/>
      <c r="HNS479" s="43"/>
      <c r="HNT479" s="46"/>
      <c r="HNU479" s="48"/>
      <c r="HNV479" s="43"/>
      <c r="HNW479" s="43"/>
      <c r="HNX479" s="46"/>
      <c r="HNY479" s="47"/>
      <c r="HNZ479" s="43"/>
      <c r="HOA479" s="46"/>
      <c r="HOB479" s="48"/>
      <c r="HOC479" s="43"/>
      <c r="HOD479" s="43"/>
      <c r="HOE479" s="46"/>
      <c r="HOF479" s="47"/>
      <c r="HOG479" s="43"/>
      <c r="HOH479" s="46"/>
      <c r="HOI479" s="48"/>
      <c r="HOJ479" s="43"/>
      <c r="HOK479" s="43"/>
      <c r="HOL479" s="46"/>
      <c r="HOM479" s="47"/>
      <c r="HON479" s="43"/>
      <c r="HOO479" s="46"/>
      <c r="HOP479" s="48"/>
      <c r="HOQ479" s="43"/>
      <c r="HOR479" s="43"/>
      <c r="HOS479" s="46"/>
      <c r="HOT479" s="47"/>
      <c r="HOU479" s="43"/>
      <c r="HOV479" s="46"/>
      <c r="HOW479" s="48"/>
      <c r="HOX479" s="43"/>
      <c r="HOY479" s="43"/>
      <c r="HOZ479" s="46"/>
      <c r="HPA479" s="47"/>
      <c r="HPB479" s="43"/>
      <c r="HPC479" s="46"/>
      <c r="HPD479" s="48"/>
      <c r="HPE479" s="43"/>
      <c r="HPF479" s="43"/>
      <c r="HPG479" s="46"/>
      <c r="HPH479" s="47"/>
      <c r="HPI479" s="43"/>
      <c r="HPJ479" s="46"/>
      <c r="HPK479" s="48"/>
      <c r="HPL479" s="43"/>
      <c r="HPM479" s="43"/>
      <c r="HPN479" s="46"/>
      <c r="HPO479" s="47"/>
      <c r="HPP479" s="43"/>
      <c r="HPQ479" s="46"/>
      <c r="HPR479" s="48"/>
      <c r="HPS479" s="43"/>
      <c r="HPT479" s="43"/>
      <c r="HPU479" s="46"/>
      <c r="HPV479" s="47"/>
      <c r="HPW479" s="43"/>
      <c r="HPX479" s="46"/>
      <c r="HPY479" s="48"/>
      <c r="HPZ479" s="43"/>
      <c r="HQA479" s="43"/>
      <c r="HQB479" s="46"/>
      <c r="HQC479" s="47"/>
      <c r="HQD479" s="43"/>
      <c r="HQE479" s="46"/>
      <c r="HQF479" s="48"/>
      <c r="HQG479" s="43"/>
      <c r="HQH479" s="43"/>
      <c r="HQI479" s="46"/>
      <c r="HQJ479" s="47"/>
      <c r="HQK479" s="43"/>
      <c r="HQL479" s="46"/>
      <c r="HQM479" s="48"/>
      <c r="HQN479" s="43"/>
      <c r="HQO479" s="43"/>
      <c r="HQP479" s="46"/>
      <c r="HQQ479" s="47"/>
      <c r="HQR479" s="43"/>
      <c r="HQS479" s="46"/>
      <c r="HQT479" s="48"/>
      <c r="HQU479" s="43"/>
      <c r="HQV479" s="43"/>
      <c r="HQW479" s="46"/>
      <c r="HQX479" s="47"/>
      <c r="HQY479" s="43"/>
      <c r="HQZ479" s="46"/>
      <c r="HRA479" s="48"/>
      <c r="HRB479" s="43"/>
      <c r="HRC479" s="43"/>
      <c r="HRD479" s="46"/>
      <c r="HRE479" s="47"/>
      <c r="HRF479" s="43"/>
      <c r="HRG479" s="46"/>
      <c r="HRH479" s="48"/>
      <c r="HRI479" s="43"/>
      <c r="HRJ479" s="43"/>
      <c r="HRK479" s="46"/>
      <c r="HRL479" s="47"/>
      <c r="HRM479" s="43"/>
      <c r="HRN479" s="46"/>
      <c r="HRO479" s="48"/>
      <c r="HRP479" s="43"/>
      <c r="HRQ479" s="43"/>
      <c r="HRR479" s="46"/>
      <c r="HRS479" s="47"/>
      <c r="HRT479" s="43"/>
      <c r="HRU479" s="46"/>
      <c r="HRV479" s="48"/>
      <c r="HRW479" s="43"/>
      <c r="HRX479" s="43"/>
      <c r="HRY479" s="46"/>
      <c r="HRZ479" s="47"/>
      <c r="HSA479" s="43"/>
      <c r="HSB479" s="46"/>
      <c r="HSC479" s="48"/>
      <c r="HSD479" s="43"/>
      <c r="HSE479" s="43"/>
      <c r="HSF479" s="46"/>
      <c r="HSG479" s="47"/>
      <c r="HSH479" s="43"/>
      <c r="HSI479" s="46"/>
      <c r="HSJ479" s="48"/>
      <c r="HSK479" s="43"/>
      <c r="HSL479" s="43"/>
      <c r="HSM479" s="46"/>
      <c r="HSN479" s="47"/>
      <c r="HSO479" s="43"/>
      <c r="HSP479" s="46"/>
      <c r="HSQ479" s="48"/>
      <c r="HSR479" s="43"/>
      <c r="HSS479" s="43"/>
      <c r="HST479" s="46"/>
      <c r="HSU479" s="47"/>
      <c r="HSV479" s="43"/>
      <c r="HSW479" s="46"/>
      <c r="HSX479" s="48"/>
      <c r="HSY479" s="43"/>
      <c r="HSZ479" s="43"/>
      <c r="HTA479" s="46"/>
      <c r="HTB479" s="47"/>
      <c r="HTC479" s="43"/>
      <c r="HTD479" s="46"/>
      <c r="HTE479" s="48"/>
      <c r="HTF479" s="43"/>
      <c r="HTG479" s="43"/>
      <c r="HTH479" s="46"/>
      <c r="HTI479" s="47"/>
      <c r="HTJ479" s="43"/>
      <c r="HTK479" s="46"/>
      <c r="HTL479" s="48"/>
      <c r="HTM479" s="43"/>
      <c r="HTN479" s="43"/>
      <c r="HTO479" s="46"/>
      <c r="HTP479" s="47"/>
      <c r="HTQ479" s="43"/>
      <c r="HTR479" s="46"/>
      <c r="HTS479" s="48"/>
      <c r="HTT479" s="43"/>
      <c r="HTU479" s="43"/>
      <c r="HTV479" s="46"/>
      <c r="HTW479" s="47"/>
      <c r="HTX479" s="43"/>
      <c r="HTY479" s="46"/>
      <c r="HTZ479" s="48"/>
      <c r="HUA479" s="43"/>
      <c r="HUB479" s="43"/>
      <c r="HUC479" s="46"/>
      <c r="HUD479" s="47"/>
      <c r="HUE479" s="43"/>
      <c r="HUF479" s="46"/>
      <c r="HUG479" s="48"/>
      <c r="HUH479" s="43"/>
      <c r="HUI479" s="43"/>
      <c r="HUJ479" s="46"/>
      <c r="HUK479" s="47"/>
      <c r="HUL479" s="43"/>
      <c r="HUM479" s="46"/>
      <c r="HUN479" s="48"/>
      <c r="HUO479" s="43"/>
      <c r="HUP479" s="43"/>
      <c r="HUQ479" s="46"/>
      <c r="HUR479" s="47"/>
      <c r="HUS479" s="43"/>
      <c r="HUT479" s="46"/>
      <c r="HUU479" s="48"/>
      <c r="HUV479" s="43"/>
      <c r="HUW479" s="43"/>
      <c r="HUX479" s="46"/>
      <c r="HUY479" s="47"/>
      <c r="HUZ479" s="43"/>
      <c r="HVA479" s="46"/>
      <c r="HVB479" s="48"/>
      <c r="HVC479" s="43"/>
      <c r="HVD479" s="43"/>
      <c r="HVE479" s="46"/>
      <c r="HVF479" s="47"/>
      <c r="HVG479" s="43"/>
      <c r="HVH479" s="46"/>
      <c r="HVI479" s="48"/>
      <c r="HVJ479" s="43"/>
      <c r="HVK479" s="43"/>
      <c r="HVL479" s="46"/>
      <c r="HVM479" s="47"/>
      <c r="HVN479" s="43"/>
      <c r="HVO479" s="46"/>
      <c r="HVP479" s="48"/>
      <c r="HVQ479" s="43"/>
      <c r="HVR479" s="43"/>
      <c r="HVS479" s="46"/>
      <c r="HVT479" s="47"/>
      <c r="HVU479" s="43"/>
      <c r="HVV479" s="46"/>
      <c r="HVW479" s="48"/>
      <c r="HVX479" s="43"/>
      <c r="HVY479" s="43"/>
      <c r="HVZ479" s="46"/>
      <c r="HWA479" s="47"/>
      <c r="HWB479" s="43"/>
      <c r="HWC479" s="46"/>
      <c r="HWD479" s="48"/>
      <c r="HWE479" s="43"/>
      <c r="HWF479" s="43"/>
      <c r="HWG479" s="46"/>
      <c r="HWH479" s="47"/>
      <c r="HWI479" s="43"/>
      <c r="HWJ479" s="46"/>
      <c r="HWK479" s="48"/>
      <c r="HWL479" s="43"/>
      <c r="HWM479" s="43"/>
      <c r="HWN479" s="46"/>
      <c r="HWO479" s="47"/>
      <c r="HWP479" s="43"/>
      <c r="HWQ479" s="46"/>
      <c r="HWR479" s="48"/>
      <c r="HWS479" s="43"/>
      <c r="HWT479" s="43"/>
      <c r="HWU479" s="46"/>
      <c r="HWV479" s="47"/>
      <c r="HWW479" s="43"/>
      <c r="HWX479" s="46"/>
      <c r="HWY479" s="48"/>
      <c r="HWZ479" s="43"/>
      <c r="HXA479" s="43"/>
      <c r="HXB479" s="46"/>
      <c r="HXC479" s="47"/>
      <c r="HXD479" s="43"/>
      <c r="HXE479" s="46"/>
      <c r="HXF479" s="48"/>
      <c r="HXG479" s="43"/>
      <c r="HXH479" s="43"/>
      <c r="HXI479" s="46"/>
      <c r="HXJ479" s="47"/>
      <c r="HXK479" s="43"/>
      <c r="HXL479" s="46"/>
      <c r="HXM479" s="48"/>
      <c r="HXN479" s="43"/>
      <c r="HXO479" s="43"/>
      <c r="HXP479" s="46"/>
      <c r="HXQ479" s="47"/>
      <c r="HXR479" s="43"/>
      <c r="HXS479" s="46"/>
      <c r="HXT479" s="48"/>
      <c r="HXU479" s="43"/>
      <c r="HXV479" s="43"/>
      <c r="HXW479" s="46"/>
      <c r="HXX479" s="47"/>
      <c r="HXY479" s="43"/>
      <c r="HXZ479" s="46"/>
      <c r="HYA479" s="48"/>
      <c r="HYB479" s="43"/>
      <c r="HYC479" s="43"/>
      <c r="HYD479" s="46"/>
      <c r="HYE479" s="47"/>
      <c r="HYF479" s="43"/>
      <c r="HYG479" s="46"/>
      <c r="HYH479" s="48"/>
      <c r="HYI479" s="43"/>
      <c r="HYJ479" s="43"/>
      <c r="HYK479" s="46"/>
      <c r="HYL479" s="47"/>
      <c r="HYM479" s="43"/>
      <c r="HYN479" s="46"/>
      <c r="HYO479" s="48"/>
      <c r="HYP479" s="43"/>
      <c r="HYQ479" s="43"/>
      <c r="HYR479" s="46"/>
      <c r="HYS479" s="47"/>
      <c r="HYT479" s="43"/>
      <c r="HYU479" s="46"/>
      <c r="HYV479" s="48"/>
      <c r="HYW479" s="43"/>
      <c r="HYX479" s="43"/>
      <c r="HYY479" s="46"/>
      <c r="HYZ479" s="47"/>
      <c r="HZA479" s="43"/>
      <c r="HZB479" s="46"/>
      <c r="HZC479" s="48"/>
      <c r="HZD479" s="43"/>
      <c r="HZE479" s="43"/>
      <c r="HZF479" s="46"/>
      <c r="HZG479" s="47"/>
      <c r="HZH479" s="43"/>
      <c r="HZI479" s="46"/>
      <c r="HZJ479" s="48"/>
      <c r="HZK479" s="43"/>
      <c r="HZL479" s="43"/>
      <c r="HZM479" s="46"/>
      <c r="HZN479" s="47"/>
      <c r="HZO479" s="43"/>
      <c r="HZP479" s="46"/>
      <c r="HZQ479" s="48"/>
      <c r="HZR479" s="43"/>
      <c r="HZS479" s="43"/>
      <c r="HZT479" s="46"/>
      <c r="HZU479" s="47"/>
      <c r="HZV479" s="43"/>
      <c r="HZW479" s="46"/>
      <c r="HZX479" s="48"/>
      <c r="HZY479" s="43"/>
      <c r="HZZ479" s="43"/>
      <c r="IAA479" s="46"/>
      <c r="IAB479" s="47"/>
      <c r="IAC479" s="43"/>
      <c r="IAD479" s="46"/>
      <c r="IAE479" s="48"/>
      <c r="IAF479" s="43"/>
      <c r="IAG479" s="43"/>
      <c r="IAH479" s="46"/>
      <c r="IAI479" s="47"/>
      <c r="IAJ479" s="43"/>
      <c r="IAK479" s="46"/>
      <c r="IAL479" s="48"/>
      <c r="IAM479" s="43"/>
      <c r="IAN479" s="43"/>
      <c r="IAO479" s="46"/>
      <c r="IAP479" s="47"/>
      <c r="IAQ479" s="43"/>
      <c r="IAR479" s="46"/>
      <c r="IAS479" s="48"/>
      <c r="IAT479" s="43"/>
      <c r="IAU479" s="43"/>
      <c r="IAV479" s="46"/>
      <c r="IAW479" s="47"/>
      <c r="IAX479" s="43"/>
      <c r="IAY479" s="46"/>
      <c r="IAZ479" s="48"/>
      <c r="IBA479" s="43"/>
      <c r="IBB479" s="43"/>
      <c r="IBC479" s="46"/>
      <c r="IBD479" s="47"/>
      <c r="IBE479" s="43"/>
      <c r="IBF479" s="46"/>
      <c r="IBG479" s="48"/>
      <c r="IBH479" s="43"/>
      <c r="IBI479" s="43"/>
      <c r="IBJ479" s="46"/>
      <c r="IBK479" s="47"/>
      <c r="IBL479" s="43"/>
      <c r="IBM479" s="46"/>
      <c r="IBN479" s="48"/>
      <c r="IBO479" s="43"/>
      <c r="IBP479" s="43"/>
      <c r="IBQ479" s="46"/>
      <c r="IBR479" s="47"/>
      <c r="IBS479" s="43"/>
      <c r="IBT479" s="46"/>
      <c r="IBU479" s="48"/>
      <c r="IBV479" s="43"/>
      <c r="IBW479" s="43"/>
      <c r="IBX479" s="46"/>
      <c r="IBY479" s="47"/>
      <c r="IBZ479" s="43"/>
      <c r="ICA479" s="46"/>
      <c r="ICB479" s="48"/>
      <c r="ICC479" s="43"/>
      <c r="ICD479" s="43"/>
      <c r="ICE479" s="46"/>
      <c r="ICF479" s="47"/>
      <c r="ICG479" s="43"/>
      <c r="ICH479" s="46"/>
      <c r="ICI479" s="48"/>
      <c r="ICJ479" s="43"/>
      <c r="ICK479" s="43"/>
      <c r="ICL479" s="46"/>
      <c r="ICM479" s="47"/>
      <c r="ICN479" s="43"/>
      <c r="ICO479" s="46"/>
      <c r="ICP479" s="48"/>
      <c r="ICQ479" s="43"/>
      <c r="ICR479" s="43"/>
      <c r="ICS479" s="46"/>
      <c r="ICT479" s="47"/>
      <c r="ICU479" s="43"/>
      <c r="ICV479" s="46"/>
      <c r="ICW479" s="48"/>
      <c r="ICX479" s="43"/>
      <c r="ICY479" s="43"/>
      <c r="ICZ479" s="46"/>
      <c r="IDA479" s="47"/>
      <c r="IDB479" s="43"/>
      <c r="IDC479" s="46"/>
      <c r="IDD479" s="48"/>
      <c r="IDE479" s="43"/>
      <c r="IDF479" s="43"/>
      <c r="IDG479" s="46"/>
      <c r="IDH479" s="47"/>
      <c r="IDI479" s="43"/>
      <c r="IDJ479" s="46"/>
      <c r="IDK479" s="48"/>
      <c r="IDL479" s="43"/>
      <c r="IDM479" s="43"/>
      <c r="IDN479" s="46"/>
      <c r="IDO479" s="47"/>
      <c r="IDP479" s="43"/>
      <c r="IDQ479" s="46"/>
      <c r="IDR479" s="48"/>
      <c r="IDS479" s="43"/>
      <c r="IDT479" s="43"/>
      <c r="IDU479" s="46"/>
      <c r="IDV479" s="47"/>
      <c r="IDW479" s="43"/>
      <c r="IDX479" s="46"/>
      <c r="IDY479" s="48"/>
      <c r="IDZ479" s="43"/>
      <c r="IEA479" s="43"/>
      <c r="IEB479" s="46"/>
      <c r="IEC479" s="47"/>
      <c r="IED479" s="43"/>
      <c r="IEE479" s="46"/>
      <c r="IEF479" s="48"/>
      <c r="IEG479" s="43"/>
      <c r="IEH479" s="43"/>
      <c r="IEI479" s="46"/>
      <c r="IEJ479" s="47"/>
      <c r="IEK479" s="43"/>
      <c r="IEL479" s="46"/>
      <c r="IEM479" s="48"/>
      <c r="IEN479" s="43"/>
      <c r="IEO479" s="43"/>
      <c r="IEP479" s="46"/>
      <c r="IEQ479" s="47"/>
      <c r="IER479" s="43"/>
      <c r="IES479" s="46"/>
      <c r="IET479" s="48"/>
      <c r="IEU479" s="43"/>
      <c r="IEV479" s="43"/>
      <c r="IEW479" s="46"/>
      <c r="IEX479" s="47"/>
      <c r="IEY479" s="43"/>
      <c r="IEZ479" s="46"/>
      <c r="IFA479" s="48"/>
      <c r="IFB479" s="43"/>
      <c r="IFC479" s="43"/>
      <c r="IFD479" s="46"/>
      <c r="IFE479" s="47"/>
      <c r="IFF479" s="43"/>
      <c r="IFG479" s="46"/>
      <c r="IFH479" s="48"/>
      <c r="IFI479" s="43"/>
      <c r="IFJ479" s="43"/>
      <c r="IFK479" s="46"/>
      <c r="IFL479" s="47"/>
      <c r="IFM479" s="43"/>
      <c r="IFN479" s="46"/>
      <c r="IFO479" s="48"/>
      <c r="IFP479" s="43"/>
      <c r="IFQ479" s="43"/>
      <c r="IFR479" s="46"/>
      <c r="IFS479" s="47"/>
      <c r="IFT479" s="43"/>
      <c r="IFU479" s="46"/>
      <c r="IFV479" s="48"/>
      <c r="IFW479" s="43"/>
      <c r="IFX479" s="43"/>
      <c r="IFY479" s="46"/>
      <c r="IFZ479" s="47"/>
      <c r="IGA479" s="43"/>
      <c r="IGB479" s="46"/>
      <c r="IGC479" s="48"/>
      <c r="IGD479" s="43"/>
      <c r="IGE479" s="43"/>
      <c r="IGF479" s="46"/>
      <c r="IGG479" s="47"/>
      <c r="IGH479" s="43"/>
      <c r="IGI479" s="46"/>
      <c r="IGJ479" s="48"/>
      <c r="IGK479" s="43"/>
      <c r="IGL479" s="43"/>
      <c r="IGM479" s="46"/>
      <c r="IGN479" s="47"/>
      <c r="IGO479" s="43"/>
      <c r="IGP479" s="46"/>
      <c r="IGQ479" s="48"/>
      <c r="IGR479" s="43"/>
      <c r="IGS479" s="43"/>
      <c r="IGT479" s="46"/>
      <c r="IGU479" s="47"/>
      <c r="IGV479" s="43"/>
      <c r="IGW479" s="46"/>
      <c r="IGX479" s="48"/>
      <c r="IGY479" s="43"/>
      <c r="IGZ479" s="43"/>
      <c r="IHA479" s="46"/>
      <c r="IHB479" s="47"/>
      <c r="IHC479" s="43"/>
      <c r="IHD479" s="46"/>
      <c r="IHE479" s="48"/>
      <c r="IHF479" s="43"/>
      <c r="IHG479" s="43"/>
      <c r="IHH479" s="46"/>
      <c r="IHI479" s="47"/>
      <c r="IHJ479" s="43"/>
      <c r="IHK479" s="46"/>
      <c r="IHL479" s="48"/>
      <c r="IHM479" s="43"/>
      <c r="IHN479" s="43"/>
      <c r="IHO479" s="46"/>
      <c r="IHP479" s="47"/>
      <c r="IHQ479" s="43"/>
      <c r="IHR479" s="46"/>
      <c r="IHS479" s="48"/>
      <c r="IHT479" s="43"/>
      <c r="IHU479" s="43"/>
      <c r="IHV479" s="46"/>
      <c r="IHW479" s="47"/>
      <c r="IHX479" s="43"/>
      <c r="IHY479" s="46"/>
      <c r="IHZ479" s="48"/>
      <c r="IIA479" s="43"/>
      <c r="IIB479" s="43"/>
      <c r="IIC479" s="46"/>
      <c r="IID479" s="47"/>
      <c r="IIE479" s="43"/>
      <c r="IIF479" s="46"/>
      <c r="IIG479" s="48"/>
      <c r="IIH479" s="43"/>
      <c r="III479" s="43"/>
      <c r="IIJ479" s="46"/>
      <c r="IIK479" s="47"/>
      <c r="IIL479" s="43"/>
      <c r="IIM479" s="46"/>
      <c r="IIN479" s="48"/>
      <c r="IIO479" s="43"/>
      <c r="IIP479" s="43"/>
      <c r="IIQ479" s="46"/>
      <c r="IIR479" s="47"/>
      <c r="IIS479" s="43"/>
      <c r="IIT479" s="46"/>
      <c r="IIU479" s="48"/>
      <c r="IIV479" s="43"/>
      <c r="IIW479" s="43"/>
      <c r="IIX479" s="46"/>
      <c r="IIY479" s="47"/>
      <c r="IIZ479" s="43"/>
      <c r="IJA479" s="46"/>
      <c r="IJB479" s="48"/>
      <c r="IJC479" s="43"/>
      <c r="IJD479" s="43"/>
      <c r="IJE479" s="46"/>
      <c r="IJF479" s="47"/>
      <c r="IJG479" s="43"/>
      <c r="IJH479" s="46"/>
      <c r="IJI479" s="48"/>
      <c r="IJJ479" s="43"/>
      <c r="IJK479" s="43"/>
      <c r="IJL479" s="46"/>
      <c r="IJM479" s="47"/>
      <c r="IJN479" s="43"/>
      <c r="IJO479" s="46"/>
      <c r="IJP479" s="48"/>
      <c r="IJQ479" s="43"/>
      <c r="IJR479" s="43"/>
      <c r="IJS479" s="46"/>
      <c r="IJT479" s="47"/>
      <c r="IJU479" s="43"/>
      <c r="IJV479" s="46"/>
      <c r="IJW479" s="48"/>
      <c r="IJX479" s="43"/>
      <c r="IJY479" s="43"/>
      <c r="IJZ479" s="46"/>
      <c r="IKA479" s="47"/>
      <c r="IKB479" s="43"/>
      <c r="IKC479" s="46"/>
      <c r="IKD479" s="48"/>
      <c r="IKE479" s="43"/>
      <c r="IKF479" s="43"/>
      <c r="IKG479" s="46"/>
      <c r="IKH479" s="47"/>
      <c r="IKI479" s="43"/>
      <c r="IKJ479" s="46"/>
      <c r="IKK479" s="48"/>
      <c r="IKL479" s="43"/>
      <c r="IKM479" s="43"/>
      <c r="IKN479" s="46"/>
      <c r="IKO479" s="47"/>
      <c r="IKP479" s="43"/>
      <c r="IKQ479" s="46"/>
      <c r="IKR479" s="48"/>
      <c r="IKS479" s="43"/>
      <c r="IKT479" s="43"/>
      <c r="IKU479" s="46"/>
      <c r="IKV479" s="47"/>
      <c r="IKW479" s="43"/>
      <c r="IKX479" s="46"/>
      <c r="IKY479" s="48"/>
      <c r="IKZ479" s="43"/>
      <c r="ILA479" s="43"/>
      <c r="ILB479" s="46"/>
      <c r="ILC479" s="47"/>
      <c r="ILD479" s="43"/>
      <c r="ILE479" s="46"/>
      <c r="ILF479" s="48"/>
      <c r="ILG479" s="43"/>
      <c r="ILH479" s="43"/>
      <c r="ILI479" s="46"/>
      <c r="ILJ479" s="47"/>
      <c r="ILK479" s="43"/>
      <c r="ILL479" s="46"/>
      <c r="ILM479" s="48"/>
      <c r="ILN479" s="43"/>
      <c r="ILO479" s="43"/>
      <c r="ILP479" s="46"/>
      <c r="ILQ479" s="47"/>
      <c r="ILR479" s="43"/>
      <c r="ILS479" s="46"/>
      <c r="ILT479" s="48"/>
      <c r="ILU479" s="43"/>
      <c r="ILV479" s="43"/>
      <c r="ILW479" s="46"/>
      <c r="ILX479" s="47"/>
      <c r="ILY479" s="43"/>
      <c r="ILZ479" s="46"/>
      <c r="IMA479" s="48"/>
      <c r="IMB479" s="43"/>
      <c r="IMC479" s="43"/>
      <c r="IMD479" s="46"/>
      <c r="IME479" s="47"/>
      <c r="IMF479" s="43"/>
      <c r="IMG479" s="46"/>
      <c r="IMH479" s="48"/>
      <c r="IMI479" s="43"/>
      <c r="IMJ479" s="43"/>
      <c r="IMK479" s="46"/>
      <c r="IML479" s="47"/>
      <c r="IMM479" s="43"/>
      <c r="IMN479" s="46"/>
      <c r="IMO479" s="48"/>
      <c r="IMP479" s="43"/>
      <c r="IMQ479" s="43"/>
      <c r="IMR479" s="46"/>
      <c r="IMS479" s="47"/>
      <c r="IMT479" s="43"/>
      <c r="IMU479" s="46"/>
      <c r="IMV479" s="48"/>
      <c r="IMW479" s="43"/>
      <c r="IMX479" s="43"/>
      <c r="IMY479" s="46"/>
      <c r="IMZ479" s="47"/>
      <c r="INA479" s="43"/>
      <c r="INB479" s="46"/>
      <c r="INC479" s="48"/>
      <c r="IND479" s="43"/>
      <c r="INE479" s="43"/>
      <c r="INF479" s="46"/>
      <c r="ING479" s="47"/>
      <c r="INH479" s="43"/>
      <c r="INI479" s="46"/>
      <c r="INJ479" s="48"/>
      <c r="INK479" s="43"/>
      <c r="INL479" s="43"/>
      <c r="INM479" s="46"/>
      <c r="INN479" s="47"/>
      <c r="INO479" s="43"/>
      <c r="INP479" s="46"/>
      <c r="INQ479" s="48"/>
      <c r="INR479" s="43"/>
      <c r="INS479" s="43"/>
      <c r="INT479" s="46"/>
      <c r="INU479" s="47"/>
      <c r="INV479" s="43"/>
      <c r="INW479" s="46"/>
      <c r="INX479" s="48"/>
      <c r="INY479" s="43"/>
      <c r="INZ479" s="43"/>
      <c r="IOA479" s="46"/>
      <c r="IOB479" s="47"/>
      <c r="IOC479" s="43"/>
      <c r="IOD479" s="46"/>
      <c r="IOE479" s="48"/>
      <c r="IOF479" s="43"/>
      <c r="IOG479" s="43"/>
      <c r="IOH479" s="46"/>
      <c r="IOI479" s="47"/>
      <c r="IOJ479" s="43"/>
      <c r="IOK479" s="46"/>
      <c r="IOL479" s="48"/>
      <c r="IOM479" s="43"/>
      <c r="ION479" s="43"/>
      <c r="IOO479" s="46"/>
      <c r="IOP479" s="47"/>
      <c r="IOQ479" s="43"/>
      <c r="IOR479" s="46"/>
      <c r="IOS479" s="48"/>
      <c r="IOT479" s="43"/>
      <c r="IOU479" s="43"/>
      <c r="IOV479" s="46"/>
      <c r="IOW479" s="47"/>
      <c r="IOX479" s="43"/>
      <c r="IOY479" s="46"/>
      <c r="IOZ479" s="48"/>
      <c r="IPA479" s="43"/>
      <c r="IPB479" s="43"/>
      <c r="IPC479" s="46"/>
      <c r="IPD479" s="47"/>
      <c r="IPE479" s="43"/>
      <c r="IPF479" s="46"/>
      <c r="IPG479" s="48"/>
      <c r="IPH479" s="43"/>
      <c r="IPI479" s="43"/>
      <c r="IPJ479" s="46"/>
      <c r="IPK479" s="47"/>
      <c r="IPL479" s="43"/>
      <c r="IPM479" s="46"/>
      <c r="IPN479" s="48"/>
      <c r="IPO479" s="43"/>
      <c r="IPP479" s="43"/>
      <c r="IPQ479" s="46"/>
      <c r="IPR479" s="47"/>
      <c r="IPS479" s="43"/>
      <c r="IPT479" s="46"/>
      <c r="IPU479" s="48"/>
      <c r="IPV479" s="43"/>
      <c r="IPW479" s="43"/>
      <c r="IPX479" s="46"/>
      <c r="IPY479" s="47"/>
      <c r="IPZ479" s="43"/>
      <c r="IQA479" s="46"/>
      <c r="IQB479" s="48"/>
      <c r="IQC479" s="43"/>
      <c r="IQD479" s="43"/>
      <c r="IQE479" s="46"/>
      <c r="IQF479" s="47"/>
      <c r="IQG479" s="43"/>
      <c r="IQH479" s="46"/>
      <c r="IQI479" s="48"/>
      <c r="IQJ479" s="43"/>
      <c r="IQK479" s="43"/>
      <c r="IQL479" s="46"/>
      <c r="IQM479" s="47"/>
      <c r="IQN479" s="43"/>
      <c r="IQO479" s="46"/>
      <c r="IQP479" s="48"/>
      <c r="IQQ479" s="43"/>
      <c r="IQR479" s="43"/>
      <c r="IQS479" s="46"/>
      <c r="IQT479" s="47"/>
      <c r="IQU479" s="43"/>
      <c r="IQV479" s="46"/>
      <c r="IQW479" s="48"/>
      <c r="IQX479" s="43"/>
      <c r="IQY479" s="43"/>
      <c r="IQZ479" s="46"/>
      <c r="IRA479" s="47"/>
      <c r="IRB479" s="43"/>
      <c r="IRC479" s="46"/>
      <c r="IRD479" s="48"/>
      <c r="IRE479" s="43"/>
      <c r="IRF479" s="43"/>
      <c r="IRG479" s="46"/>
      <c r="IRH479" s="47"/>
      <c r="IRI479" s="43"/>
      <c r="IRJ479" s="46"/>
      <c r="IRK479" s="48"/>
      <c r="IRL479" s="43"/>
      <c r="IRM479" s="43"/>
      <c r="IRN479" s="46"/>
      <c r="IRO479" s="47"/>
      <c r="IRP479" s="43"/>
      <c r="IRQ479" s="46"/>
      <c r="IRR479" s="48"/>
      <c r="IRS479" s="43"/>
      <c r="IRT479" s="43"/>
      <c r="IRU479" s="46"/>
      <c r="IRV479" s="47"/>
      <c r="IRW479" s="43"/>
      <c r="IRX479" s="46"/>
      <c r="IRY479" s="48"/>
      <c r="IRZ479" s="43"/>
      <c r="ISA479" s="43"/>
      <c r="ISB479" s="46"/>
      <c r="ISC479" s="47"/>
      <c r="ISD479" s="43"/>
      <c r="ISE479" s="46"/>
      <c r="ISF479" s="48"/>
      <c r="ISG479" s="43"/>
      <c r="ISH479" s="43"/>
      <c r="ISI479" s="46"/>
      <c r="ISJ479" s="47"/>
      <c r="ISK479" s="43"/>
      <c r="ISL479" s="46"/>
      <c r="ISM479" s="48"/>
      <c r="ISN479" s="43"/>
      <c r="ISO479" s="43"/>
      <c r="ISP479" s="46"/>
      <c r="ISQ479" s="47"/>
      <c r="ISR479" s="43"/>
      <c r="ISS479" s="46"/>
      <c r="IST479" s="48"/>
      <c r="ISU479" s="43"/>
      <c r="ISV479" s="43"/>
      <c r="ISW479" s="46"/>
      <c r="ISX479" s="47"/>
      <c r="ISY479" s="43"/>
      <c r="ISZ479" s="46"/>
      <c r="ITA479" s="48"/>
      <c r="ITB479" s="43"/>
      <c r="ITC479" s="43"/>
      <c r="ITD479" s="46"/>
      <c r="ITE479" s="47"/>
      <c r="ITF479" s="43"/>
      <c r="ITG479" s="46"/>
      <c r="ITH479" s="48"/>
      <c r="ITI479" s="43"/>
      <c r="ITJ479" s="43"/>
      <c r="ITK479" s="46"/>
      <c r="ITL479" s="47"/>
      <c r="ITM479" s="43"/>
      <c r="ITN479" s="46"/>
      <c r="ITO479" s="48"/>
      <c r="ITP479" s="43"/>
      <c r="ITQ479" s="43"/>
      <c r="ITR479" s="46"/>
      <c r="ITS479" s="47"/>
      <c r="ITT479" s="43"/>
      <c r="ITU479" s="46"/>
      <c r="ITV479" s="48"/>
      <c r="ITW479" s="43"/>
      <c r="ITX479" s="43"/>
      <c r="ITY479" s="46"/>
      <c r="ITZ479" s="47"/>
      <c r="IUA479" s="43"/>
      <c r="IUB479" s="46"/>
      <c r="IUC479" s="48"/>
      <c r="IUD479" s="43"/>
      <c r="IUE479" s="43"/>
      <c r="IUF479" s="46"/>
      <c r="IUG479" s="47"/>
      <c r="IUH479" s="43"/>
      <c r="IUI479" s="46"/>
      <c r="IUJ479" s="48"/>
      <c r="IUK479" s="43"/>
      <c r="IUL479" s="43"/>
      <c r="IUM479" s="46"/>
      <c r="IUN479" s="47"/>
      <c r="IUO479" s="43"/>
      <c r="IUP479" s="46"/>
      <c r="IUQ479" s="48"/>
      <c r="IUR479" s="43"/>
      <c r="IUS479" s="43"/>
      <c r="IUT479" s="46"/>
      <c r="IUU479" s="47"/>
      <c r="IUV479" s="43"/>
      <c r="IUW479" s="46"/>
      <c r="IUX479" s="48"/>
      <c r="IUY479" s="43"/>
      <c r="IUZ479" s="43"/>
      <c r="IVA479" s="46"/>
      <c r="IVB479" s="47"/>
      <c r="IVC479" s="43"/>
      <c r="IVD479" s="46"/>
      <c r="IVE479" s="48"/>
      <c r="IVF479" s="43"/>
      <c r="IVG479" s="43"/>
      <c r="IVH479" s="46"/>
      <c r="IVI479" s="47"/>
      <c r="IVJ479" s="43"/>
      <c r="IVK479" s="46"/>
      <c r="IVL479" s="48"/>
      <c r="IVM479" s="43"/>
      <c r="IVN479" s="43"/>
      <c r="IVO479" s="46"/>
      <c r="IVP479" s="47"/>
      <c r="IVQ479" s="43"/>
      <c r="IVR479" s="46"/>
      <c r="IVS479" s="48"/>
      <c r="IVT479" s="43"/>
      <c r="IVU479" s="43"/>
      <c r="IVV479" s="46"/>
      <c r="IVW479" s="47"/>
      <c r="IVX479" s="43"/>
      <c r="IVY479" s="46"/>
      <c r="IVZ479" s="48"/>
      <c r="IWA479" s="43"/>
      <c r="IWB479" s="43"/>
      <c r="IWC479" s="46"/>
      <c r="IWD479" s="47"/>
      <c r="IWE479" s="43"/>
      <c r="IWF479" s="46"/>
      <c r="IWG479" s="48"/>
      <c r="IWH479" s="43"/>
      <c r="IWI479" s="43"/>
      <c r="IWJ479" s="46"/>
      <c r="IWK479" s="47"/>
      <c r="IWL479" s="43"/>
      <c r="IWM479" s="46"/>
      <c r="IWN479" s="48"/>
      <c r="IWO479" s="43"/>
      <c r="IWP479" s="43"/>
      <c r="IWQ479" s="46"/>
      <c r="IWR479" s="47"/>
      <c r="IWS479" s="43"/>
      <c r="IWT479" s="46"/>
      <c r="IWU479" s="48"/>
      <c r="IWV479" s="43"/>
      <c r="IWW479" s="43"/>
      <c r="IWX479" s="46"/>
      <c r="IWY479" s="47"/>
      <c r="IWZ479" s="43"/>
      <c r="IXA479" s="46"/>
      <c r="IXB479" s="48"/>
      <c r="IXC479" s="43"/>
      <c r="IXD479" s="43"/>
      <c r="IXE479" s="46"/>
      <c r="IXF479" s="47"/>
      <c r="IXG479" s="43"/>
      <c r="IXH479" s="46"/>
      <c r="IXI479" s="48"/>
      <c r="IXJ479" s="43"/>
      <c r="IXK479" s="43"/>
      <c r="IXL479" s="46"/>
      <c r="IXM479" s="47"/>
      <c r="IXN479" s="43"/>
      <c r="IXO479" s="46"/>
      <c r="IXP479" s="48"/>
      <c r="IXQ479" s="43"/>
      <c r="IXR479" s="43"/>
      <c r="IXS479" s="46"/>
      <c r="IXT479" s="47"/>
      <c r="IXU479" s="43"/>
      <c r="IXV479" s="46"/>
      <c r="IXW479" s="48"/>
      <c r="IXX479" s="43"/>
      <c r="IXY479" s="43"/>
      <c r="IXZ479" s="46"/>
      <c r="IYA479" s="47"/>
      <c r="IYB479" s="43"/>
      <c r="IYC479" s="46"/>
      <c r="IYD479" s="48"/>
      <c r="IYE479" s="43"/>
      <c r="IYF479" s="43"/>
      <c r="IYG479" s="46"/>
      <c r="IYH479" s="47"/>
      <c r="IYI479" s="43"/>
      <c r="IYJ479" s="46"/>
      <c r="IYK479" s="48"/>
      <c r="IYL479" s="43"/>
      <c r="IYM479" s="43"/>
      <c r="IYN479" s="46"/>
      <c r="IYO479" s="47"/>
      <c r="IYP479" s="43"/>
      <c r="IYQ479" s="46"/>
      <c r="IYR479" s="48"/>
      <c r="IYS479" s="43"/>
      <c r="IYT479" s="43"/>
      <c r="IYU479" s="46"/>
      <c r="IYV479" s="47"/>
      <c r="IYW479" s="43"/>
      <c r="IYX479" s="46"/>
      <c r="IYY479" s="48"/>
      <c r="IYZ479" s="43"/>
      <c r="IZA479" s="43"/>
      <c r="IZB479" s="46"/>
      <c r="IZC479" s="47"/>
      <c r="IZD479" s="43"/>
      <c r="IZE479" s="46"/>
      <c r="IZF479" s="48"/>
      <c r="IZG479" s="43"/>
      <c r="IZH479" s="43"/>
      <c r="IZI479" s="46"/>
      <c r="IZJ479" s="47"/>
      <c r="IZK479" s="43"/>
      <c r="IZL479" s="46"/>
      <c r="IZM479" s="48"/>
      <c r="IZN479" s="43"/>
      <c r="IZO479" s="43"/>
      <c r="IZP479" s="46"/>
      <c r="IZQ479" s="47"/>
      <c r="IZR479" s="43"/>
      <c r="IZS479" s="46"/>
      <c r="IZT479" s="48"/>
      <c r="IZU479" s="43"/>
      <c r="IZV479" s="43"/>
      <c r="IZW479" s="46"/>
      <c r="IZX479" s="47"/>
      <c r="IZY479" s="43"/>
      <c r="IZZ479" s="46"/>
      <c r="JAA479" s="48"/>
      <c r="JAB479" s="43"/>
      <c r="JAC479" s="43"/>
      <c r="JAD479" s="46"/>
      <c r="JAE479" s="47"/>
      <c r="JAF479" s="43"/>
      <c r="JAG479" s="46"/>
      <c r="JAH479" s="48"/>
      <c r="JAI479" s="43"/>
      <c r="JAJ479" s="43"/>
      <c r="JAK479" s="46"/>
      <c r="JAL479" s="47"/>
      <c r="JAM479" s="43"/>
      <c r="JAN479" s="46"/>
      <c r="JAO479" s="48"/>
      <c r="JAP479" s="43"/>
      <c r="JAQ479" s="43"/>
      <c r="JAR479" s="46"/>
      <c r="JAS479" s="47"/>
      <c r="JAT479" s="43"/>
      <c r="JAU479" s="46"/>
      <c r="JAV479" s="48"/>
      <c r="JAW479" s="43"/>
      <c r="JAX479" s="43"/>
      <c r="JAY479" s="46"/>
      <c r="JAZ479" s="47"/>
      <c r="JBA479" s="43"/>
      <c r="JBB479" s="46"/>
      <c r="JBC479" s="48"/>
      <c r="JBD479" s="43"/>
      <c r="JBE479" s="43"/>
      <c r="JBF479" s="46"/>
      <c r="JBG479" s="47"/>
      <c r="JBH479" s="43"/>
      <c r="JBI479" s="46"/>
      <c r="JBJ479" s="48"/>
      <c r="JBK479" s="43"/>
      <c r="JBL479" s="43"/>
      <c r="JBM479" s="46"/>
      <c r="JBN479" s="47"/>
      <c r="JBO479" s="43"/>
      <c r="JBP479" s="46"/>
      <c r="JBQ479" s="48"/>
      <c r="JBR479" s="43"/>
      <c r="JBS479" s="43"/>
      <c r="JBT479" s="46"/>
      <c r="JBU479" s="47"/>
      <c r="JBV479" s="43"/>
      <c r="JBW479" s="46"/>
      <c r="JBX479" s="48"/>
      <c r="JBY479" s="43"/>
      <c r="JBZ479" s="43"/>
      <c r="JCA479" s="46"/>
      <c r="JCB479" s="47"/>
      <c r="JCC479" s="43"/>
      <c r="JCD479" s="46"/>
      <c r="JCE479" s="48"/>
      <c r="JCF479" s="43"/>
      <c r="JCG479" s="43"/>
      <c r="JCH479" s="46"/>
      <c r="JCI479" s="47"/>
      <c r="JCJ479" s="43"/>
      <c r="JCK479" s="46"/>
      <c r="JCL479" s="48"/>
      <c r="JCM479" s="43"/>
      <c r="JCN479" s="43"/>
      <c r="JCO479" s="46"/>
      <c r="JCP479" s="47"/>
      <c r="JCQ479" s="43"/>
      <c r="JCR479" s="46"/>
      <c r="JCS479" s="48"/>
      <c r="JCT479" s="43"/>
      <c r="JCU479" s="43"/>
      <c r="JCV479" s="46"/>
      <c r="JCW479" s="47"/>
      <c r="JCX479" s="43"/>
      <c r="JCY479" s="46"/>
      <c r="JCZ479" s="48"/>
      <c r="JDA479" s="43"/>
      <c r="JDB479" s="43"/>
      <c r="JDC479" s="46"/>
      <c r="JDD479" s="47"/>
      <c r="JDE479" s="43"/>
      <c r="JDF479" s="46"/>
      <c r="JDG479" s="48"/>
      <c r="JDH479" s="43"/>
      <c r="JDI479" s="43"/>
      <c r="JDJ479" s="46"/>
      <c r="JDK479" s="47"/>
      <c r="JDL479" s="43"/>
      <c r="JDM479" s="46"/>
      <c r="JDN479" s="48"/>
      <c r="JDO479" s="43"/>
      <c r="JDP479" s="43"/>
      <c r="JDQ479" s="46"/>
      <c r="JDR479" s="47"/>
      <c r="JDS479" s="43"/>
      <c r="JDT479" s="46"/>
      <c r="JDU479" s="48"/>
      <c r="JDV479" s="43"/>
      <c r="JDW479" s="43"/>
      <c r="JDX479" s="46"/>
      <c r="JDY479" s="47"/>
      <c r="JDZ479" s="43"/>
      <c r="JEA479" s="46"/>
      <c r="JEB479" s="48"/>
      <c r="JEC479" s="43"/>
      <c r="JED479" s="43"/>
      <c r="JEE479" s="46"/>
      <c r="JEF479" s="47"/>
      <c r="JEG479" s="43"/>
      <c r="JEH479" s="46"/>
      <c r="JEI479" s="48"/>
      <c r="JEJ479" s="43"/>
      <c r="JEK479" s="43"/>
      <c r="JEL479" s="46"/>
      <c r="JEM479" s="47"/>
      <c r="JEN479" s="43"/>
      <c r="JEO479" s="46"/>
      <c r="JEP479" s="48"/>
      <c r="JEQ479" s="43"/>
      <c r="JER479" s="43"/>
      <c r="JES479" s="46"/>
      <c r="JET479" s="47"/>
      <c r="JEU479" s="43"/>
      <c r="JEV479" s="46"/>
      <c r="JEW479" s="48"/>
      <c r="JEX479" s="43"/>
      <c r="JEY479" s="43"/>
      <c r="JEZ479" s="46"/>
      <c r="JFA479" s="47"/>
      <c r="JFB479" s="43"/>
      <c r="JFC479" s="46"/>
      <c r="JFD479" s="48"/>
      <c r="JFE479" s="43"/>
      <c r="JFF479" s="43"/>
      <c r="JFG479" s="46"/>
      <c r="JFH479" s="47"/>
      <c r="JFI479" s="43"/>
      <c r="JFJ479" s="46"/>
      <c r="JFK479" s="48"/>
      <c r="JFL479" s="43"/>
      <c r="JFM479" s="43"/>
      <c r="JFN479" s="46"/>
      <c r="JFO479" s="47"/>
      <c r="JFP479" s="43"/>
      <c r="JFQ479" s="46"/>
      <c r="JFR479" s="48"/>
      <c r="JFS479" s="43"/>
      <c r="JFT479" s="43"/>
      <c r="JFU479" s="46"/>
      <c r="JFV479" s="47"/>
      <c r="JFW479" s="43"/>
      <c r="JFX479" s="46"/>
      <c r="JFY479" s="48"/>
      <c r="JFZ479" s="43"/>
      <c r="JGA479" s="43"/>
      <c r="JGB479" s="46"/>
      <c r="JGC479" s="47"/>
      <c r="JGD479" s="43"/>
      <c r="JGE479" s="46"/>
      <c r="JGF479" s="48"/>
      <c r="JGG479" s="43"/>
      <c r="JGH479" s="43"/>
      <c r="JGI479" s="46"/>
      <c r="JGJ479" s="47"/>
      <c r="JGK479" s="43"/>
      <c r="JGL479" s="46"/>
      <c r="JGM479" s="48"/>
      <c r="JGN479" s="43"/>
      <c r="JGO479" s="43"/>
      <c r="JGP479" s="46"/>
      <c r="JGQ479" s="47"/>
      <c r="JGR479" s="43"/>
      <c r="JGS479" s="46"/>
      <c r="JGT479" s="48"/>
      <c r="JGU479" s="43"/>
      <c r="JGV479" s="43"/>
      <c r="JGW479" s="46"/>
      <c r="JGX479" s="47"/>
      <c r="JGY479" s="43"/>
      <c r="JGZ479" s="46"/>
      <c r="JHA479" s="48"/>
      <c r="JHB479" s="43"/>
      <c r="JHC479" s="43"/>
      <c r="JHD479" s="46"/>
      <c r="JHE479" s="47"/>
      <c r="JHF479" s="43"/>
      <c r="JHG479" s="46"/>
      <c r="JHH479" s="48"/>
      <c r="JHI479" s="43"/>
      <c r="JHJ479" s="43"/>
      <c r="JHK479" s="46"/>
      <c r="JHL479" s="47"/>
      <c r="JHM479" s="43"/>
      <c r="JHN479" s="46"/>
      <c r="JHO479" s="48"/>
      <c r="JHP479" s="43"/>
      <c r="JHQ479" s="43"/>
      <c r="JHR479" s="46"/>
      <c r="JHS479" s="47"/>
      <c r="JHT479" s="43"/>
      <c r="JHU479" s="46"/>
      <c r="JHV479" s="48"/>
      <c r="JHW479" s="43"/>
      <c r="JHX479" s="43"/>
      <c r="JHY479" s="46"/>
      <c r="JHZ479" s="47"/>
      <c r="JIA479" s="43"/>
      <c r="JIB479" s="46"/>
      <c r="JIC479" s="48"/>
      <c r="JID479" s="43"/>
      <c r="JIE479" s="43"/>
      <c r="JIF479" s="46"/>
      <c r="JIG479" s="47"/>
      <c r="JIH479" s="43"/>
      <c r="JII479" s="46"/>
      <c r="JIJ479" s="48"/>
      <c r="JIK479" s="43"/>
      <c r="JIL479" s="43"/>
      <c r="JIM479" s="46"/>
      <c r="JIN479" s="47"/>
      <c r="JIO479" s="43"/>
      <c r="JIP479" s="46"/>
      <c r="JIQ479" s="48"/>
      <c r="JIR479" s="43"/>
      <c r="JIS479" s="43"/>
      <c r="JIT479" s="46"/>
      <c r="JIU479" s="47"/>
      <c r="JIV479" s="43"/>
      <c r="JIW479" s="46"/>
      <c r="JIX479" s="48"/>
      <c r="JIY479" s="43"/>
      <c r="JIZ479" s="43"/>
      <c r="JJA479" s="46"/>
      <c r="JJB479" s="47"/>
      <c r="JJC479" s="43"/>
      <c r="JJD479" s="46"/>
      <c r="JJE479" s="48"/>
      <c r="JJF479" s="43"/>
      <c r="JJG479" s="43"/>
      <c r="JJH479" s="46"/>
      <c r="JJI479" s="47"/>
      <c r="JJJ479" s="43"/>
      <c r="JJK479" s="46"/>
      <c r="JJL479" s="48"/>
      <c r="JJM479" s="43"/>
      <c r="JJN479" s="43"/>
      <c r="JJO479" s="46"/>
      <c r="JJP479" s="47"/>
      <c r="JJQ479" s="43"/>
      <c r="JJR479" s="46"/>
      <c r="JJS479" s="48"/>
      <c r="JJT479" s="43"/>
      <c r="JJU479" s="43"/>
      <c r="JJV479" s="46"/>
      <c r="JJW479" s="47"/>
      <c r="JJX479" s="43"/>
      <c r="JJY479" s="46"/>
      <c r="JJZ479" s="48"/>
      <c r="JKA479" s="43"/>
      <c r="JKB479" s="43"/>
      <c r="JKC479" s="46"/>
      <c r="JKD479" s="47"/>
      <c r="JKE479" s="43"/>
      <c r="JKF479" s="46"/>
      <c r="JKG479" s="48"/>
      <c r="JKH479" s="43"/>
      <c r="JKI479" s="43"/>
      <c r="JKJ479" s="46"/>
      <c r="JKK479" s="47"/>
      <c r="JKL479" s="43"/>
      <c r="JKM479" s="46"/>
      <c r="JKN479" s="48"/>
      <c r="JKO479" s="43"/>
      <c r="JKP479" s="43"/>
      <c r="JKQ479" s="46"/>
      <c r="JKR479" s="47"/>
      <c r="JKS479" s="43"/>
      <c r="JKT479" s="46"/>
      <c r="JKU479" s="48"/>
      <c r="JKV479" s="43"/>
      <c r="JKW479" s="43"/>
      <c r="JKX479" s="46"/>
      <c r="JKY479" s="47"/>
      <c r="JKZ479" s="43"/>
      <c r="JLA479" s="46"/>
      <c r="JLB479" s="48"/>
      <c r="JLC479" s="43"/>
      <c r="JLD479" s="43"/>
      <c r="JLE479" s="46"/>
      <c r="JLF479" s="47"/>
      <c r="JLG479" s="43"/>
      <c r="JLH479" s="46"/>
      <c r="JLI479" s="48"/>
      <c r="JLJ479" s="43"/>
      <c r="JLK479" s="43"/>
      <c r="JLL479" s="46"/>
      <c r="JLM479" s="47"/>
      <c r="JLN479" s="43"/>
      <c r="JLO479" s="46"/>
      <c r="JLP479" s="48"/>
      <c r="JLQ479" s="43"/>
      <c r="JLR479" s="43"/>
      <c r="JLS479" s="46"/>
      <c r="JLT479" s="47"/>
      <c r="JLU479" s="43"/>
      <c r="JLV479" s="46"/>
      <c r="JLW479" s="48"/>
      <c r="JLX479" s="43"/>
      <c r="JLY479" s="43"/>
      <c r="JLZ479" s="46"/>
      <c r="JMA479" s="47"/>
      <c r="JMB479" s="43"/>
      <c r="JMC479" s="46"/>
      <c r="JMD479" s="48"/>
      <c r="JME479" s="43"/>
      <c r="JMF479" s="43"/>
      <c r="JMG479" s="46"/>
      <c r="JMH479" s="47"/>
      <c r="JMI479" s="43"/>
      <c r="JMJ479" s="46"/>
      <c r="JMK479" s="48"/>
      <c r="JML479" s="43"/>
      <c r="JMM479" s="43"/>
      <c r="JMN479" s="46"/>
      <c r="JMO479" s="47"/>
      <c r="JMP479" s="43"/>
      <c r="JMQ479" s="46"/>
      <c r="JMR479" s="48"/>
      <c r="JMS479" s="43"/>
      <c r="JMT479" s="43"/>
      <c r="JMU479" s="46"/>
      <c r="JMV479" s="47"/>
      <c r="JMW479" s="43"/>
      <c r="JMX479" s="46"/>
      <c r="JMY479" s="48"/>
      <c r="JMZ479" s="43"/>
      <c r="JNA479" s="43"/>
      <c r="JNB479" s="46"/>
      <c r="JNC479" s="47"/>
      <c r="JND479" s="43"/>
      <c r="JNE479" s="46"/>
      <c r="JNF479" s="48"/>
      <c r="JNG479" s="43"/>
      <c r="JNH479" s="43"/>
      <c r="JNI479" s="46"/>
      <c r="JNJ479" s="47"/>
      <c r="JNK479" s="43"/>
      <c r="JNL479" s="46"/>
      <c r="JNM479" s="48"/>
      <c r="JNN479" s="43"/>
      <c r="JNO479" s="43"/>
      <c r="JNP479" s="46"/>
      <c r="JNQ479" s="47"/>
      <c r="JNR479" s="43"/>
      <c r="JNS479" s="46"/>
      <c r="JNT479" s="48"/>
      <c r="JNU479" s="43"/>
      <c r="JNV479" s="43"/>
      <c r="JNW479" s="46"/>
      <c r="JNX479" s="47"/>
      <c r="JNY479" s="43"/>
      <c r="JNZ479" s="46"/>
      <c r="JOA479" s="48"/>
      <c r="JOB479" s="43"/>
      <c r="JOC479" s="43"/>
      <c r="JOD479" s="46"/>
      <c r="JOE479" s="47"/>
      <c r="JOF479" s="43"/>
      <c r="JOG479" s="46"/>
      <c r="JOH479" s="48"/>
      <c r="JOI479" s="43"/>
      <c r="JOJ479" s="43"/>
      <c r="JOK479" s="46"/>
      <c r="JOL479" s="47"/>
      <c r="JOM479" s="43"/>
      <c r="JON479" s="46"/>
      <c r="JOO479" s="48"/>
      <c r="JOP479" s="43"/>
      <c r="JOQ479" s="43"/>
      <c r="JOR479" s="46"/>
      <c r="JOS479" s="47"/>
      <c r="JOT479" s="43"/>
      <c r="JOU479" s="46"/>
      <c r="JOV479" s="48"/>
      <c r="JOW479" s="43"/>
      <c r="JOX479" s="43"/>
      <c r="JOY479" s="46"/>
      <c r="JOZ479" s="47"/>
      <c r="JPA479" s="43"/>
      <c r="JPB479" s="46"/>
      <c r="JPC479" s="48"/>
      <c r="JPD479" s="43"/>
      <c r="JPE479" s="43"/>
      <c r="JPF479" s="46"/>
      <c r="JPG479" s="47"/>
      <c r="JPH479" s="43"/>
      <c r="JPI479" s="46"/>
      <c r="JPJ479" s="48"/>
      <c r="JPK479" s="43"/>
      <c r="JPL479" s="43"/>
      <c r="JPM479" s="46"/>
      <c r="JPN479" s="47"/>
      <c r="JPO479" s="43"/>
      <c r="JPP479" s="46"/>
      <c r="JPQ479" s="48"/>
      <c r="JPR479" s="43"/>
      <c r="JPS479" s="43"/>
      <c r="JPT479" s="46"/>
      <c r="JPU479" s="47"/>
      <c r="JPV479" s="43"/>
      <c r="JPW479" s="46"/>
      <c r="JPX479" s="48"/>
      <c r="JPY479" s="43"/>
      <c r="JPZ479" s="43"/>
      <c r="JQA479" s="46"/>
      <c r="JQB479" s="47"/>
      <c r="JQC479" s="43"/>
      <c r="JQD479" s="46"/>
      <c r="JQE479" s="48"/>
      <c r="JQF479" s="43"/>
      <c r="JQG479" s="43"/>
      <c r="JQH479" s="46"/>
      <c r="JQI479" s="47"/>
      <c r="JQJ479" s="43"/>
      <c r="JQK479" s="46"/>
      <c r="JQL479" s="48"/>
      <c r="JQM479" s="43"/>
      <c r="JQN479" s="43"/>
      <c r="JQO479" s="46"/>
      <c r="JQP479" s="47"/>
      <c r="JQQ479" s="43"/>
      <c r="JQR479" s="46"/>
      <c r="JQS479" s="48"/>
      <c r="JQT479" s="43"/>
      <c r="JQU479" s="43"/>
      <c r="JQV479" s="46"/>
      <c r="JQW479" s="47"/>
      <c r="JQX479" s="43"/>
      <c r="JQY479" s="46"/>
      <c r="JQZ479" s="48"/>
      <c r="JRA479" s="43"/>
      <c r="JRB479" s="43"/>
      <c r="JRC479" s="46"/>
      <c r="JRD479" s="47"/>
      <c r="JRE479" s="43"/>
      <c r="JRF479" s="46"/>
      <c r="JRG479" s="48"/>
      <c r="JRH479" s="43"/>
      <c r="JRI479" s="43"/>
      <c r="JRJ479" s="46"/>
      <c r="JRK479" s="47"/>
      <c r="JRL479" s="43"/>
      <c r="JRM479" s="46"/>
      <c r="JRN479" s="48"/>
      <c r="JRO479" s="43"/>
      <c r="JRP479" s="43"/>
      <c r="JRQ479" s="46"/>
      <c r="JRR479" s="47"/>
      <c r="JRS479" s="43"/>
      <c r="JRT479" s="46"/>
      <c r="JRU479" s="48"/>
      <c r="JRV479" s="43"/>
      <c r="JRW479" s="43"/>
      <c r="JRX479" s="46"/>
      <c r="JRY479" s="47"/>
      <c r="JRZ479" s="43"/>
      <c r="JSA479" s="46"/>
      <c r="JSB479" s="48"/>
      <c r="JSC479" s="43"/>
      <c r="JSD479" s="43"/>
      <c r="JSE479" s="46"/>
      <c r="JSF479" s="47"/>
      <c r="JSG479" s="43"/>
      <c r="JSH479" s="46"/>
      <c r="JSI479" s="48"/>
      <c r="JSJ479" s="43"/>
      <c r="JSK479" s="43"/>
      <c r="JSL479" s="46"/>
      <c r="JSM479" s="47"/>
      <c r="JSN479" s="43"/>
      <c r="JSO479" s="46"/>
      <c r="JSP479" s="48"/>
      <c r="JSQ479" s="43"/>
      <c r="JSR479" s="43"/>
      <c r="JSS479" s="46"/>
      <c r="JST479" s="47"/>
      <c r="JSU479" s="43"/>
      <c r="JSV479" s="46"/>
      <c r="JSW479" s="48"/>
      <c r="JSX479" s="43"/>
      <c r="JSY479" s="43"/>
      <c r="JSZ479" s="46"/>
      <c r="JTA479" s="47"/>
      <c r="JTB479" s="43"/>
      <c r="JTC479" s="46"/>
      <c r="JTD479" s="48"/>
      <c r="JTE479" s="43"/>
      <c r="JTF479" s="43"/>
      <c r="JTG479" s="46"/>
      <c r="JTH479" s="47"/>
      <c r="JTI479" s="43"/>
      <c r="JTJ479" s="46"/>
      <c r="JTK479" s="48"/>
      <c r="JTL479" s="43"/>
      <c r="JTM479" s="43"/>
      <c r="JTN479" s="46"/>
      <c r="JTO479" s="47"/>
      <c r="JTP479" s="43"/>
      <c r="JTQ479" s="46"/>
      <c r="JTR479" s="48"/>
      <c r="JTS479" s="43"/>
      <c r="JTT479" s="43"/>
      <c r="JTU479" s="46"/>
      <c r="JTV479" s="47"/>
      <c r="JTW479" s="43"/>
      <c r="JTX479" s="46"/>
      <c r="JTY479" s="48"/>
      <c r="JTZ479" s="43"/>
      <c r="JUA479" s="43"/>
      <c r="JUB479" s="46"/>
      <c r="JUC479" s="47"/>
      <c r="JUD479" s="43"/>
      <c r="JUE479" s="46"/>
      <c r="JUF479" s="48"/>
      <c r="JUG479" s="43"/>
      <c r="JUH479" s="43"/>
      <c r="JUI479" s="46"/>
      <c r="JUJ479" s="47"/>
      <c r="JUK479" s="43"/>
      <c r="JUL479" s="46"/>
      <c r="JUM479" s="48"/>
      <c r="JUN479" s="43"/>
      <c r="JUO479" s="43"/>
      <c r="JUP479" s="46"/>
      <c r="JUQ479" s="47"/>
      <c r="JUR479" s="43"/>
      <c r="JUS479" s="46"/>
      <c r="JUT479" s="48"/>
      <c r="JUU479" s="43"/>
      <c r="JUV479" s="43"/>
      <c r="JUW479" s="46"/>
      <c r="JUX479" s="47"/>
      <c r="JUY479" s="43"/>
      <c r="JUZ479" s="46"/>
      <c r="JVA479" s="48"/>
      <c r="JVB479" s="43"/>
      <c r="JVC479" s="43"/>
      <c r="JVD479" s="46"/>
      <c r="JVE479" s="47"/>
      <c r="JVF479" s="43"/>
      <c r="JVG479" s="46"/>
      <c r="JVH479" s="48"/>
      <c r="JVI479" s="43"/>
      <c r="JVJ479" s="43"/>
      <c r="JVK479" s="46"/>
      <c r="JVL479" s="47"/>
      <c r="JVM479" s="43"/>
      <c r="JVN479" s="46"/>
      <c r="JVO479" s="48"/>
      <c r="JVP479" s="43"/>
      <c r="JVQ479" s="43"/>
      <c r="JVR479" s="46"/>
      <c r="JVS479" s="47"/>
      <c r="JVT479" s="43"/>
      <c r="JVU479" s="46"/>
      <c r="JVV479" s="48"/>
      <c r="JVW479" s="43"/>
      <c r="JVX479" s="43"/>
      <c r="JVY479" s="46"/>
      <c r="JVZ479" s="47"/>
      <c r="JWA479" s="43"/>
      <c r="JWB479" s="46"/>
      <c r="JWC479" s="48"/>
      <c r="JWD479" s="43"/>
      <c r="JWE479" s="43"/>
      <c r="JWF479" s="46"/>
      <c r="JWG479" s="47"/>
      <c r="JWH479" s="43"/>
      <c r="JWI479" s="46"/>
      <c r="JWJ479" s="48"/>
      <c r="JWK479" s="43"/>
      <c r="JWL479" s="43"/>
      <c r="JWM479" s="46"/>
      <c r="JWN479" s="47"/>
      <c r="JWO479" s="43"/>
      <c r="JWP479" s="46"/>
      <c r="JWQ479" s="48"/>
      <c r="JWR479" s="43"/>
      <c r="JWS479" s="43"/>
      <c r="JWT479" s="46"/>
      <c r="JWU479" s="47"/>
      <c r="JWV479" s="43"/>
      <c r="JWW479" s="46"/>
      <c r="JWX479" s="48"/>
      <c r="JWY479" s="43"/>
      <c r="JWZ479" s="43"/>
      <c r="JXA479" s="46"/>
      <c r="JXB479" s="47"/>
      <c r="JXC479" s="43"/>
      <c r="JXD479" s="46"/>
      <c r="JXE479" s="48"/>
      <c r="JXF479" s="43"/>
      <c r="JXG479" s="43"/>
      <c r="JXH479" s="46"/>
      <c r="JXI479" s="47"/>
      <c r="JXJ479" s="43"/>
      <c r="JXK479" s="46"/>
      <c r="JXL479" s="48"/>
      <c r="JXM479" s="43"/>
      <c r="JXN479" s="43"/>
      <c r="JXO479" s="46"/>
      <c r="JXP479" s="47"/>
      <c r="JXQ479" s="43"/>
      <c r="JXR479" s="46"/>
      <c r="JXS479" s="48"/>
      <c r="JXT479" s="43"/>
      <c r="JXU479" s="43"/>
      <c r="JXV479" s="46"/>
      <c r="JXW479" s="47"/>
      <c r="JXX479" s="43"/>
      <c r="JXY479" s="46"/>
      <c r="JXZ479" s="48"/>
      <c r="JYA479" s="43"/>
      <c r="JYB479" s="43"/>
      <c r="JYC479" s="46"/>
      <c r="JYD479" s="47"/>
      <c r="JYE479" s="43"/>
      <c r="JYF479" s="46"/>
      <c r="JYG479" s="48"/>
      <c r="JYH479" s="43"/>
      <c r="JYI479" s="43"/>
      <c r="JYJ479" s="46"/>
      <c r="JYK479" s="47"/>
      <c r="JYL479" s="43"/>
      <c r="JYM479" s="46"/>
      <c r="JYN479" s="48"/>
      <c r="JYO479" s="43"/>
      <c r="JYP479" s="43"/>
      <c r="JYQ479" s="46"/>
      <c r="JYR479" s="47"/>
      <c r="JYS479" s="43"/>
      <c r="JYT479" s="46"/>
      <c r="JYU479" s="48"/>
      <c r="JYV479" s="43"/>
      <c r="JYW479" s="43"/>
      <c r="JYX479" s="46"/>
      <c r="JYY479" s="47"/>
      <c r="JYZ479" s="43"/>
      <c r="JZA479" s="46"/>
      <c r="JZB479" s="48"/>
      <c r="JZC479" s="43"/>
      <c r="JZD479" s="43"/>
      <c r="JZE479" s="46"/>
      <c r="JZF479" s="47"/>
      <c r="JZG479" s="43"/>
      <c r="JZH479" s="46"/>
      <c r="JZI479" s="48"/>
      <c r="JZJ479" s="43"/>
      <c r="JZK479" s="43"/>
      <c r="JZL479" s="46"/>
      <c r="JZM479" s="47"/>
      <c r="JZN479" s="43"/>
      <c r="JZO479" s="46"/>
      <c r="JZP479" s="48"/>
      <c r="JZQ479" s="43"/>
      <c r="JZR479" s="43"/>
      <c r="JZS479" s="46"/>
      <c r="JZT479" s="47"/>
      <c r="JZU479" s="43"/>
      <c r="JZV479" s="46"/>
      <c r="JZW479" s="48"/>
      <c r="JZX479" s="43"/>
      <c r="JZY479" s="43"/>
      <c r="JZZ479" s="46"/>
      <c r="KAA479" s="47"/>
      <c r="KAB479" s="43"/>
      <c r="KAC479" s="46"/>
      <c r="KAD479" s="48"/>
      <c r="KAE479" s="43"/>
      <c r="KAF479" s="43"/>
      <c r="KAG479" s="46"/>
      <c r="KAH479" s="47"/>
      <c r="KAI479" s="43"/>
      <c r="KAJ479" s="46"/>
      <c r="KAK479" s="48"/>
      <c r="KAL479" s="43"/>
      <c r="KAM479" s="43"/>
      <c r="KAN479" s="46"/>
      <c r="KAO479" s="47"/>
      <c r="KAP479" s="43"/>
      <c r="KAQ479" s="46"/>
      <c r="KAR479" s="48"/>
      <c r="KAS479" s="43"/>
      <c r="KAT479" s="43"/>
      <c r="KAU479" s="46"/>
      <c r="KAV479" s="47"/>
      <c r="KAW479" s="43"/>
      <c r="KAX479" s="46"/>
      <c r="KAY479" s="48"/>
      <c r="KAZ479" s="43"/>
      <c r="KBA479" s="43"/>
      <c r="KBB479" s="46"/>
      <c r="KBC479" s="47"/>
      <c r="KBD479" s="43"/>
      <c r="KBE479" s="46"/>
      <c r="KBF479" s="48"/>
      <c r="KBG479" s="43"/>
      <c r="KBH479" s="43"/>
      <c r="KBI479" s="46"/>
      <c r="KBJ479" s="47"/>
      <c r="KBK479" s="43"/>
      <c r="KBL479" s="46"/>
      <c r="KBM479" s="48"/>
      <c r="KBN479" s="43"/>
      <c r="KBO479" s="43"/>
      <c r="KBP479" s="46"/>
      <c r="KBQ479" s="47"/>
      <c r="KBR479" s="43"/>
      <c r="KBS479" s="46"/>
      <c r="KBT479" s="48"/>
      <c r="KBU479" s="43"/>
      <c r="KBV479" s="43"/>
      <c r="KBW479" s="46"/>
      <c r="KBX479" s="47"/>
      <c r="KBY479" s="43"/>
      <c r="KBZ479" s="46"/>
      <c r="KCA479" s="48"/>
      <c r="KCB479" s="43"/>
      <c r="KCC479" s="43"/>
      <c r="KCD479" s="46"/>
      <c r="KCE479" s="47"/>
      <c r="KCF479" s="43"/>
      <c r="KCG479" s="46"/>
      <c r="KCH479" s="48"/>
      <c r="KCI479" s="43"/>
      <c r="KCJ479" s="43"/>
      <c r="KCK479" s="46"/>
      <c r="KCL479" s="47"/>
      <c r="KCM479" s="43"/>
      <c r="KCN479" s="46"/>
      <c r="KCO479" s="48"/>
      <c r="KCP479" s="43"/>
      <c r="KCQ479" s="43"/>
      <c r="KCR479" s="46"/>
      <c r="KCS479" s="47"/>
      <c r="KCT479" s="43"/>
      <c r="KCU479" s="46"/>
      <c r="KCV479" s="48"/>
      <c r="KCW479" s="43"/>
      <c r="KCX479" s="43"/>
      <c r="KCY479" s="46"/>
      <c r="KCZ479" s="47"/>
      <c r="KDA479" s="43"/>
      <c r="KDB479" s="46"/>
      <c r="KDC479" s="48"/>
      <c r="KDD479" s="43"/>
      <c r="KDE479" s="43"/>
      <c r="KDF479" s="46"/>
      <c r="KDG479" s="47"/>
      <c r="KDH479" s="43"/>
      <c r="KDI479" s="46"/>
      <c r="KDJ479" s="48"/>
      <c r="KDK479" s="43"/>
      <c r="KDL479" s="43"/>
      <c r="KDM479" s="46"/>
      <c r="KDN479" s="47"/>
      <c r="KDO479" s="43"/>
      <c r="KDP479" s="46"/>
      <c r="KDQ479" s="48"/>
      <c r="KDR479" s="43"/>
      <c r="KDS479" s="43"/>
      <c r="KDT479" s="46"/>
      <c r="KDU479" s="47"/>
      <c r="KDV479" s="43"/>
      <c r="KDW479" s="46"/>
      <c r="KDX479" s="48"/>
      <c r="KDY479" s="43"/>
      <c r="KDZ479" s="43"/>
      <c r="KEA479" s="46"/>
      <c r="KEB479" s="47"/>
      <c r="KEC479" s="43"/>
      <c r="KED479" s="46"/>
      <c r="KEE479" s="48"/>
      <c r="KEF479" s="43"/>
      <c r="KEG479" s="43"/>
      <c r="KEH479" s="46"/>
      <c r="KEI479" s="47"/>
      <c r="KEJ479" s="43"/>
      <c r="KEK479" s="46"/>
      <c r="KEL479" s="48"/>
      <c r="KEM479" s="43"/>
      <c r="KEN479" s="43"/>
      <c r="KEO479" s="46"/>
      <c r="KEP479" s="47"/>
      <c r="KEQ479" s="43"/>
      <c r="KER479" s="46"/>
      <c r="KES479" s="48"/>
      <c r="KET479" s="43"/>
      <c r="KEU479" s="43"/>
      <c r="KEV479" s="46"/>
      <c r="KEW479" s="47"/>
      <c r="KEX479" s="43"/>
      <c r="KEY479" s="46"/>
      <c r="KEZ479" s="48"/>
      <c r="KFA479" s="43"/>
      <c r="KFB479" s="43"/>
      <c r="KFC479" s="46"/>
      <c r="KFD479" s="47"/>
      <c r="KFE479" s="43"/>
      <c r="KFF479" s="46"/>
      <c r="KFG479" s="48"/>
      <c r="KFH479" s="43"/>
      <c r="KFI479" s="43"/>
      <c r="KFJ479" s="46"/>
      <c r="KFK479" s="47"/>
      <c r="KFL479" s="43"/>
      <c r="KFM479" s="46"/>
      <c r="KFN479" s="48"/>
      <c r="KFO479" s="43"/>
      <c r="KFP479" s="43"/>
      <c r="KFQ479" s="46"/>
      <c r="KFR479" s="47"/>
      <c r="KFS479" s="43"/>
      <c r="KFT479" s="46"/>
      <c r="KFU479" s="48"/>
      <c r="KFV479" s="43"/>
      <c r="KFW479" s="43"/>
      <c r="KFX479" s="46"/>
      <c r="KFY479" s="47"/>
      <c r="KFZ479" s="43"/>
      <c r="KGA479" s="46"/>
      <c r="KGB479" s="48"/>
      <c r="KGC479" s="43"/>
      <c r="KGD479" s="43"/>
      <c r="KGE479" s="46"/>
      <c r="KGF479" s="47"/>
      <c r="KGG479" s="43"/>
      <c r="KGH479" s="46"/>
      <c r="KGI479" s="48"/>
      <c r="KGJ479" s="43"/>
      <c r="KGK479" s="43"/>
      <c r="KGL479" s="46"/>
      <c r="KGM479" s="47"/>
      <c r="KGN479" s="43"/>
      <c r="KGO479" s="46"/>
      <c r="KGP479" s="48"/>
      <c r="KGQ479" s="43"/>
      <c r="KGR479" s="43"/>
      <c r="KGS479" s="46"/>
      <c r="KGT479" s="47"/>
      <c r="KGU479" s="43"/>
      <c r="KGV479" s="46"/>
      <c r="KGW479" s="48"/>
      <c r="KGX479" s="43"/>
      <c r="KGY479" s="43"/>
      <c r="KGZ479" s="46"/>
      <c r="KHA479" s="47"/>
      <c r="KHB479" s="43"/>
      <c r="KHC479" s="46"/>
      <c r="KHD479" s="48"/>
      <c r="KHE479" s="43"/>
      <c r="KHF479" s="43"/>
      <c r="KHG479" s="46"/>
      <c r="KHH479" s="47"/>
      <c r="KHI479" s="43"/>
      <c r="KHJ479" s="46"/>
      <c r="KHK479" s="48"/>
      <c r="KHL479" s="43"/>
      <c r="KHM479" s="43"/>
      <c r="KHN479" s="46"/>
      <c r="KHO479" s="47"/>
      <c r="KHP479" s="43"/>
      <c r="KHQ479" s="46"/>
      <c r="KHR479" s="48"/>
      <c r="KHS479" s="43"/>
      <c r="KHT479" s="43"/>
      <c r="KHU479" s="46"/>
      <c r="KHV479" s="47"/>
      <c r="KHW479" s="43"/>
      <c r="KHX479" s="46"/>
      <c r="KHY479" s="48"/>
      <c r="KHZ479" s="43"/>
      <c r="KIA479" s="43"/>
      <c r="KIB479" s="46"/>
      <c r="KIC479" s="47"/>
      <c r="KID479" s="43"/>
      <c r="KIE479" s="46"/>
      <c r="KIF479" s="48"/>
      <c r="KIG479" s="43"/>
      <c r="KIH479" s="43"/>
      <c r="KII479" s="46"/>
      <c r="KIJ479" s="47"/>
      <c r="KIK479" s="43"/>
      <c r="KIL479" s="46"/>
      <c r="KIM479" s="48"/>
      <c r="KIN479" s="43"/>
      <c r="KIO479" s="43"/>
      <c r="KIP479" s="46"/>
      <c r="KIQ479" s="47"/>
      <c r="KIR479" s="43"/>
      <c r="KIS479" s="46"/>
      <c r="KIT479" s="48"/>
      <c r="KIU479" s="43"/>
      <c r="KIV479" s="43"/>
      <c r="KIW479" s="46"/>
      <c r="KIX479" s="47"/>
      <c r="KIY479" s="43"/>
      <c r="KIZ479" s="46"/>
      <c r="KJA479" s="48"/>
      <c r="KJB479" s="43"/>
      <c r="KJC479" s="43"/>
      <c r="KJD479" s="46"/>
      <c r="KJE479" s="47"/>
      <c r="KJF479" s="43"/>
      <c r="KJG479" s="46"/>
      <c r="KJH479" s="48"/>
      <c r="KJI479" s="43"/>
      <c r="KJJ479" s="43"/>
      <c r="KJK479" s="46"/>
      <c r="KJL479" s="47"/>
      <c r="KJM479" s="43"/>
      <c r="KJN479" s="46"/>
      <c r="KJO479" s="48"/>
      <c r="KJP479" s="43"/>
      <c r="KJQ479" s="43"/>
      <c r="KJR479" s="46"/>
      <c r="KJS479" s="47"/>
      <c r="KJT479" s="43"/>
      <c r="KJU479" s="46"/>
      <c r="KJV479" s="48"/>
      <c r="KJW479" s="43"/>
      <c r="KJX479" s="43"/>
      <c r="KJY479" s="46"/>
      <c r="KJZ479" s="47"/>
      <c r="KKA479" s="43"/>
      <c r="KKB479" s="46"/>
      <c r="KKC479" s="48"/>
      <c r="KKD479" s="43"/>
      <c r="KKE479" s="43"/>
      <c r="KKF479" s="46"/>
      <c r="KKG479" s="47"/>
      <c r="KKH479" s="43"/>
      <c r="KKI479" s="46"/>
      <c r="KKJ479" s="48"/>
      <c r="KKK479" s="43"/>
      <c r="KKL479" s="43"/>
      <c r="KKM479" s="46"/>
      <c r="KKN479" s="47"/>
      <c r="KKO479" s="43"/>
      <c r="KKP479" s="46"/>
      <c r="KKQ479" s="48"/>
      <c r="KKR479" s="43"/>
      <c r="KKS479" s="43"/>
      <c r="KKT479" s="46"/>
      <c r="KKU479" s="47"/>
      <c r="KKV479" s="43"/>
      <c r="KKW479" s="46"/>
      <c r="KKX479" s="48"/>
      <c r="KKY479" s="43"/>
      <c r="KKZ479" s="43"/>
      <c r="KLA479" s="46"/>
      <c r="KLB479" s="47"/>
      <c r="KLC479" s="43"/>
      <c r="KLD479" s="46"/>
      <c r="KLE479" s="48"/>
      <c r="KLF479" s="43"/>
      <c r="KLG479" s="43"/>
      <c r="KLH479" s="46"/>
      <c r="KLI479" s="47"/>
      <c r="KLJ479" s="43"/>
      <c r="KLK479" s="46"/>
      <c r="KLL479" s="48"/>
      <c r="KLM479" s="43"/>
      <c r="KLN479" s="43"/>
      <c r="KLO479" s="46"/>
      <c r="KLP479" s="47"/>
      <c r="KLQ479" s="43"/>
      <c r="KLR479" s="46"/>
      <c r="KLS479" s="48"/>
      <c r="KLT479" s="43"/>
      <c r="KLU479" s="43"/>
      <c r="KLV479" s="46"/>
      <c r="KLW479" s="47"/>
      <c r="KLX479" s="43"/>
      <c r="KLY479" s="46"/>
      <c r="KLZ479" s="48"/>
      <c r="KMA479" s="43"/>
      <c r="KMB479" s="43"/>
      <c r="KMC479" s="46"/>
      <c r="KMD479" s="47"/>
      <c r="KME479" s="43"/>
      <c r="KMF479" s="46"/>
      <c r="KMG479" s="48"/>
      <c r="KMH479" s="43"/>
      <c r="KMI479" s="43"/>
      <c r="KMJ479" s="46"/>
      <c r="KMK479" s="47"/>
      <c r="KML479" s="43"/>
      <c r="KMM479" s="46"/>
      <c r="KMN479" s="48"/>
      <c r="KMO479" s="43"/>
      <c r="KMP479" s="43"/>
      <c r="KMQ479" s="46"/>
      <c r="KMR479" s="47"/>
      <c r="KMS479" s="43"/>
      <c r="KMT479" s="46"/>
      <c r="KMU479" s="48"/>
      <c r="KMV479" s="43"/>
      <c r="KMW479" s="43"/>
      <c r="KMX479" s="46"/>
      <c r="KMY479" s="47"/>
      <c r="KMZ479" s="43"/>
      <c r="KNA479" s="46"/>
      <c r="KNB479" s="48"/>
      <c r="KNC479" s="43"/>
      <c r="KND479" s="43"/>
      <c r="KNE479" s="46"/>
      <c r="KNF479" s="47"/>
      <c r="KNG479" s="43"/>
      <c r="KNH479" s="46"/>
      <c r="KNI479" s="48"/>
      <c r="KNJ479" s="43"/>
      <c r="KNK479" s="43"/>
      <c r="KNL479" s="46"/>
      <c r="KNM479" s="47"/>
      <c r="KNN479" s="43"/>
      <c r="KNO479" s="46"/>
      <c r="KNP479" s="48"/>
      <c r="KNQ479" s="43"/>
      <c r="KNR479" s="43"/>
      <c r="KNS479" s="46"/>
      <c r="KNT479" s="47"/>
      <c r="KNU479" s="43"/>
      <c r="KNV479" s="46"/>
      <c r="KNW479" s="48"/>
      <c r="KNX479" s="43"/>
      <c r="KNY479" s="43"/>
      <c r="KNZ479" s="46"/>
      <c r="KOA479" s="47"/>
      <c r="KOB479" s="43"/>
      <c r="KOC479" s="46"/>
      <c r="KOD479" s="48"/>
      <c r="KOE479" s="43"/>
      <c r="KOF479" s="43"/>
      <c r="KOG479" s="46"/>
      <c r="KOH479" s="47"/>
      <c r="KOI479" s="43"/>
      <c r="KOJ479" s="46"/>
      <c r="KOK479" s="48"/>
      <c r="KOL479" s="43"/>
      <c r="KOM479" s="43"/>
      <c r="KON479" s="46"/>
      <c r="KOO479" s="47"/>
      <c r="KOP479" s="43"/>
      <c r="KOQ479" s="46"/>
      <c r="KOR479" s="48"/>
      <c r="KOS479" s="43"/>
      <c r="KOT479" s="43"/>
      <c r="KOU479" s="46"/>
      <c r="KOV479" s="47"/>
      <c r="KOW479" s="43"/>
      <c r="KOX479" s="46"/>
      <c r="KOY479" s="48"/>
      <c r="KOZ479" s="43"/>
      <c r="KPA479" s="43"/>
      <c r="KPB479" s="46"/>
      <c r="KPC479" s="47"/>
      <c r="KPD479" s="43"/>
      <c r="KPE479" s="46"/>
      <c r="KPF479" s="48"/>
      <c r="KPG479" s="43"/>
      <c r="KPH479" s="43"/>
      <c r="KPI479" s="46"/>
      <c r="KPJ479" s="47"/>
      <c r="KPK479" s="43"/>
      <c r="KPL479" s="46"/>
      <c r="KPM479" s="48"/>
      <c r="KPN479" s="43"/>
      <c r="KPO479" s="43"/>
      <c r="KPP479" s="46"/>
      <c r="KPQ479" s="47"/>
      <c r="KPR479" s="43"/>
      <c r="KPS479" s="46"/>
      <c r="KPT479" s="48"/>
      <c r="KPU479" s="43"/>
      <c r="KPV479" s="43"/>
      <c r="KPW479" s="46"/>
      <c r="KPX479" s="47"/>
      <c r="KPY479" s="43"/>
      <c r="KPZ479" s="46"/>
      <c r="KQA479" s="48"/>
      <c r="KQB479" s="43"/>
      <c r="KQC479" s="43"/>
      <c r="KQD479" s="46"/>
      <c r="KQE479" s="47"/>
      <c r="KQF479" s="43"/>
      <c r="KQG479" s="46"/>
      <c r="KQH479" s="48"/>
      <c r="KQI479" s="43"/>
      <c r="KQJ479" s="43"/>
      <c r="KQK479" s="46"/>
      <c r="KQL479" s="47"/>
      <c r="KQM479" s="43"/>
      <c r="KQN479" s="46"/>
      <c r="KQO479" s="48"/>
      <c r="KQP479" s="43"/>
      <c r="KQQ479" s="43"/>
      <c r="KQR479" s="46"/>
      <c r="KQS479" s="47"/>
      <c r="KQT479" s="43"/>
      <c r="KQU479" s="46"/>
      <c r="KQV479" s="48"/>
      <c r="KQW479" s="43"/>
      <c r="KQX479" s="43"/>
      <c r="KQY479" s="46"/>
      <c r="KQZ479" s="47"/>
      <c r="KRA479" s="43"/>
      <c r="KRB479" s="46"/>
      <c r="KRC479" s="48"/>
      <c r="KRD479" s="43"/>
      <c r="KRE479" s="43"/>
      <c r="KRF479" s="46"/>
      <c r="KRG479" s="47"/>
      <c r="KRH479" s="43"/>
      <c r="KRI479" s="46"/>
      <c r="KRJ479" s="48"/>
      <c r="KRK479" s="43"/>
      <c r="KRL479" s="43"/>
      <c r="KRM479" s="46"/>
      <c r="KRN479" s="47"/>
      <c r="KRO479" s="43"/>
      <c r="KRP479" s="46"/>
      <c r="KRQ479" s="48"/>
      <c r="KRR479" s="43"/>
      <c r="KRS479" s="43"/>
      <c r="KRT479" s="46"/>
      <c r="KRU479" s="47"/>
      <c r="KRV479" s="43"/>
      <c r="KRW479" s="46"/>
      <c r="KRX479" s="48"/>
      <c r="KRY479" s="43"/>
      <c r="KRZ479" s="43"/>
      <c r="KSA479" s="46"/>
      <c r="KSB479" s="47"/>
      <c r="KSC479" s="43"/>
      <c r="KSD479" s="46"/>
      <c r="KSE479" s="48"/>
      <c r="KSF479" s="43"/>
      <c r="KSG479" s="43"/>
      <c r="KSH479" s="46"/>
      <c r="KSI479" s="47"/>
      <c r="KSJ479" s="43"/>
      <c r="KSK479" s="46"/>
      <c r="KSL479" s="48"/>
      <c r="KSM479" s="43"/>
      <c r="KSN479" s="43"/>
      <c r="KSO479" s="46"/>
      <c r="KSP479" s="47"/>
      <c r="KSQ479" s="43"/>
      <c r="KSR479" s="46"/>
      <c r="KSS479" s="48"/>
      <c r="KST479" s="43"/>
      <c r="KSU479" s="43"/>
      <c r="KSV479" s="46"/>
      <c r="KSW479" s="47"/>
      <c r="KSX479" s="43"/>
      <c r="KSY479" s="46"/>
      <c r="KSZ479" s="48"/>
      <c r="KTA479" s="43"/>
      <c r="KTB479" s="43"/>
      <c r="KTC479" s="46"/>
      <c r="KTD479" s="47"/>
      <c r="KTE479" s="43"/>
      <c r="KTF479" s="46"/>
      <c r="KTG479" s="48"/>
      <c r="KTH479" s="43"/>
      <c r="KTI479" s="43"/>
      <c r="KTJ479" s="46"/>
      <c r="KTK479" s="47"/>
      <c r="KTL479" s="43"/>
      <c r="KTM479" s="46"/>
      <c r="KTN479" s="48"/>
      <c r="KTO479" s="43"/>
      <c r="KTP479" s="43"/>
      <c r="KTQ479" s="46"/>
      <c r="KTR479" s="47"/>
      <c r="KTS479" s="43"/>
      <c r="KTT479" s="46"/>
      <c r="KTU479" s="48"/>
      <c r="KTV479" s="43"/>
      <c r="KTW479" s="43"/>
      <c r="KTX479" s="46"/>
      <c r="KTY479" s="47"/>
      <c r="KTZ479" s="43"/>
      <c r="KUA479" s="46"/>
      <c r="KUB479" s="48"/>
      <c r="KUC479" s="43"/>
      <c r="KUD479" s="43"/>
      <c r="KUE479" s="46"/>
      <c r="KUF479" s="47"/>
      <c r="KUG479" s="43"/>
      <c r="KUH479" s="46"/>
      <c r="KUI479" s="48"/>
      <c r="KUJ479" s="43"/>
      <c r="KUK479" s="43"/>
      <c r="KUL479" s="46"/>
      <c r="KUM479" s="47"/>
      <c r="KUN479" s="43"/>
      <c r="KUO479" s="46"/>
      <c r="KUP479" s="48"/>
      <c r="KUQ479" s="43"/>
      <c r="KUR479" s="43"/>
      <c r="KUS479" s="46"/>
      <c r="KUT479" s="47"/>
      <c r="KUU479" s="43"/>
      <c r="KUV479" s="46"/>
      <c r="KUW479" s="48"/>
      <c r="KUX479" s="43"/>
      <c r="KUY479" s="43"/>
      <c r="KUZ479" s="46"/>
      <c r="KVA479" s="47"/>
      <c r="KVB479" s="43"/>
      <c r="KVC479" s="46"/>
      <c r="KVD479" s="48"/>
      <c r="KVE479" s="43"/>
      <c r="KVF479" s="43"/>
      <c r="KVG479" s="46"/>
      <c r="KVH479" s="47"/>
      <c r="KVI479" s="43"/>
      <c r="KVJ479" s="46"/>
      <c r="KVK479" s="48"/>
      <c r="KVL479" s="43"/>
      <c r="KVM479" s="43"/>
      <c r="KVN479" s="46"/>
      <c r="KVO479" s="47"/>
      <c r="KVP479" s="43"/>
      <c r="KVQ479" s="46"/>
      <c r="KVR479" s="48"/>
      <c r="KVS479" s="43"/>
      <c r="KVT479" s="43"/>
      <c r="KVU479" s="46"/>
      <c r="KVV479" s="47"/>
      <c r="KVW479" s="43"/>
      <c r="KVX479" s="46"/>
      <c r="KVY479" s="48"/>
      <c r="KVZ479" s="43"/>
      <c r="KWA479" s="43"/>
      <c r="KWB479" s="46"/>
      <c r="KWC479" s="47"/>
      <c r="KWD479" s="43"/>
      <c r="KWE479" s="46"/>
      <c r="KWF479" s="48"/>
      <c r="KWG479" s="43"/>
      <c r="KWH479" s="43"/>
      <c r="KWI479" s="46"/>
      <c r="KWJ479" s="47"/>
      <c r="KWK479" s="43"/>
      <c r="KWL479" s="46"/>
      <c r="KWM479" s="48"/>
      <c r="KWN479" s="43"/>
      <c r="KWO479" s="43"/>
      <c r="KWP479" s="46"/>
      <c r="KWQ479" s="47"/>
      <c r="KWR479" s="43"/>
      <c r="KWS479" s="46"/>
      <c r="KWT479" s="48"/>
      <c r="KWU479" s="43"/>
      <c r="KWV479" s="43"/>
      <c r="KWW479" s="46"/>
      <c r="KWX479" s="47"/>
      <c r="KWY479" s="43"/>
      <c r="KWZ479" s="46"/>
      <c r="KXA479" s="48"/>
      <c r="KXB479" s="43"/>
      <c r="KXC479" s="43"/>
      <c r="KXD479" s="46"/>
      <c r="KXE479" s="47"/>
      <c r="KXF479" s="43"/>
      <c r="KXG479" s="46"/>
      <c r="KXH479" s="48"/>
      <c r="KXI479" s="43"/>
      <c r="KXJ479" s="43"/>
      <c r="KXK479" s="46"/>
      <c r="KXL479" s="47"/>
      <c r="KXM479" s="43"/>
      <c r="KXN479" s="46"/>
      <c r="KXO479" s="48"/>
      <c r="KXP479" s="43"/>
      <c r="KXQ479" s="43"/>
      <c r="KXR479" s="46"/>
      <c r="KXS479" s="47"/>
      <c r="KXT479" s="43"/>
      <c r="KXU479" s="46"/>
      <c r="KXV479" s="48"/>
      <c r="KXW479" s="43"/>
      <c r="KXX479" s="43"/>
      <c r="KXY479" s="46"/>
      <c r="KXZ479" s="47"/>
      <c r="KYA479" s="43"/>
      <c r="KYB479" s="46"/>
      <c r="KYC479" s="48"/>
      <c r="KYD479" s="43"/>
      <c r="KYE479" s="43"/>
      <c r="KYF479" s="46"/>
      <c r="KYG479" s="47"/>
      <c r="KYH479" s="43"/>
      <c r="KYI479" s="46"/>
      <c r="KYJ479" s="48"/>
      <c r="KYK479" s="43"/>
      <c r="KYL479" s="43"/>
      <c r="KYM479" s="46"/>
      <c r="KYN479" s="47"/>
      <c r="KYO479" s="43"/>
      <c r="KYP479" s="46"/>
      <c r="KYQ479" s="48"/>
      <c r="KYR479" s="43"/>
      <c r="KYS479" s="43"/>
      <c r="KYT479" s="46"/>
      <c r="KYU479" s="47"/>
      <c r="KYV479" s="43"/>
      <c r="KYW479" s="46"/>
      <c r="KYX479" s="48"/>
      <c r="KYY479" s="43"/>
      <c r="KYZ479" s="43"/>
      <c r="KZA479" s="46"/>
      <c r="KZB479" s="47"/>
      <c r="KZC479" s="43"/>
      <c r="KZD479" s="46"/>
      <c r="KZE479" s="48"/>
      <c r="KZF479" s="43"/>
      <c r="KZG479" s="43"/>
      <c r="KZH479" s="46"/>
      <c r="KZI479" s="47"/>
      <c r="KZJ479" s="43"/>
      <c r="KZK479" s="46"/>
      <c r="KZL479" s="48"/>
      <c r="KZM479" s="43"/>
      <c r="KZN479" s="43"/>
      <c r="KZO479" s="46"/>
      <c r="KZP479" s="47"/>
      <c r="KZQ479" s="43"/>
      <c r="KZR479" s="46"/>
      <c r="KZS479" s="48"/>
      <c r="KZT479" s="43"/>
      <c r="KZU479" s="43"/>
      <c r="KZV479" s="46"/>
      <c r="KZW479" s="47"/>
      <c r="KZX479" s="43"/>
      <c r="KZY479" s="46"/>
      <c r="KZZ479" s="48"/>
      <c r="LAA479" s="43"/>
      <c r="LAB479" s="43"/>
      <c r="LAC479" s="46"/>
      <c r="LAD479" s="47"/>
      <c r="LAE479" s="43"/>
      <c r="LAF479" s="46"/>
      <c r="LAG479" s="48"/>
      <c r="LAH479" s="43"/>
      <c r="LAI479" s="43"/>
      <c r="LAJ479" s="46"/>
      <c r="LAK479" s="47"/>
      <c r="LAL479" s="43"/>
      <c r="LAM479" s="46"/>
      <c r="LAN479" s="48"/>
      <c r="LAO479" s="43"/>
      <c r="LAP479" s="43"/>
      <c r="LAQ479" s="46"/>
      <c r="LAR479" s="47"/>
      <c r="LAS479" s="43"/>
      <c r="LAT479" s="46"/>
      <c r="LAU479" s="48"/>
      <c r="LAV479" s="43"/>
      <c r="LAW479" s="43"/>
      <c r="LAX479" s="46"/>
      <c r="LAY479" s="47"/>
      <c r="LAZ479" s="43"/>
      <c r="LBA479" s="46"/>
      <c r="LBB479" s="48"/>
      <c r="LBC479" s="43"/>
      <c r="LBD479" s="43"/>
      <c r="LBE479" s="46"/>
      <c r="LBF479" s="47"/>
      <c r="LBG479" s="43"/>
      <c r="LBH479" s="46"/>
      <c r="LBI479" s="48"/>
      <c r="LBJ479" s="43"/>
      <c r="LBK479" s="43"/>
      <c r="LBL479" s="46"/>
      <c r="LBM479" s="47"/>
      <c r="LBN479" s="43"/>
      <c r="LBO479" s="46"/>
      <c r="LBP479" s="48"/>
      <c r="LBQ479" s="43"/>
      <c r="LBR479" s="43"/>
      <c r="LBS479" s="46"/>
      <c r="LBT479" s="47"/>
      <c r="LBU479" s="43"/>
      <c r="LBV479" s="46"/>
      <c r="LBW479" s="48"/>
      <c r="LBX479" s="43"/>
      <c r="LBY479" s="43"/>
      <c r="LBZ479" s="46"/>
      <c r="LCA479" s="47"/>
      <c r="LCB479" s="43"/>
      <c r="LCC479" s="46"/>
      <c r="LCD479" s="48"/>
      <c r="LCE479" s="43"/>
      <c r="LCF479" s="43"/>
      <c r="LCG479" s="46"/>
      <c r="LCH479" s="47"/>
      <c r="LCI479" s="43"/>
      <c r="LCJ479" s="46"/>
      <c r="LCK479" s="48"/>
      <c r="LCL479" s="43"/>
      <c r="LCM479" s="43"/>
      <c r="LCN479" s="46"/>
      <c r="LCO479" s="47"/>
      <c r="LCP479" s="43"/>
      <c r="LCQ479" s="46"/>
      <c r="LCR479" s="48"/>
      <c r="LCS479" s="43"/>
      <c r="LCT479" s="43"/>
      <c r="LCU479" s="46"/>
      <c r="LCV479" s="47"/>
      <c r="LCW479" s="43"/>
      <c r="LCX479" s="46"/>
      <c r="LCY479" s="48"/>
      <c r="LCZ479" s="43"/>
      <c r="LDA479" s="43"/>
      <c r="LDB479" s="46"/>
      <c r="LDC479" s="47"/>
      <c r="LDD479" s="43"/>
      <c r="LDE479" s="46"/>
      <c r="LDF479" s="48"/>
      <c r="LDG479" s="43"/>
      <c r="LDH479" s="43"/>
      <c r="LDI479" s="46"/>
      <c r="LDJ479" s="47"/>
      <c r="LDK479" s="43"/>
      <c r="LDL479" s="46"/>
      <c r="LDM479" s="48"/>
      <c r="LDN479" s="43"/>
      <c r="LDO479" s="43"/>
      <c r="LDP479" s="46"/>
      <c r="LDQ479" s="47"/>
      <c r="LDR479" s="43"/>
      <c r="LDS479" s="46"/>
      <c r="LDT479" s="48"/>
      <c r="LDU479" s="43"/>
      <c r="LDV479" s="43"/>
      <c r="LDW479" s="46"/>
      <c r="LDX479" s="47"/>
      <c r="LDY479" s="43"/>
      <c r="LDZ479" s="46"/>
      <c r="LEA479" s="48"/>
      <c r="LEB479" s="43"/>
      <c r="LEC479" s="43"/>
      <c r="LED479" s="46"/>
      <c r="LEE479" s="47"/>
      <c r="LEF479" s="43"/>
      <c r="LEG479" s="46"/>
      <c r="LEH479" s="48"/>
      <c r="LEI479" s="43"/>
      <c r="LEJ479" s="43"/>
      <c r="LEK479" s="46"/>
      <c r="LEL479" s="47"/>
      <c r="LEM479" s="43"/>
      <c r="LEN479" s="46"/>
      <c r="LEO479" s="48"/>
      <c r="LEP479" s="43"/>
      <c r="LEQ479" s="43"/>
      <c r="LER479" s="46"/>
      <c r="LES479" s="47"/>
      <c r="LET479" s="43"/>
      <c r="LEU479" s="46"/>
      <c r="LEV479" s="48"/>
      <c r="LEW479" s="43"/>
      <c r="LEX479" s="43"/>
      <c r="LEY479" s="46"/>
      <c r="LEZ479" s="47"/>
      <c r="LFA479" s="43"/>
      <c r="LFB479" s="46"/>
      <c r="LFC479" s="48"/>
      <c r="LFD479" s="43"/>
      <c r="LFE479" s="43"/>
      <c r="LFF479" s="46"/>
      <c r="LFG479" s="47"/>
      <c r="LFH479" s="43"/>
      <c r="LFI479" s="46"/>
      <c r="LFJ479" s="48"/>
      <c r="LFK479" s="43"/>
      <c r="LFL479" s="43"/>
      <c r="LFM479" s="46"/>
      <c r="LFN479" s="47"/>
      <c r="LFO479" s="43"/>
      <c r="LFP479" s="46"/>
      <c r="LFQ479" s="48"/>
      <c r="LFR479" s="43"/>
      <c r="LFS479" s="43"/>
      <c r="LFT479" s="46"/>
      <c r="LFU479" s="47"/>
      <c r="LFV479" s="43"/>
      <c r="LFW479" s="46"/>
      <c r="LFX479" s="48"/>
      <c r="LFY479" s="43"/>
      <c r="LFZ479" s="43"/>
      <c r="LGA479" s="46"/>
      <c r="LGB479" s="47"/>
      <c r="LGC479" s="43"/>
      <c r="LGD479" s="46"/>
      <c r="LGE479" s="48"/>
      <c r="LGF479" s="43"/>
      <c r="LGG479" s="43"/>
      <c r="LGH479" s="46"/>
      <c r="LGI479" s="47"/>
      <c r="LGJ479" s="43"/>
      <c r="LGK479" s="46"/>
      <c r="LGL479" s="48"/>
      <c r="LGM479" s="43"/>
      <c r="LGN479" s="43"/>
      <c r="LGO479" s="46"/>
      <c r="LGP479" s="47"/>
      <c r="LGQ479" s="43"/>
      <c r="LGR479" s="46"/>
      <c r="LGS479" s="48"/>
      <c r="LGT479" s="43"/>
      <c r="LGU479" s="43"/>
      <c r="LGV479" s="46"/>
      <c r="LGW479" s="47"/>
      <c r="LGX479" s="43"/>
      <c r="LGY479" s="46"/>
      <c r="LGZ479" s="48"/>
      <c r="LHA479" s="43"/>
      <c r="LHB479" s="43"/>
      <c r="LHC479" s="46"/>
      <c r="LHD479" s="47"/>
      <c r="LHE479" s="43"/>
      <c r="LHF479" s="46"/>
      <c r="LHG479" s="48"/>
      <c r="LHH479" s="43"/>
      <c r="LHI479" s="43"/>
      <c r="LHJ479" s="46"/>
      <c r="LHK479" s="47"/>
      <c r="LHL479" s="43"/>
      <c r="LHM479" s="46"/>
      <c r="LHN479" s="48"/>
      <c r="LHO479" s="43"/>
      <c r="LHP479" s="43"/>
      <c r="LHQ479" s="46"/>
      <c r="LHR479" s="47"/>
      <c r="LHS479" s="43"/>
      <c r="LHT479" s="46"/>
      <c r="LHU479" s="48"/>
      <c r="LHV479" s="43"/>
      <c r="LHW479" s="43"/>
      <c r="LHX479" s="46"/>
      <c r="LHY479" s="47"/>
      <c r="LHZ479" s="43"/>
      <c r="LIA479" s="46"/>
      <c r="LIB479" s="48"/>
      <c r="LIC479" s="43"/>
      <c r="LID479" s="43"/>
      <c r="LIE479" s="46"/>
      <c r="LIF479" s="47"/>
      <c r="LIG479" s="43"/>
      <c r="LIH479" s="46"/>
      <c r="LII479" s="48"/>
      <c r="LIJ479" s="43"/>
      <c r="LIK479" s="43"/>
      <c r="LIL479" s="46"/>
      <c r="LIM479" s="47"/>
      <c r="LIN479" s="43"/>
      <c r="LIO479" s="46"/>
      <c r="LIP479" s="48"/>
      <c r="LIQ479" s="43"/>
      <c r="LIR479" s="43"/>
      <c r="LIS479" s="46"/>
      <c r="LIT479" s="47"/>
      <c r="LIU479" s="43"/>
      <c r="LIV479" s="46"/>
      <c r="LIW479" s="48"/>
      <c r="LIX479" s="43"/>
      <c r="LIY479" s="43"/>
      <c r="LIZ479" s="46"/>
      <c r="LJA479" s="47"/>
      <c r="LJB479" s="43"/>
      <c r="LJC479" s="46"/>
      <c r="LJD479" s="48"/>
      <c r="LJE479" s="43"/>
      <c r="LJF479" s="43"/>
      <c r="LJG479" s="46"/>
      <c r="LJH479" s="47"/>
      <c r="LJI479" s="43"/>
      <c r="LJJ479" s="46"/>
      <c r="LJK479" s="48"/>
      <c r="LJL479" s="43"/>
      <c r="LJM479" s="43"/>
      <c r="LJN479" s="46"/>
      <c r="LJO479" s="47"/>
      <c r="LJP479" s="43"/>
      <c r="LJQ479" s="46"/>
      <c r="LJR479" s="48"/>
      <c r="LJS479" s="43"/>
      <c r="LJT479" s="43"/>
      <c r="LJU479" s="46"/>
      <c r="LJV479" s="47"/>
      <c r="LJW479" s="43"/>
      <c r="LJX479" s="46"/>
      <c r="LJY479" s="48"/>
      <c r="LJZ479" s="43"/>
      <c r="LKA479" s="43"/>
      <c r="LKB479" s="46"/>
      <c r="LKC479" s="47"/>
      <c r="LKD479" s="43"/>
      <c r="LKE479" s="46"/>
      <c r="LKF479" s="48"/>
      <c r="LKG479" s="43"/>
      <c r="LKH479" s="43"/>
      <c r="LKI479" s="46"/>
      <c r="LKJ479" s="47"/>
      <c r="LKK479" s="43"/>
      <c r="LKL479" s="46"/>
      <c r="LKM479" s="48"/>
      <c r="LKN479" s="43"/>
      <c r="LKO479" s="43"/>
      <c r="LKP479" s="46"/>
      <c r="LKQ479" s="47"/>
      <c r="LKR479" s="43"/>
      <c r="LKS479" s="46"/>
      <c r="LKT479" s="48"/>
      <c r="LKU479" s="43"/>
      <c r="LKV479" s="43"/>
      <c r="LKW479" s="46"/>
      <c r="LKX479" s="47"/>
      <c r="LKY479" s="43"/>
      <c r="LKZ479" s="46"/>
      <c r="LLA479" s="48"/>
      <c r="LLB479" s="43"/>
      <c r="LLC479" s="43"/>
      <c r="LLD479" s="46"/>
      <c r="LLE479" s="47"/>
      <c r="LLF479" s="43"/>
      <c r="LLG479" s="46"/>
      <c r="LLH479" s="48"/>
      <c r="LLI479" s="43"/>
      <c r="LLJ479" s="43"/>
      <c r="LLK479" s="46"/>
      <c r="LLL479" s="47"/>
      <c r="LLM479" s="43"/>
      <c r="LLN479" s="46"/>
      <c r="LLO479" s="48"/>
      <c r="LLP479" s="43"/>
      <c r="LLQ479" s="43"/>
      <c r="LLR479" s="46"/>
      <c r="LLS479" s="47"/>
      <c r="LLT479" s="43"/>
      <c r="LLU479" s="46"/>
      <c r="LLV479" s="48"/>
      <c r="LLW479" s="43"/>
      <c r="LLX479" s="43"/>
      <c r="LLY479" s="46"/>
      <c r="LLZ479" s="47"/>
      <c r="LMA479" s="43"/>
      <c r="LMB479" s="46"/>
      <c r="LMC479" s="48"/>
      <c r="LMD479" s="43"/>
      <c r="LME479" s="43"/>
      <c r="LMF479" s="46"/>
      <c r="LMG479" s="47"/>
      <c r="LMH479" s="43"/>
      <c r="LMI479" s="46"/>
      <c r="LMJ479" s="48"/>
      <c r="LMK479" s="43"/>
      <c r="LML479" s="43"/>
      <c r="LMM479" s="46"/>
      <c r="LMN479" s="47"/>
      <c r="LMO479" s="43"/>
      <c r="LMP479" s="46"/>
      <c r="LMQ479" s="48"/>
      <c r="LMR479" s="43"/>
      <c r="LMS479" s="43"/>
      <c r="LMT479" s="46"/>
      <c r="LMU479" s="47"/>
      <c r="LMV479" s="43"/>
      <c r="LMW479" s="46"/>
      <c r="LMX479" s="48"/>
      <c r="LMY479" s="43"/>
      <c r="LMZ479" s="43"/>
      <c r="LNA479" s="46"/>
      <c r="LNB479" s="47"/>
      <c r="LNC479" s="43"/>
      <c r="LND479" s="46"/>
      <c r="LNE479" s="48"/>
      <c r="LNF479" s="43"/>
      <c r="LNG479" s="43"/>
      <c r="LNH479" s="46"/>
      <c r="LNI479" s="47"/>
      <c r="LNJ479" s="43"/>
      <c r="LNK479" s="46"/>
      <c r="LNL479" s="48"/>
      <c r="LNM479" s="43"/>
      <c r="LNN479" s="43"/>
      <c r="LNO479" s="46"/>
      <c r="LNP479" s="47"/>
      <c r="LNQ479" s="43"/>
      <c r="LNR479" s="46"/>
      <c r="LNS479" s="48"/>
      <c r="LNT479" s="43"/>
      <c r="LNU479" s="43"/>
      <c r="LNV479" s="46"/>
      <c r="LNW479" s="47"/>
      <c r="LNX479" s="43"/>
      <c r="LNY479" s="46"/>
      <c r="LNZ479" s="48"/>
      <c r="LOA479" s="43"/>
      <c r="LOB479" s="43"/>
      <c r="LOC479" s="46"/>
      <c r="LOD479" s="47"/>
      <c r="LOE479" s="43"/>
      <c r="LOF479" s="46"/>
      <c r="LOG479" s="48"/>
      <c r="LOH479" s="43"/>
      <c r="LOI479" s="43"/>
      <c r="LOJ479" s="46"/>
      <c r="LOK479" s="47"/>
      <c r="LOL479" s="43"/>
      <c r="LOM479" s="46"/>
      <c r="LON479" s="48"/>
      <c r="LOO479" s="43"/>
      <c r="LOP479" s="43"/>
      <c r="LOQ479" s="46"/>
      <c r="LOR479" s="47"/>
      <c r="LOS479" s="43"/>
      <c r="LOT479" s="46"/>
      <c r="LOU479" s="48"/>
      <c r="LOV479" s="43"/>
      <c r="LOW479" s="43"/>
      <c r="LOX479" s="46"/>
      <c r="LOY479" s="47"/>
      <c r="LOZ479" s="43"/>
      <c r="LPA479" s="46"/>
      <c r="LPB479" s="48"/>
      <c r="LPC479" s="43"/>
      <c r="LPD479" s="43"/>
      <c r="LPE479" s="46"/>
      <c r="LPF479" s="47"/>
      <c r="LPG479" s="43"/>
      <c r="LPH479" s="46"/>
      <c r="LPI479" s="48"/>
      <c r="LPJ479" s="43"/>
      <c r="LPK479" s="43"/>
      <c r="LPL479" s="46"/>
      <c r="LPM479" s="47"/>
      <c r="LPN479" s="43"/>
      <c r="LPO479" s="46"/>
      <c r="LPP479" s="48"/>
      <c r="LPQ479" s="43"/>
      <c r="LPR479" s="43"/>
      <c r="LPS479" s="46"/>
      <c r="LPT479" s="47"/>
      <c r="LPU479" s="43"/>
      <c r="LPV479" s="46"/>
      <c r="LPW479" s="48"/>
      <c r="LPX479" s="43"/>
      <c r="LPY479" s="43"/>
      <c r="LPZ479" s="46"/>
      <c r="LQA479" s="47"/>
      <c r="LQB479" s="43"/>
      <c r="LQC479" s="46"/>
      <c r="LQD479" s="48"/>
      <c r="LQE479" s="43"/>
      <c r="LQF479" s="43"/>
      <c r="LQG479" s="46"/>
      <c r="LQH479" s="47"/>
      <c r="LQI479" s="43"/>
      <c r="LQJ479" s="46"/>
      <c r="LQK479" s="48"/>
      <c r="LQL479" s="43"/>
      <c r="LQM479" s="43"/>
      <c r="LQN479" s="46"/>
      <c r="LQO479" s="47"/>
      <c r="LQP479" s="43"/>
      <c r="LQQ479" s="46"/>
      <c r="LQR479" s="48"/>
      <c r="LQS479" s="43"/>
      <c r="LQT479" s="43"/>
      <c r="LQU479" s="46"/>
      <c r="LQV479" s="47"/>
      <c r="LQW479" s="43"/>
      <c r="LQX479" s="46"/>
      <c r="LQY479" s="48"/>
      <c r="LQZ479" s="43"/>
      <c r="LRA479" s="43"/>
      <c r="LRB479" s="46"/>
      <c r="LRC479" s="47"/>
      <c r="LRD479" s="43"/>
      <c r="LRE479" s="46"/>
      <c r="LRF479" s="48"/>
      <c r="LRG479" s="43"/>
      <c r="LRH479" s="43"/>
      <c r="LRI479" s="46"/>
      <c r="LRJ479" s="47"/>
      <c r="LRK479" s="43"/>
      <c r="LRL479" s="46"/>
      <c r="LRM479" s="48"/>
      <c r="LRN479" s="43"/>
      <c r="LRO479" s="43"/>
      <c r="LRP479" s="46"/>
      <c r="LRQ479" s="47"/>
      <c r="LRR479" s="43"/>
      <c r="LRS479" s="46"/>
      <c r="LRT479" s="48"/>
      <c r="LRU479" s="43"/>
      <c r="LRV479" s="43"/>
      <c r="LRW479" s="46"/>
      <c r="LRX479" s="47"/>
      <c r="LRY479" s="43"/>
      <c r="LRZ479" s="46"/>
      <c r="LSA479" s="48"/>
      <c r="LSB479" s="43"/>
      <c r="LSC479" s="43"/>
      <c r="LSD479" s="46"/>
      <c r="LSE479" s="47"/>
      <c r="LSF479" s="43"/>
      <c r="LSG479" s="46"/>
      <c r="LSH479" s="48"/>
      <c r="LSI479" s="43"/>
      <c r="LSJ479" s="43"/>
      <c r="LSK479" s="46"/>
      <c r="LSL479" s="47"/>
      <c r="LSM479" s="43"/>
      <c r="LSN479" s="46"/>
      <c r="LSO479" s="48"/>
      <c r="LSP479" s="43"/>
      <c r="LSQ479" s="43"/>
      <c r="LSR479" s="46"/>
      <c r="LSS479" s="47"/>
      <c r="LST479" s="43"/>
      <c r="LSU479" s="46"/>
      <c r="LSV479" s="48"/>
      <c r="LSW479" s="43"/>
      <c r="LSX479" s="43"/>
      <c r="LSY479" s="46"/>
      <c r="LSZ479" s="47"/>
      <c r="LTA479" s="43"/>
      <c r="LTB479" s="46"/>
      <c r="LTC479" s="48"/>
      <c r="LTD479" s="43"/>
      <c r="LTE479" s="43"/>
      <c r="LTF479" s="46"/>
      <c r="LTG479" s="47"/>
      <c r="LTH479" s="43"/>
      <c r="LTI479" s="46"/>
      <c r="LTJ479" s="48"/>
      <c r="LTK479" s="43"/>
      <c r="LTL479" s="43"/>
      <c r="LTM479" s="46"/>
      <c r="LTN479" s="47"/>
      <c r="LTO479" s="43"/>
      <c r="LTP479" s="46"/>
      <c r="LTQ479" s="48"/>
      <c r="LTR479" s="43"/>
      <c r="LTS479" s="43"/>
      <c r="LTT479" s="46"/>
      <c r="LTU479" s="47"/>
      <c r="LTV479" s="43"/>
      <c r="LTW479" s="46"/>
      <c r="LTX479" s="48"/>
      <c r="LTY479" s="43"/>
      <c r="LTZ479" s="43"/>
      <c r="LUA479" s="46"/>
      <c r="LUB479" s="47"/>
      <c r="LUC479" s="43"/>
      <c r="LUD479" s="46"/>
      <c r="LUE479" s="48"/>
      <c r="LUF479" s="43"/>
      <c r="LUG479" s="43"/>
      <c r="LUH479" s="46"/>
      <c r="LUI479" s="47"/>
      <c r="LUJ479" s="43"/>
      <c r="LUK479" s="46"/>
      <c r="LUL479" s="48"/>
      <c r="LUM479" s="43"/>
      <c r="LUN479" s="43"/>
      <c r="LUO479" s="46"/>
      <c r="LUP479" s="47"/>
      <c r="LUQ479" s="43"/>
      <c r="LUR479" s="46"/>
      <c r="LUS479" s="48"/>
      <c r="LUT479" s="43"/>
      <c r="LUU479" s="43"/>
      <c r="LUV479" s="46"/>
      <c r="LUW479" s="47"/>
      <c r="LUX479" s="43"/>
      <c r="LUY479" s="46"/>
      <c r="LUZ479" s="48"/>
      <c r="LVA479" s="43"/>
      <c r="LVB479" s="43"/>
      <c r="LVC479" s="46"/>
      <c r="LVD479" s="47"/>
      <c r="LVE479" s="43"/>
      <c r="LVF479" s="46"/>
      <c r="LVG479" s="48"/>
      <c r="LVH479" s="43"/>
      <c r="LVI479" s="43"/>
      <c r="LVJ479" s="46"/>
      <c r="LVK479" s="47"/>
      <c r="LVL479" s="43"/>
      <c r="LVM479" s="46"/>
      <c r="LVN479" s="48"/>
      <c r="LVO479" s="43"/>
      <c r="LVP479" s="43"/>
      <c r="LVQ479" s="46"/>
      <c r="LVR479" s="47"/>
      <c r="LVS479" s="43"/>
      <c r="LVT479" s="46"/>
      <c r="LVU479" s="48"/>
      <c r="LVV479" s="43"/>
      <c r="LVW479" s="43"/>
      <c r="LVX479" s="46"/>
      <c r="LVY479" s="47"/>
      <c r="LVZ479" s="43"/>
      <c r="LWA479" s="46"/>
      <c r="LWB479" s="48"/>
      <c r="LWC479" s="43"/>
      <c r="LWD479" s="43"/>
      <c r="LWE479" s="46"/>
      <c r="LWF479" s="47"/>
      <c r="LWG479" s="43"/>
      <c r="LWH479" s="46"/>
      <c r="LWI479" s="48"/>
      <c r="LWJ479" s="43"/>
      <c r="LWK479" s="43"/>
      <c r="LWL479" s="46"/>
      <c r="LWM479" s="47"/>
      <c r="LWN479" s="43"/>
      <c r="LWO479" s="46"/>
      <c r="LWP479" s="48"/>
      <c r="LWQ479" s="43"/>
      <c r="LWR479" s="43"/>
      <c r="LWS479" s="46"/>
      <c r="LWT479" s="47"/>
      <c r="LWU479" s="43"/>
      <c r="LWV479" s="46"/>
      <c r="LWW479" s="48"/>
      <c r="LWX479" s="43"/>
      <c r="LWY479" s="43"/>
      <c r="LWZ479" s="46"/>
      <c r="LXA479" s="47"/>
      <c r="LXB479" s="43"/>
      <c r="LXC479" s="46"/>
      <c r="LXD479" s="48"/>
      <c r="LXE479" s="43"/>
      <c r="LXF479" s="43"/>
      <c r="LXG479" s="46"/>
      <c r="LXH479" s="47"/>
      <c r="LXI479" s="43"/>
      <c r="LXJ479" s="46"/>
      <c r="LXK479" s="48"/>
      <c r="LXL479" s="43"/>
      <c r="LXM479" s="43"/>
      <c r="LXN479" s="46"/>
      <c r="LXO479" s="47"/>
      <c r="LXP479" s="43"/>
      <c r="LXQ479" s="46"/>
      <c r="LXR479" s="48"/>
      <c r="LXS479" s="43"/>
      <c r="LXT479" s="43"/>
      <c r="LXU479" s="46"/>
      <c r="LXV479" s="47"/>
      <c r="LXW479" s="43"/>
      <c r="LXX479" s="46"/>
      <c r="LXY479" s="48"/>
      <c r="LXZ479" s="43"/>
      <c r="LYA479" s="43"/>
      <c r="LYB479" s="46"/>
      <c r="LYC479" s="47"/>
      <c r="LYD479" s="43"/>
      <c r="LYE479" s="46"/>
      <c r="LYF479" s="48"/>
      <c r="LYG479" s="43"/>
      <c r="LYH479" s="43"/>
      <c r="LYI479" s="46"/>
      <c r="LYJ479" s="47"/>
      <c r="LYK479" s="43"/>
      <c r="LYL479" s="46"/>
      <c r="LYM479" s="48"/>
      <c r="LYN479" s="43"/>
      <c r="LYO479" s="43"/>
      <c r="LYP479" s="46"/>
      <c r="LYQ479" s="47"/>
      <c r="LYR479" s="43"/>
      <c r="LYS479" s="46"/>
      <c r="LYT479" s="48"/>
      <c r="LYU479" s="43"/>
      <c r="LYV479" s="43"/>
      <c r="LYW479" s="46"/>
      <c r="LYX479" s="47"/>
      <c r="LYY479" s="43"/>
      <c r="LYZ479" s="46"/>
      <c r="LZA479" s="48"/>
      <c r="LZB479" s="43"/>
      <c r="LZC479" s="43"/>
      <c r="LZD479" s="46"/>
      <c r="LZE479" s="47"/>
      <c r="LZF479" s="43"/>
      <c r="LZG479" s="46"/>
      <c r="LZH479" s="48"/>
      <c r="LZI479" s="43"/>
      <c r="LZJ479" s="43"/>
      <c r="LZK479" s="46"/>
      <c r="LZL479" s="47"/>
      <c r="LZM479" s="43"/>
      <c r="LZN479" s="46"/>
      <c r="LZO479" s="48"/>
      <c r="LZP479" s="43"/>
      <c r="LZQ479" s="43"/>
      <c r="LZR479" s="46"/>
      <c r="LZS479" s="47"/>
      <c r="LZT479" s="43"/>
      <c r="LZU479" s="46"/>
      <c r="LZV479" s="48"/>
      <c r="LZW479" s="43"/>
      <c r="LZX479" s="43"/>
      <c r="LZY479" s="46"/>
      <c r="LZZ479" s="47"/>
      <c r="MAA479" s="43"/>
      <c r="MAB479" s="46"/>
      <c r="MAC479" s="48"/>
      <c r="MAD479" s="43"/>
      <c r="MAE479" s="43"/>
      <c r="MAF479" s="46"/>
      <c r="MAG479" s="47"/>
      <c r="MAH479" s="43"/>
      <c r="MAI479" s="46"/>
      <c r="MAJ479" s="48"/>
      <c r="MAK479" s="43"/>
      <c r="MAL479" s="43"/>
      <c r="MAM479" s="46"/>
      <c r="MAN479" s="47"/>
      <c r="MAO479" s="43"/>
      <c r="MAP479" s="46"/>
      <c r="MAQ479" s="48"/>
      <c r="MAR479" s="43"/>
      <c r="MAS479" s="43"/>
      <c r="MAT479" s="46"/>
      <c r="MAU479" s="47"/>
      <c r="MAV479" s="43"/>
      <c r="MAW479" s="46"/>
      <c r="MAX479" s="48"/>
      <c r="MAY479" s="43"/>
      <c r="MAZ479" s="43"/>
      <c r="MBA479" s="46"/>
      <c r="MBB479" s="47"/>
      <c r="MBC479" s="43"/>
      <c r="MBD479" s="46"/>
      <c r="MBE479" s="48"/>
      <c r="MBF479" s="43"/>
      <c r="MBG479" s="43"/>
      <c r="MBH479" s="46"/>
      <c r="MBI479" s="47"/>
      <c r="MBJ479" s="43"/>
      <c r="MBK479" s="46"/>
      <c r="MBL479" s="48"/>
      <c r="MBM479" s="43"/>
      <c r="MBN479" s="43"/>
      <c r="MBO479" s="46"/>
      <c r="MBP479" s="47"/>
      <c r="MBQ479" s="43"/>
      <c r="MBR479" s="46"/>
      <c r="MBS479" s="48"/>
      <c r="MBT479" s="43"/>
      <c r="MBU479" s="43"/>
      <c r="MBV479" s="46"/>
      <c r="MBW479" s="47"/>
      <c r="MBX479" s="43"/>
      <c r="MBY479" s="46"/>
      <c r="MBZ479" s="48"/>
      <c r="MCA479" s="43"/>
      <c r="MCB479" s="43"/>
      <c r="MCC479" s="46"/>
      <c r="MCD479" s="47"/>
      <c r="MCE479" s="43"/>
      <c r="MCF479" s="46"/>
      <c r="MCG479" s="48"/>
      <c r="MCH479" s="43"/>
      <c r="MCI479" s="43"/>
      <c r="MCJ479" s="46"/>
      <c r="MCK479" s="47"/>
      <c r="MCL479" s="43"/>
      <c r="MCM479" s="46"/>
      <c r="MCN479" s="48"/>
      <c r="MCO479" s="43"/>
      <c r="MCP479" s="43"/>
      <c r="MCQ479" s="46"/>
      <c r="MCR479" s="47"/>
      <c r="MCS479" s="43"/>
      <c r="MCT479" s="46"/>
      <c r="MCU479" s="48"/>
      <c r="MCV479" s="43"/>
      <c r="MCW479" s="43"/>
      <c r="MCX479" s="46"/>
      <c r="MCY479" s="47"/>
      <c r="MCZ479" s="43"/>
      <c r="MDA479" s="46"/>
      <c r="MDB479" s="48"/>
      <c r="MDC479" s="43"/>
      <c r="MDD479" s="43"/>
      <c r="MDE479" s="46"/>
      <c r="MDF479" s="47"/>
      <c r="MDG479" s="43"/>
      <c r="MDH479" s="46"/>
      <c r="MDI479" s="48"/>
      <c r="MDJ479" s="43"/>
      <c r="MDK479" s="43"/>
      <c r="MDL479" s="46"/>
      <c r="MDM479" s="47"/>
      <c r="MDN479" s="43"/>
      <c r="MDO479" s="46"/>
      <c r="MDP479" s="48"/>
      <c r="MDQ479" s="43"/>
      <c r="MDR479" s="43"/>
      <c r="MDS479" s="46"/>
      <c r="MDT479" s="47"/>
      <c r="MDU479" s="43"/>
      <c r="MDV479" s="46"/>
      <c r="MDW479" s="48"/>
      <c r="MDX479" s="43"/>
      <c r="MDY479" s="43"/>
      <c r="MDZ479" s="46"/>
      <c r="MEA479" s="47"/>
      <c r="MEB479" s="43"/>
      <c r="MEC479" s="46"/>
      <c r="MED479" s="48"/>
      <c r="MEE479" s="43"/>
      <c r="MEF479" s="43"/>
      <c r="MEG479" s="46"/>
      <c r="MEH479" s="47"/>
      <c r="MEI479" s="43"/>
      <c r="MEJ479" s="46"/>
      <c r="MEK479" s="48"/>
      <c r="MEL479" s="43"/>
      <c r="MEM479" s="43"/>
      <c r="MEN479" s="46"/>
      <c r="MEO479" s="47"/>
      <c r="MEP479" s="43"/>
      <c r="MEQ479" s="46"/>
      <c r="MER479" s="48"/>
      <c r="MES479" s="43"/>
      <c r="MET479" s="43"/>
      <c r="MEU479" s="46"/>
      <c r="MEV479" s="47"/>
      <c r="MEW479" s="43"/>
      <c r="MEX479" s="46"/>
      <c r="MEY479" s="48"/>
      <c r="MEZ479" s="43"/>
      <c r="MFA479" s="43"/>
      <c r="MFB479" s="46"/>
      <c r="MFC479" s="47"/>
      <c r="MFD479" s="43"/>
      <c r="MFE479" s="46"/>
      <c r="MFF479" s="48"/>
      <c r="MFG479" s="43"/>
      <c r="MFH479" s="43"/>
      <c r="MFI479" s="46"/>
      <c r="MFJ479" s="47"/>
      <c r="MFK479" s="43"/>
      <c r="MFL479" s="46"/>
      <c r="MFM479" s="48"/>
      <c r="MFN479" s="43"/>
      <c r="MFO479" s="43"/>
      <c r="MFP479" s="46"/>
      <c r="MFQ479" s="47"/>
      <c r="MFR479" s="43"/>
      <c r="MFS479" s="46"/>
      <c r="MFT479" s="48"/>
      <c r="MFU479" s="43"/>
      <c r="MFV479" s="43"/>
      <c r="MFW479" s="46"/>
      <c r="MFX479" s="47"/>
      <c r="MFY479" s="43"/>
      <c r="MFZ479" s="46"/>
      <c r="MGA479" s="48"/>
      <c r="MGB479" s="43"/>
      <c r="MGC479" s="43"/>
      <c r="MGD479" s="46"/>
      <c r="MGE479" s="47"/>
      <c r="MGF479" s="43"/>
      <c r="MGG479" s="46"/>
      <c r="MGH479" s="48"/>
      <c r="MGI479" s="43"/>
      <c r="MGJ479" s="43"/>
      <c r="MGK479" s="46"/>
      <c r="MGL479" s="47"/>
      <c r="MGM479" s="43"/>
      <c r="MGN479" s="46"/>
      <c r="MGO479" s="48"/>
      <c r="MGP479" s="43"/>
      <c r="MGQ479" s="43"/>
      <c r="MGR479" s="46"/>
      <c r="MGS479" s="47"/>
      <c r="MGT479" s="43"/>
      <c r="MGU479" s="46"/>
      <c r="MGV479" s="48"/>
      <c r="MGW479" s="43"/>
      <c r="MGX479" s="43"/>
      <c r="MGY479" s="46"/>
      <c r="MGZ479" s="47"/>
      <c r="MHA479" s="43"/>
      <c r="MHB479" s="46"/>
      <c r="MHC479" s="48"/>
      <c r="MHD479" s="43"/>
      <c r="MHE479" s="43"/>
      <c r="MHF479" s="46"/>
      <c r="MHG479" s="47"/>
      <c r="MHH479" s="43"/>
      <c r="MHI479" s="46"/>
      <c r="MHJ479" s="48"/>
      <c r="MHK479" s="43"/>
      <c r="MHL479" s="43"/>
      <c r="MHM479" s="46"/>
      <c r="MHN479" s="47"/>
      <c r="MHO479" s="43"/>
      <c r="MHP479" s="46"/>
      <c r="MHQ479" s="48"/>
      <c r="MHR479" s="43"/>
      <c r="MHS479" s="43"/>
      <c r="MHT479" s="46"/>
      <c r="MHU479" s="47"/>
      <c r="MHV479" s="43"/>
      <c r="MHW479" s="46"/>
      <c r="MHX479" s="48"/>
      <c r="MHY479" s="43"/>
      <c r="MHZ479" s="43"/>
      <c r="MIA479" s="46"/>
      <c r="MIB479" s="47"/>
      <c r="MIC479" s="43"/>
      <c r="MID479" s="46"/>
      <c r="MIE479" s="48"/>
      <c r="MIF479" s="43"/>
      <c r="MIG479" s="43"/>
      <c r="MIH479" s="46"/>
      <c r="MII479" s="47"/>
      <c r="MIJ479" s="43"/>
      <c r="MIK479" s="46"/>
      <c r="MIL479" s="48"/>
      <c r="MIM479" s="43"/>
      <c r="MIN479" s="43"/>
      <c r="MIO479" s="46"/>
      <c r="MIP479" s="47"/>
      <c r="MIQ479" s="43"/>
      <c r="MIR479" s="46"/>
      <c r="MIS479" s="48"/>
      <c r="MIT479" s="43"/>
      <c r="MIU479" s="43"/>
      <c r="MIV479" s="46"/>
      <c r="MIW479" s="47"/>
      <c r="MIX479" s="43"/>
      <c r="MIY479" s="46"/>
      <c r="MIZ479" s="48"/>
      <c r="MJA479" s="43"/>
      <c r="MJB479" s="43"/>
      <c r="MJC479" s="46"/>
      <c r="MJD479" s="47"/>
      <c r="MJE479" s="43"/>
      <c r="MJF479" s="46"/>
      <c r="MJG479" s="48"/>
      <c r="MJH479" s="43"/>
      <c r="MJI479" s="43"/>
      <c r="MJJ479" s="46"/>
      <c r="MJK479" s="47"/>
      <c r="MJL479" s="43"/>
      <c r="MJM479" s="46"/>
      <c r="MJN479" s="48"/>
      <c r="MJO479" s="43"/>
      <c r="MJP479" s="43"/>
      <c r="MJQ479" s="46"/>
      <c r="MJR479" s="47"/>
      <c r="MJS479" s="43"/>
      <c r="MJT479" s="46"/>
      <c r="MJU479" s="48"/>
      <c r="MJV479" s="43"/>
      <c r="MJW479" s="43"/>
      <c r="MJX479" s="46"/>
      <c r="MJY479" s="47"/>
      <c r="MJZ479" s="43"/>
      <c r="MKA479" s="46"/>
      <c r="MKB479" s="48"/>
      <c r="MKC479" s="43"/>
      <c r="MKD479" s="43"/>
      <c r="MKE479" s="46"/>
      <c r="MKF479" s="47"/>
      <c r="MKG479" s="43"/>
      <c r="MKH479" s="46"/>
      <c r="MKI479" s="48"/>
      <c r="MKJ479" s="43"/>
      <c r="MKK479" s="43"/>
      <c r="MKL479" s="46"/>
      <c r="MKM479" s="47"/>
      <c r="MKN479" s="43"/>
      <c r="MKO479" s="46"/>
      <c r="MKP479" s="48"/>
      <c r="MKQ479" s="43"/>
      <c r="MKR479" s="43"/>
      <c r="MKS479" s="46"/>
      <c r="MKT479" s="47"/>
      <c r="MKU479" s="43"/>
      <c r="MKV479" s="46"/>
      <c r="MKW479" s="48"/>
      <c r="MKX479" s="43"/>
      <c r="MKY479" s="43"/>
      <c r="MKZ479" s="46"/>
      <c r="MLA479" s="47"/>
      <c r="MLB479" s="43"/>
      <c r="MLC479" s="46"/>
      <c r="MLD479" s="48"/>
      <c r="MLE479" s="43"/>
      <c r="MLF479" s="43"/>
      <c r="MLG479" s="46"/>
      <c r="MLH479" s="47"/>
      <c r="MLI479" s="43"/>
      <c r="MLJ479" s="46"/>
      <c r="MLK479" s="48"/>
      <c r="MLL479" s="43"/>
      <c r="MLM479" s="43"/>
      <c r="MLN479" s="46"/>
      <c r="MLO479" s="47"/>
      <c r="MLP479" s="43"/>
      <c r="MLQ479" s="46"/>
      <c r="MLR479" s="48"/>
      <c r="MLS479" s="43"/>
      <c r="MLT479" s="43"/>
      <c r="MLU479" s="46"/>
      <c r="MLV479" s="47"/>
      <c r="MLW479" s="43"/>
      <c r="MLX479" s="46"/>
      <c r="MLY479" s="48"/>
      <c r="MLZ479" s="43"/>
      <c r="MMA479" s="43"/>
      <c r="MMB479" s="46"/>
      <c r="MMC479" s="47"/>
      <c r="MMD479" s="43"/>
      <c r="MME479" s="46"/>
      <c r="MMF479" s="48"/>
      <c r="MMG479" s="43"/>
      <c r="MMH479" s="43"/>
      <c r="MMI479" s="46"/>
      <c r="MMJ479" s="47"/>
      <c r="MMK479" s="43"/>
      <c r="MML479" s="46"/>
      <c r="MMM479" s="48"/>
      <c r="MMN479" s="43"/>
      <c r="MMO479" s="43"/>
      <c r="MMP479" s="46"/>
      <c r="MMQ479" s="47"/>
      <c r="MMR479" s="43"/>
      <c r="MMS479" s="46"/>
      <c r="MMT479" s="48"/>
      <c r="MMU479" s="43"/>
      <c r="MMV479" s="43"/>
      <c r="MMW479" s="46"/>
      <c r="MMX479" s="47"/>
      <c r="MMY479" s="43"/>
      <c r="MMZ479" s="46"/>
      <c r="MNA479" s="48"/>
      <c r="MNB479" s="43"/>
      <c r="MNC479" s="43"/>
      <c r="MND479" s="46"/>
      <c r="MNE479" s="47"/>
      <c r="MNF479" s="43"/>
      <c r="MNG479" s="46"/>
      <c r="MNH479" s="48"/>
      <c r="MNI479" s="43"/>
      <c r="MNJ479" s="43"/>
      <c r="MNK479" s="46"/>
      <c r="MNL479" s="47"/>
      <c r="MNM479" s="43"/>
      <c r="MNN479" s="46"/>
      <c r="MNO479" s="48"/>
      <c r="MNP479" s="43"/>
      <c r="MNQ479" s="43"/>
      <c r="MNR479" s="46"/>
      <c r="MNS479" s="47"/>
      <c r="MNT479" s="43"/>
      <c r="MNU479" s="46"/>
      <c r="MNV479" s="48"/>
      <c r="MNW479" s="43"/>
      <c r="MNX479" s="43"/>
      <c r="MNY479" s="46"/>
      <c r="MNZ479" s="47"/>
      <c r="MOA479" s="43"/>
      <c r="MOB479" s="46"/>
      <c r="MOC479" s="48"/>
      <c r="MOD479" s="43"/>
      <c r="MOE479" s="43"/>
      <c r="MOF479" s="46"/>
      <c r="MOG479" s="47"/>
      <c r="MOH479" s="43"/>
      <c r="MOI479" s="46"/>
      <c r="MOJ479" s="48"/>
      <c r="MOK479" s="43"/>
      <c r="MOL479" s="43"/>
      <c r="MOM479" s="46"/>
      <c r="MON479" s="47"/>
      <c r="MOO479" s="43"/>
      <c r="MOP479" s="46"/>
      <c r="MOQ479" s="48"/>
      <c r="MOR479" s="43"/>
      <c r="MOS479" s="43"/>
      <c r="MOT479" s="46"/>
      <c r="MOU479" s="47"/>
      <c r="MOV479" s="43"/>
      <c r="MOW479" s="46"/>
      <c r="MOX479" s="48"/>
      <c r="MOY479" s="43"/>
      <c r="MOZ479" s="43"/>
      <c r="MPA479" s="46"/>
      <c r="MPB479" s="47"/>
      <c r="MPC479" s="43"/>
      <c r="MPD479" s="46"/>
      <c r="MPE479" s="48"/>
      <c r="MPF479" s="43"/>
      <c r="MPG479" s="43"/>
      <c r="MPH479" s="46"/>
      <c r="MPI479" s="47"/>
      <c r="MPJ479" s="43"/>
      <c r="MPK479" s="46"/>
      <c r="MPL479" s="48"/>
      <c r="MPM479" s="43"/>
      <c r="MPN479" s="43"/>
      <c r="MPO479" s="46"/>
      <c r="MPP479" s="47"/>
      <c r="MPQ479" s="43"/>
      <c r="MPR479" s="46"/>
      <c r="MPS479" s="48"/>
      <c r="MPT479" s="43"/>
      <c r="MPU479" s="43"/>
      <c r="MPV479" s="46"/>
      <c r="MPW479" s="47"/>
      <c r="MPX479" s="43"/>
      <c r="MPY479" s="46"/>
      <c r="MPZ479" s="48"/>
      <c r="MQA479" s="43"/>
      <c r="MQB479" s="43"/>
      <c r="MQC479" s="46"/>
      <c r="MQD479" s="47"/>
      <c r="MQE479" s="43"/>
      <c r="MQF479" s="46"/>
      <c r="MQG479" s="48"/>
      <c r="MQH479" s="43"/>
      <c r="MQI479" s="43"/>
      <c r="MQJ479" s="46"/>
      <c r="MQK479" s="47"/>
      <c r="MQL479" s="43"/>
      <c r="MQM479" s="46"/>
      <c r="MQN479" s="48"/>
      <c r="MQO479" s="43"/>
      <c r="MQP479" s="43"/>
      <c r="MQQ479" s="46"/>
      <c r="MQR479" s="47"/>
      <c r="MQS479" s="43"/>
      <c r="MQT479" s="46"/>
      <c r="MQU479" s="48"/>
      <c r="MQV479" s="43"/>
      <c r="MQW479" s="43"/>
      <c r="MQX479" s="46"/>
      <c r="MQY479" s="47"/>
      <c r="MQZ479" s="43"/>
      <c r="MRA479" s="46"/>
      <c r="MRB479" s="48"/>
      <c r="MRC479" s="43"/>
      <c r="MRD479" s="43"/>
      <c r="MRE479" s="46"/>
      <c r="MRF479" s="47"/>
      <c r="MRG479" s="43"/>
      <c r="MRH479" s="46"/>
      <c r="MRI479" s="48"/>
      <c r="MRJ479" s="43"/>
      <c r="MRK479" s="43"/>
      <c r="MRL479" s="46"/>
      <c r="MRM479" s="47"/>
      <c r="MRN479" s="43"/>
      <c r="MRO479" s="46"/>
      <c r="MRP479" s="48"/>
      <c r="MRQ479" s="43"/>
      <c r="MRR479" s="43"/>
      <c r="MRS479" s="46"/>
      <c r="MRT479" s="47"/>
      <c r="MRU479" s="43"/>
      <c r="MRV479" s="46"/>
      <c r="MRW479" s="48"/>
      <c r="MRX479" s="43"/>
      <c r="MRY479" s="43"/>
      <c r="MRZ479" s="46"/>
      <c r="MSA479" s="47"/>
      <c r="MSB479" s="43"/>
      <c r="MSC479" s="46"/>
      <c r="MSD479" s="48"/>
      <c r="MSE479" s="43"/>
      <c r="MSF479" s="43"/>
      <c r="MSG479" s="46"/>
      <c r="MSH479" s="47"/>
      <c r="MSI479" s="43"/>
      <c r="MSJ479" s="46"/>
      <c r="MSK479" s="48"/>
      <c r="MSL479" s="43"/>
      <c r="MSM479" s="43"/>
      <c r="MSN479" s="46"/>
      <c r="MSO479" s="47"/>
      <c r="MSP479" s="43"/>
      <c r="MSQ479" s="46"/>
      <c r="MSR479" s="48"/>
      <c r="MSS479" s="43"/>
      <c r="MST479" s="43"/>
      <c r="MSU479" s="46"/>
      <c r="MSV479" s="47"/>
      <c r="MSW479" s="43"/>
      <c r="MSX479" s="46"/>
      <c r="MSY479" s="48"/>
      <c r="MSZ479" s="43"/>
      <c r="MTA479" s="43"/>
      <c r="MTB479" s="46"/>
      <c r="MTC479" s="47"/>
      <c r="MTD479" s="43"/>
      <c r="MTE479" s="46"/>
      <c r="MTF479" s="48"/>
      <c r="MTG479" s="43"/>
      <c r="MTH479" s="43"/>
      <c r="MTI479" s="46"/>
      <c r="MTJ479" s="47"/>
      <c r="MTK479" s="43"/>
      <c r="MTL479" s="46"/>
      <c r="MTM479" s="48"/>
      <c r="MTN479" s="43"/>
      <c r="MTO479" s="43"/>
      <c r="MTP479" s="46"/>
      <c r="MTQ479" s="47"/>
      <c r="MTR479" s="43"/>
      <c r="MTS479" s="46"/>
      <c r="MTT479" s="48"/>
      <c r="MTU479" s="43"/>
      <c r="MTV479" s="43"/>
      <c r="MTW479" s="46"/>
      <c r="MTX479" s="47"/>
      <c r="MTY479" s="43"/>
      <c r="MTZ479" s="46"/>
      <c r="MUA479" s="48"/>
      <c r="MUB479" s="43"/>
      <c r="MUC479" s="43"/>
      <c r="MUD479" s="46"/>
      <c r="MUE479" s="47"/>
      <c r="MUF479" s="43"/>
      <c r="MUG479" s="46"/>
      <c r="MUH479" s="48"/>
      <c r="MUI479" s="43"/>
      <c r="MUJ479" s="43"/>
      <c r="MUK479" s="46"/>
      <c r="MUL479" s="47"/>
      <c r="MUM479" s="43"/>
      <c r="MUN479" s="46"/>
      <c r="MUO479" s="48"/>
      <c r="MUP479" s="43"/>
      <c r="MUQ479" s="43"/>
      <c r="MUR479" s="46"/>
      <c r="MUS479" s="47"/>
      <c r="MUT479" s="43"/>
      <c r="MUU479" s="46"/>
      <c r="MUV479" s="48"/>
      <c r="MUW479" s="43"/>
      <c r="MUX479" s="43"/>
      <c r="MUY479" s="46"/>
      <c r="MUZ479" s="47"/>
      <c r="MVA479" s="43"/>
      <c r="MVB479" s="46"/>
      <c r="MVC479" s="48"/>
      <c r="MVD479" s="43"/>
      <c r="MVE479" s="43"/>
      <c r="MVF479" s="46"/>
      <c r="MVG479" s="47"/>
      <c r="MVH479" s="43"/>
      <c r="MVI479" s="46"/>
      <c r="MVJ479" s="48"/>
      <c r="MVK479" s="43"/>
      <c r="MVL479" s="43"/>
      <c r="MVM479" s="46"/>
      <c r="MVN479" s="47"/>
      <c r="MVO479" s="43"/>
      <c r="MVP479" s="46"/>
      <c r="MVQ479" s="48"/>
      <c r="MVR479" s="43"/>
      <c r="MVS479" s="43"/>
      <c r="MVT479" s="46"/>
      <c r="MVU479" s="47"/>
      <c r="MVV479" s="43"/>
      <c r="MVW479" s="46"/>
      <c r="MVX479" s="48"/>
      <c r="MVY479" s="43"/>
      <c r="MVZ479" s="43"/>
      <c r="MWA479" s="46"/>
      <c r="MWB479" s="47"/>
      <c r="MWC479" s="43"/>
      <c r="MWD479" s="46"/>
      <c r="MWE479" s="48"/>
      <c r="MWF479" s="43"/>
      <c r="MWG479" s="43"/>
      <c r="MWH479" s="46"/>
      <c r="MWI479" s="47"/>
      <c r="MWJ479" s="43"/>
      <c r="MWK479" s="46"/>
      <c r="MWL479" s="48"/>
      <c r="MWM479" s="43"/>
      <c r="MWN479" s="43"/>
      <c r="MWO479" s="46"/>
      <c r="MWP479" s="47"/>
      <c r="MWQ479" s="43"/>
      <c r="MWR479" s="46"/>
      <c r="MWS479" s="48"/>
      <c r="MWT479" s="43"/>
      <c r="MWU479" s="43"/>
      <c r="MWV479" s="46"/>
      <c r="MWW479" s="47"/>
      <c r="MWX479" s="43"/>
      <c r="MWY479" s="46"/>
      <c r="MWZ479" s="48"/>
      <c r="MXA479" s="43"/>
      <c r="MXB479" s="43"/>
      <c r="MXC479" s="46"/>
      <c r="MXD479" s="47"/>
      <c r="MXE479" s="43"/>
      <c r="MXF479" s="46"/>
      <c r="MXG479" s="48"/>
      <c r="MXH479" s="43"/>
      <c r="MXI479" s="43"/>
      <c r="MXJ479" s="46"/>
      <c r="MXK479" s="47"/>
      <c r="MXL479" s="43"/>
      <c r="MXM479" s="46"/>
      <c r="MXN479" s="48"/>
      <c r="MXO479" s="43"/>
      <c r="MXP479" s="43"/>
      <c r="MXQ479" s="46"/>
      <c r="MXR479" s="47"/>
      <c r="MXS479" s="43"/>
      <c r="MXT479" s="46"/>
      <c r="MXU479" s="48"/>
      <c r="MXV479" s="43"/>
      <c r="MXW479" s="43"/>
      <c r="MXX479" s="46"/>
      <c r="MXY479" s="47"/>
      <c r="MXZ479" s="43"/>
      <c r="MYA479" s="46"/>
      <c r="MYB479" s="48"/>
      <c r="MYC479" s="43"/>
      <c r="MYD479" s="43"/>
      <c r="MYE479" s="46"/>
      <c r="MYF479" s="47"/>
      <c r="MYG479" s="43"/>
      <c r="MYH479" s="46"/>
      <c r="MYI479" s="48"/>
      <c r="MYJ479" s="43"/>
      <c r="MYK479" s="43"/>
      <c r="MYL479" s="46"/>
      <c r="MYM479" s="47"/>
      <c r="MYN479" s="43"/>
      <c r="MYO479" s="46"/>
      <c r="MYP479" s="48"/>
      <c r="MYQ479" s="43"/>
      <c r="MYR479" s="43"/>
      <c r="MYS479" s="46"/>
      <c r="MYT479" s="47"/>
      <c r="MYU479" s="43"/>
      <c r="MYV479" s="46"/>
      <c r="MYW479" s="48"/>
      <c r="MYX479" s="43"/>
      <c r="MYY479" s="43"/>
      <c r="MYZ479" s="46"/>
      <c r="MZA479" s="47"/>
      <c r="MZB479" s="43"/>
      <c r="MZC479" s="46"/>
      <c r="MZD479" s="48"/>
      <c r="MZE479" s="43"/>
      <c r="MZF479" s="43"/>
      <c r="MZG479" s="46"/>
      <c r="MZH479" s="47"/>
      <c r="MZI479" s="43"/>
      <c r="MZJ479" s="46"/>
      <c r="MZK479" s="48"/>
      <c r="MZL479" s="43"/>
      <c r="MZM479" s="43"/>
      <c r="MZN479" s="46"/>
      <c r="MZO479" s="47"/>
      <c r="MZP479" s="43"/>
      <c r="MZQ479" s="46"/>
      <c r="MZR479" s="48"/>
      <c r="MZS479" s="43"/>
      <c r="MZT479" s="43"/>
      <c r="MZU479" s="46"/>
      <c r="MZV479" s="47"/>
      <c r="MZW479" s="43"/>
      <c r="MZX479" s="46"/>
      <c r="MZY479" s="48"/>
      <c r="MZZ479" s="43"/>
      <c r="NAA479" s="43"/>
      <c r="NAB479" s="46"/>
      <c r="NAC479" s="47"/>
      <c r="NAD479" s="43"/>
      <c r="NAE479" s="46"/>
      <c r="NAF479" s="48"/>
      <c r="NAG479" s="43"/>
      <c r="NAH479" s="43"/>
      <c r="NAI479" s="46"/>
      <c r="NAJ479" s="47"/>
      <c r="NAK479" s="43"/>
      <c r="NAL479" s="46"/>
      <c r="NAM479" s="48"/>
      <c r="NAN479" s="43"/>
      <c r="NAO479" s="43"/>
      <c r="NAP479" s="46"/>
      <c r="NAQ479" s="47"/>
      <c r="NAR479" s="43"/>
      <c r="NAS479" s="46"/>
      <c r="NAT479" s="48"/>
      <c r="NAU479" s="43"/>
      <c r="NAV479" s="43"/>
      <c r="NAW479" s="46"/>
      <c r="NAX479" s="47"/>
      <c r="NAY479" s="43"/>
      <c r="NAZ479" s="46"/>
      <c r="NBA479" s="48"/>
      <c r="NBB479" s="43"/>
      <c r="NBC479" s="43"/>
      <c r="NBD479" s="46"/>
      <c r="NBE479" s="47"/>
      <c r="NBF479" s="43"/>
      <c r="NBG479" s="46"/>
      <c r="NBH479" s="48"/>
      <c r="NBI479" s="43"/>
      <c r="NBJ479" s="43"/>
      <c r="NBK479" s="46"/>
      <c r="NBL479" s="47"/>
      <c r="NBM479" s="43"/>
      <c r="NBN479" s="46"/>
      <c r="NBO479" s="48"/>
      <c r="NBP479" s="43"/>
      <c r="NBQ479" s="43"/>
      <c r="NBR479" s="46"/>
      <c r="NBS479" s="47"/>
      <c r="NBT479" s="43"/>
      <c r="NBU479" s="46"/>
      <c r="NBV479" s="48"/>
      <c r="NBW479" s="43"/>
      <c r="NBX479" s="43"/>
      <c r="NBY479" s="46"/>
      <c r="NBZ479" s="47"/>
      <c r="NCA479" s="43"/>
      <c r="NCB479" s="46"/>
      <c r="NCC479" s="48"/>
      <c r="NCD479" s="43"/>
      <c r="NCE479" s="43"/>
      <c r="NCF479" s="46"/>
      <c r="NCG479" s="47"/>
      <c r="NCH479" s="43"/>
      <c r="NCI479" s="46"/>
      <c r="NCJ479" s="48"/>
      <c r="NCK479" s="43"/>
      <c r="NCL479" s="43"/>
      <c r="NCM479" s="46"/>
      <c r="NCN479" s="47"/>
      <c r="NCO479" s="43"/>
      <c r="NCP479" s="46"/>
      <c r="NCQ479" s="48"/>
      <c r="NCR479" s="43"/>
      <c r="NCS479" s="43"/>
      <c r="NCT479" s="46"/>
      <c r="NCU479" s="47"/>
      <c r="NCV479" s="43"/>
      <c r="NCW479" s="46"/>
      <c r="NCX479" s="48"/>
      <c r="NCY479" s="43"/>
      <c r="NCZ479" s="43"/>
      <c r="NDA479" s="46"/>
      <c r="NDB479" s="47"/>
      <c r="NDC479" s="43"/>
      <c r="NDD479" s="46"/>
      <c r="NDE479" s="48"/>
      <c r="NDF479" s="43"/>
      <c r="NDG479" s="43"/>
      <c r="NDH479" s="46"/>
      <c r="NDI479" s="47"/>
      <c r="NDJ479" s="43"/>
      <c r="NDK479" s="46"/>
      <c r="NDL479" s="48"/>
      <c r="NDM479" s="43"/>
      <c r="NDN479" s="43"/>
      <c r="NDO479" s="46"/>
      <c r="NDP479" s="47"/>
      <c r="NDQ479" s="43"/>
      <c r="NDR479" s="46"/>
      <c r="NDS479" s="48"/>
      <c r="NDT479" s="43"/>
      <c r="NDU479" s="43"/>
      <c r="NDV479" s="46"/>
      <c r="NDW479" s="47"/>
      <c r="NDX479" s="43"/>
      <c r="NDY479" s="46"/>
      <c r="NDZ479" s="48"/>
      <c r="NEA479" s="43"/>
      <c r="NEB479" s="43"/>
      <c r="NEC479" s="46"/>
      <c r="NED479" s="47"/>
      <c r="NEE479" s="43"/>
      <c r="NEF479" s="46"/>
      <c r="NEG479" s="48"/>
      <c r="NEH479" s="43"/>
      <c r="NEI479" s="43"/>
      <c r="NEJ479" s="46"/>
      <c r="NEK479" s="47"/>
      <c r="NEL479" s="43"/>
      <c r="NEM479" s="46"/>
      <c r="NEN479" s="48"/>
      <c r="NEO479" s="43"/>
      <c r="NEP479" s="43"/>
      <c r="NEQ479" s="46"/>
      <c r="NER479" s="47"/>
      <c r="NES479" s="43"/>
      <c r="NET479" s="46"/>
      <c r="NEU479" s="48"/>
      <c r="NEV479" s="43"/>
      <c r="NEW479" s="43"/>
      <c r="NEX479" s="46"/>
      <c r="NEY479" s="47"/>
      <c r="NEZ479" s="43"/>
      <c r="NFA479" s="46"/>
      <c r="NFB479" s="48"/>
      <c r="NFC479" s="43"/>
      <c r="NFD479" s="43"/>
      <c r="NFE479" s="46"/>
      <c r="NFF479" s="47"/>
      <c r="NFG479" s="43"/>
      <c r="NFH479" s="46"/>
      <c r="NFI479" s="48"/>
      <c r="NFJ479" s="43"/>
      <c r="NFK479" s="43"/>
      <c r="NFL479" s="46"/>
      <c r="NFM479" s="47"/>
      <c r="NFN479" s="43"/>
      <c r="NFO479" s="46"/>
      <c r="NFP479" s="48"/>
      <c r="NFQ479" s="43"/>
      <c r="NFR479" s="43"/>
      <c r="NFS479" s="46"/>
      <c r="NFT479" s="47"/>
      <c r="NFU479" s="43"/>
      <c r="NFV479" s="46"/>
      <c r="NFW479" s="48"/>
      <c r="NFX479" s="43"/>
      <c r="NFY479" s="43"/>
      <c r="NFZ479" s="46"/>
      <c r="NGA479" s="47"/>
      <c r="NGB479" s="43"/>
      <c r="NGC479" s="46"/>
      <c r="NGD479" s="48"/>
      <c r="NGE479" s="43"/>
      <c r="NGF479" s="43"/>
      <c r="NGG479" s="46"/>
      <c r="NGH479" s="47"/>
      <c r="NGI479" s="43"/>
      <c r="NGJ479" s="46"/>
      <c r="NGK479" s="48"/>
      <c r="NGL479" s="43"/>
      <c r="NGM479" s="43"/>
      <c r="NGN479" s="46"/>
      <c r="NGO479" s="47"/>
      <c r="NGP479" s="43"/>
      <c r="NGQ479" s="46"/>
      <c r="NGR479" s="48"/>
      <c r="NGS479" s="43"/>
      <c r="NGT479" s="43"/>
      <c r="NGU479" s="46"/>
      <c r="NGV479" s="47"/>
      <c r="NGW479" s="43"/>
      <c r="NGX479" s="46"/>
      <c r="NGY479" s="48"/>
      <c r="NGZ479" s="43"/>
      <c r="NHA479" s="43"/>
      <c r="NHB479" s="46"/>
      <c r="NHC479" s="47"/>
      <c r="NHD479" s="43"/>
      <c r="NHE479" s="46"/>
      <c r="NHF479" s="48"/>
      <c r="NHG479" s="43"/>
      <c r="NHH479" s="43"/>
      <c r="NHI479" s="46"/>
      <c r="NHJ479" s="47"/>
      <c r="NHK479" s="43"/>
      <c r="NHL479" s="46"/>
      <c r="NHM479" s="48"/>
      <c r="NHN479" s="43"/>
      <c r="NHO479" s="43"/>
      <c r="NHP479" s="46"/>
      <c r="NHQ479" s="47"/>
      <c r="NHR479" s="43"/>
      <c r="NHS479" s="46"/>
      <c r="NHT479" s="48"/>
      <c r="NHU479" s="43"/>
      <c r="NHV479" s="43"/>
      <c r="NHW479" s="46"/>
      <c r="NHX479" s="47"/>
      <c r="NHY479" s="43"/>
      <c r="NHZ479" s="46"/>
      <c r="NIA479" s="48"/>
      <c r="NIB479" s="43"/>
      <c r="NIC479" s="43"/>
      <c r="NID479" s="46"/>
      <c r="NIE479" s="47"/>
      <c r="NIF479" s="43"/>
      <c r="NIG479" s="46"/>
      <c r="NIH479" s="48"/>
      <c r="NII479" s="43"/>
      <c r="NIJ479" s="43"/>
      <c r="NIK479" s="46"/>
      <c r="NIL479" s="47"/>
      <c r="NIM479" s="43"/>
      <c r="NIN479" s="46"/>
      <c r="NIO479" s="48"/>
      <c r="NIP479" s="43"/>
      <c r="NIQ479" s="43"/>
      <c r="NIR479" s="46"/>
      <c r="NIS479" s="47"/>
      <c r="NIT479" s="43"/>
      <c r="NIU479" s="46"/>
      <c r="NIV479" s="48"/>
      <c r="NIW479" s="43"/>
      <c r="NIX479" s="43"/>
      <c r="NIY479" s="46"/>
      <c r="NIZ479" s="47"/>
      <c r="NJA479" s="43"/>
      <c r="NJB479" s="46"/>
      <c r="NJC479" s="48"/>
      <c r="NJD479" s="43"/>
      <c r="NJE479" s="43"/>
      <c r="NJF479" s="46"/>
      <c r="NJG479" s="47"/>
      <c r="NJH479" s="43"/>
      <c r="NJI479" s="46"/>
      <c r="NJJ479" s="48"/>
      <c r="NJK479" s="43"/>
      <c r="NJL479" s="43"/>
      <c r="NJM479" s="46"/>
      <c r="NJN479" s="47"/>
      <c r="NJO479" s="43"/>
      <c r="NJP479" s="46"/>
      <c r="NJQ479" s="48"/>
      <c r="NJR479" s="43"/>
      <c r="NJS479" s="43"/>
      <c r="NJT479" s="46"/>
      <c r="NJU479" s="47"/>
      <c r="NJV479" s="43"/>
      <c r="NJW479" s="46"/>
      <c r="NJX479" s="48"/>
      <c r="NJY479" s="43"/>
      <c r="NJZ479" s="43"/>
      <c r="NKA479" s="46"/>
      <c r="NKB479" s="47"/>
      <c r="NKC479" s="43"/>
      <c r="NKD479" s="46"/>
      <c r="NKE479" s="48"/>
      <c r="NKF479" s="43"/>
      <c r="NKG479" s="43"/>
      <c r="NKH479" s="46"/>
      <c r="NKI479" s="47"/>
      <c r="NKJ479" s="43"/>
      <c r="NKK479" s="46"/>
      <c r="NKL479" s="48"/>
      <c r="NKM479" s="43"/>
      <c r="NKN479" s="43"/>
      <c r="NKO479" s="46"/>
      <c r="NKP479" s="47"/>
      <c r="NKQ479" s="43"/>
      <c r="NKR479" s="46"/>
      <c r="NKS479" s="48"/>
      <c r="NKT479" s="43"/>
      <c r="NKU479" s="43"/>
      <c r="NKV479" s="46"/>
      <c r="NKW479" s="47"/>
      <c r="NKX479" s="43"/>
      <c r="NKY479" s="46"/>
      <c r="NKZ479" s="48"/>
      <c r="NLA479" s="43"/>
      <c r="NLB479" s="43"/>
      <c r="NLC479" s="46"/>
      <c r="NLD479" s="47"/>
      <c r="NLE479" s="43"/>
      <c r="NLF479" s="46"/>
      <c r="NLG479" s="48"/>
      <c r="NLH479" s="43"/>
      <c r="NLI479" s="43"/>
      <c r="NLJ479" s="46"/>
      <c r="NLK479" s="47"/>
      <c r="NLL479" s="43"/>
      <c r="NLM479" s="46"/>
      <c r="NLN479" s="48"/>
      <c r="NLO479" s="43"/>
      <c r="NLP479" s="43"/>
      <c r="NLQ479" s="46"/>
      <c r="NLR479" s="47"/>
      <c r="NLS479" s="43"/>
      <c r="NLT479" s="46"/>
      <c r="NLU479" s="48"/>
      <c r="NLV479" s="43"/>
      <c r="NLW479" s="43"/>
      <c r="NLX479" s="46"/>
      <c r="NLY479" s="47"/>
      <c r="NLZ479" s="43"/>
      <c r="NMA479" s="46"/>
      <c r="NMB479" s="48"/>
      <c r="NMC479" s="43"/>
      <c r="NMD479" s="43"/>
      <c r="NME479" s="46"/>
      <c r="NMF479" s="47"/>
      <c r="NMG479" s="43"/>
      <c r="NMH479" s="46"/>
      <c r="NMI479" s="48"/>
      <c r="NMJ479" s="43"/>
      <c r="NMK479" s="43"/>
      <c r="NML479" s="46"/>
      <c r="NMM479" s="47"/>
      <c r="NMN479" s="43"/>
      <c r="NMO479" s="46"/>
      <c r="NMP479" s="48"/>
      <c r="NMQ479" s="43"/>
      <c r="NMR479" s="43"/>
      <c r="NMS479" s="46"/>
      <c r="NMT479" s="47"/>
      <c r="NMU479" s="43"/>
      <c r="NMV479" s="46"/>
      <c r="NMW479" s="48"/>
      <c r="NMX479" s="43"/>
      <c r="NMY479" s="43"/>
      <c r="NMZ479" s="46"/>
      <c r="NNA479" s="47"/>
      <c r="NNB479" s="43"/>
      <c r="NNC479" s="46"/>
      <c r="NND479" s="48"/>
      <c r="NNE479" s="43"/>
      <c r="NNF479" s="43"/>
      <c r="NNG479" s="46"/>
      <c r="NNH479" s="47"/>
      <c r="NNI479" s="43"/>
      <c r="NNJ479" s="46"/>
      <c r="NNK479" s="48"/>
      <c r="NNL479" s="43"/>
      <c r="NNM479" s="43"/>
      <c r="NNN479" s="46"/>
      <c r="NNO479" s="47"/>
      <c r="NNP479" s="43"/>
      <c r="NNQ479" s="46"/>
      <c r="NNR479" s="48"/>
      <c r="NNS479" s="43"/>
      <c r="NNT479" s="43"/>
      <c r="NNU479" s="46"/>
      <c r="NNV479" s="47"/>
      <c r="NNW479" s="43"/>
      <c r="NNX479" s="46"/>
      <c r="NNY479" s="48"/>
      <c r="NNZ479" s="43"/>
      <c r="NOA479" s="43"/>
      <c r="NOB479" s="46"/>
      <c r="NOC479" s="47"/>
      <c r="NOD479" s="43"/>
      <c r="NOE479" s="46"/>
      <c r="NOF479" s="48"/>
      <c r="NOG479" s="43"/>
      <c r="NOH479" s="43"/>
      <c r="NOI479" s="46"/>
      <c r="NOJ479" s="47"/>
      <c r="NOK479" s="43"/>
      <c r="NOL479" s="46"/>
      <c r="NOM479" s="48"/>
      <c r="NON479" s="43"/>
      <c r="NOO479" s="43"/>
      <c r="NOP479" s="46"/>
      <c r="NOQ479" s="47"/>
      <c r="NOR479" s="43"/>
      <c r="NOS479" s="46"/>
      <c r="NOT479" s="48"/>
      <c r="NOU479" s="43"/>
      <c r="NOV479" s="43"/>
      <c r="NOW479" s="46"/>
      <c r="NOX479" s="47"/>
      <c r="NOY479" s="43"/>
      <c r="NOZ479" s="46"/>
      <c r="NPA479" s="48"/>
      <c r="NPB479" s="43"/>
      <c r="NPC479" s="43"/>
      <c r="NPD479" s="46"/>
      <c r="NPE479" s="47"/>
      <c r="NPF479" s="43"/>
      <c r="NPG479" s="46"/>
      <c r="NPH479" s="48"/>
      <c r="NPI479" s="43"/>
      <c r="NPJ479" s="43"/>
      <c r="NPK479" s="46"/>
      <c r="NPL479" s="47"/>
      <c r="NPM479" s="43"/>
      <c r="NPN479" s="46"/>
      <c r="NPO479" s="48"/>
      <c r="NPP479" s="43"/>
      <c r="NPQ479" s="43"/>
      <c r="NPR479" s="46"/>
      <c r="NPS479" s="47"/>
      <c r="NPT479" s="43"/>
      <c r="NPU479" s="46"/>
      <c r="NPV479" s="48"/>
      <c r="NPW479" s="43"/>
      <c r="NPX479" s="43"/>
      <c r="NPY479" s="46"/>
      <c r="NPZ479" s="47"/>
      <c r="NQA479" s="43"/>
      <c r="NQB479" s="46"/>
      <c r="NQC479" s="48"/>
      <c r="NQD479" s="43"/>
      <c r="NQE479" s="43"/>
      <c r="NQF479" s="46"/>
      <c r="NQG479" s="47"/>
      <c r="NQH479" s="43"/>
      <c r="NQI479" s="46"/>
      <c r="NQJ479" s="48"/>
      <c r="NQK479" s="43"/>
      <c r="NQL479" s="43"/>
      <c r="NQM479" s="46"/>
      <c r="NQN479" s="47"/>
      <c r="NQO479" s="43"/>
      <c r="NQP479" s="46"/>
      <c r="NQQ479" s="48"/>
      <c r="NQR479" s="43"/>
      <c r="NQS479" s="43"/>
      <c r="NQT479" s="46"/>
      <c r="NQU479" s="47"/>
      <c r="NQV479" s="43"/>
      <c r="NQW479" s="46"/>
      <c r="NQX479" s="48"/>
      <c r="NQY479" s="43"/>
      <c r="NQZ479" s="43"/>
      <c r="NRA479" s="46"/>
      <c r="NRB479" s="47"/>
      <c r="NRC479" s="43"/>
      <c r="NRD479" s="46"/>
      <c r="NRE479" s="48"/>
      <c r="NRF479" s="43"/>
      <c r="NRG479" s="43"/>
      <c r="NRH479" s="46"/>
      <c r="NRI479" s="47"/>
      <c r="NRJ479" s="43"/>
      <c r="NRK479" s="46"/>
      <c r="NRL479" s="48"/>
      <c r="NRM479" s="43"/>
      <c r="NRN479" s="43"/>
      <c r="NRO479" s="46"/>
      <c r="NRP479" s="47"/>
      <c r="NRQ479" s="43"/>
      <c r="NRR479" s="46"/>
      <c r="NRS479" s="48"/>
      <c r="NRT479" s="43"/>
      <c r="NRU479" s="43"/>
      <c r="NRV479" s="46"/>
      <c r="NRW479" s="47"/>
      <c r="NRX479" s="43"/>
      <c r="NRY479" s="46"/>
      <c r="NRZ479" s="48"/>
      <c r="NSA479" s="43"/>
      <c r="NSB479" s="43"/>
      <c r="NSC479" s="46"/>
      <c r="NSD479" s="47"/>
      <c r="NSE479" s="43"/>
      <c r="NSF479" s="46"/>
      <c r="NSG479" s="48"/>
      <c r="NSH479" s="43"/>
      <c r="NSI479" s="43"/>
      <c r="NSJ479" s="46"/>
      <c r="NSK479" s="47"/>
      <c r="NSL479" s="43"/>
      <c r="NSM479" s="46"/>
      <c r="NSN479" s="48"/>
      <c r="NSO479" s="43"/>
      <c r="NSP479" s="43"/>
      <c r="NSQ479" s="46"/>
      <c r="NSR479" s="47"/>
      <c r="NSS479" s="43"/>
      <c r="NST479" s="46"/>
      <c r="NSU479" s="48"/>
      <c r="NSV479" s="43"/>
      <c r="NSW479" s="43"/>
      <c r="NSX479" s="46"/>
      <c r="NSY479" s="47"/>
      <c r="NSZ479" s="43"/>
      <c r="NTA479" s="46"/>
      <c r="NTB479" s="48"/>
      <c r="NTC479" s="43"/>
      <c r="NTD479" s="43"/>
      <c r="NTE479" s="46"/>
      <c r="NTF479" s="47"/>
      <c r="NTG479" s="43"/>
      <c r="NTH479" s="46"/>
      <c r="NTI479" s="48"/>
      <c r="NTJ479" s="43"/>
      <c r="NTK479" s="43"/>
      <c r="NTL479" s="46"/>
      <c r="NTM479" s="47"/>
      <c r="NTN479" s="43"/>
      <c r="NTO479" s="46"/>
      <c r="NTP479" s="48"/>
      <c r="NTQ479" s="43"/>
      <c r="NTR479" s="43"/>
      <c r="NTS479" s="46"/>
      <c r="NTT479" s="47"/>
      <c r="NTU479" s="43"/>
      <c r="NTV479" s="46"/>
      <c r="NTW479" s="48"/>
      <c r="NTX479" s="43"/>
      <c r="NTY479" s="43"/>
      <c r="NTZ479" s="46"/>
      <c r="NUA479" s="47"/>
      <c r="NUB479" s="43"/>
      <c r="NUC479" s="46"/>
      <c r="NUD479" s="48"/>
      <c r="NUE479" s="43"/>
      <c r="NUF479" s="43"/>
      <c r="NUG479" s="46"/>
      <c r="NUH479" s="47"/>
      <c r="NUI479" s="43"/>
      <c r="NUJ479" s="46"/>
      <c r="NUK479" s="48"/>
      <c r="NUL479" s="43"/>
      <c r="NUM479" s="43"/>
      <c r="NUN479" s="46"/>
      <c r="NUO479" s="47"/>
      <c r="NUP479" s="43"/>
      <c r="NUQ479" s="46"/>
      <c r="NUR479" s="48"/>
      <c r="NUS479" s="43"/>
      <c r="NUT479" s="43"/>
      <c r="NUU479" s="46"/>
      <c r="NUV479" s="47"/>
      <c r="NUW479" s="43"/>
      <c r="NUX479" s="46"/>
      <c r="NUY479" s="48"/>
      <c r="NUZ479" s="43"/>
      <c r="NVA479" s="43"/>
      <c r="NVB479" s="46"/>
      <c r="NVC479" s="47"/>
      <c r="NVD479" s="43"/>
      <c r="NVE479" s="46"/>
      <c r="NVF479" s="48"/>
      <c r="NVG479" s="43"/>
      <c r="NVH479" s="43"/>
      <c r="NVI479" s="46"/>
      <c r="NVJ479" s="47"/>
      <c r="NVK479" s="43"/>
      <c r="NVL479" s="46"/>
      <c r="NVM479" s="48"/>
      <c r="NVN479" s="43"/>
      <c r="NVO479" s="43"/>
      <c r="NVP479" s="46"/>
      <c r="NVQ479" s="47"/>
      <c r="NVR479" s="43"/>
      <c r="NVS479" s="46"/>
      <c r="NVT479" s="48"/>
      <c r="NVU479" s="43"/>
      <c r="NVV479" s="43"/>
      <c r="NVW479" s="46"/>
      <c r="NVX479" s="47"/>
      <c r="NVY479" s="43"/>
      <c r="NVZ479" s="46"/>
      <c r="NWA479" s="48"/>
      <c r="NWB479" s="43"/>
      <c r="NWC479" s="43"/>
      <c r="NWD479" s="46"/>
      <c r="NWE479" s="47"/>
      <c r="NWF479" s="43"/>
      <c r="NWG479" s="46"/>
      <c r="NWH479" s="48"/>
      <c r="NWI479" s="43"/>
      <c r="NWJ479" s="43"/>
      <c r="NWK479" s="46"/>
      <c r="NWL479" s="47"/>
      <c r="NWM479" s="43"/>
      <c r="NWN479" s="46"/>
      <c r="NWO479" s="48"/>
      <c r="NWP479" s="43"/>
      <c r="NWQ479" s="43"/>
      <c r="NWR479" s="46"/>
      <c r="NWS479" s="47"/>
      <c r="NWT479" s="43"/>
      <c r="NWU479" s="46"/>
      <c r="NWV479" s="48"/>
      <c r="NWW479" s="43"/>
      <c r="NWX479" s="43"/>
      <c r="NWY479" s="46"/>
      <c r="NWZ479" s="47"/>
      <c r="NXA479" s="43"/>
      <c r="NXB479" s="46"/>
      <c r="NXC479" s="48"/>
      <c r="NXD479" s="43"/>
      <c r="NXE479" s="43"/>
      <c r="NXF479" s="46"/>
      <c r="NXG479" s="47"/>
      <c r="NXH479" s="43"/>
      <c r="NXI479" s="46"/>
      <c r="NXJ479" s="48"/>
      <c r="NXK479" s="43"/>
      <c r="NXL479" s="43"/>
      <c r="NXM479" s="46"/>
      <c r="NXN479" s="47"/>
      <c r="NXO479" s="43"/>
      <c r="NXP479" s="46"/>
      <c r="NXQ479" s="48"/>
      <c r="NXR479" s="43"/>
      <c r="NXS479" s="43"/>
      <c r="NXT479" s="46"/>
      <c r="NXU479" s="47"/>
      <c r="NXV479" s="43"/>
      <c r="NXW479" s="46"/>
      <c r="NXX479" s="48"/>
      <c r="NXY479" s="43"/>
      <c r="NXZ479" s="43"/>
      <c r="NYA479" s="46"/>
      <c r="NYB479" s="47"/>
      <c r="NYC479" s="43"/>
      <c r="NYD479" s="46"/>
      <c r="NYE479" s="48"/>
      <c r="NYF479" s="43"/>
      <c r="NYG479" s="43"/>
      <c r="NYH479" s="46"/>
      <c r="NYI479" s="47"/>
      <c r="NYJ479" s="43"/>
      <c r="NYK479" s="46"/>
      <c r="NYL479" s="48"/>
      <c r="NYM479" s="43"/>
      <c r="NYN479" s="43"/>
      <c r="NYO479" s="46"/>
      <c r="NYP479" s="47"/>
      <c r="NYQ479" s="43"/>
      <c r="NYR479" s="46"/>
      <c r="NYS479" s="48"/>
      <c r="NYT479" s="43"/>
      <c r="NYU479" s="43"/>
      <c r="NYV479" s="46"/>
      <c r="NYW479" s="47"/>
      <c r="NYX479" s="43"/>
      <c r="NYY479" s="46"/>
      <c r="NYZ479" s="48"/>
      <c r="NZA479" s="43"/>
      <c r="NZB479" s="43"/>
      <c r="NZC479" s="46"/>
      <c r="NZD479" s="47"/>
      <c r="NZE479" s="43"/>
      <c r="NZF479" s="46"/>
      <c r="NZG479" s="48"/>
      <c r="NZH479" s="43"/>
      <c r="NZI479" s="43"/>
      <c r="NZJ479" s="46"/>
      <c r="NZK479" s="47"/>
      <c r="NZL479" s="43"/>
      <c r="NZM479" s="46"/>
      <c r="NZN479" s="48"/>
      <c r="NZO479" s="43"/>
      <c r="NZP479" s="43"/>
      <c r="NZQ479" s="46"/>
      <c r="NZR479" s="47"/>
      <c r="NZS479" s="43"/>
      <c r="NZT479" s="46"/>
      <c r="NZU479" s="48"/>
      <c r="NZV479" s="43"/>
      <c r="NZW479" s="43"/>
      <c r="NZX479" s="46"/>
      <c r="NZY479" s="47"/>
      <c r="NZZ479" s="43"/>
      <c r="OAA479" s="46"/>
      <c r="OAB479" s="48"/>
      <c r="OAC479" s="43"/>
      <c r="OAD479" s="43"/>
      <c r="OAE479" s="46"/>
      <c r="OAF479" s="47"/>
      <c r="OAG479" s="43"/>
      <c r="OAH479" s="46"/>
      <c r="OAI479" s="48"/>
      <c r="OAJ479" s="43"/>
      <c r="OAK479" s="43"/>
      <c r="OAL479" s="46"/>
      <c r="OAM479" s="47"/>
      <c r="OAN479" s="43"/>
      <c r="OAO479" s="46"/>
      <c r="OAP479" s="48"/>
      <c r="OAQ479" s="43"/>
      <c r="OAR479" s="43"/>
      <c r="OAS479" s="46"/>
      <c r="OAT479" s="47"/>
      <c r="OAU479" s="43"/>
      <c r="OAV479" s="46"/>
      <c r="OAW479" s="48"/>
      <c r="OAX479" s="43"/>
      <c r="OAY479" s="43"/>
      <c r="OAZ479" s="46"/>
      <c r="OBA479" s="47"/>
      <c r="OBB479" s="43"/>
      <c r="OBC479" s="46"/>
      <c r="OBD479" s="48"/>
      <c r="OBE479" s="43"/>
      <c r="OBF479" s="43"/>
      <c r="OBG479" s="46"/>
      <c r="OBH479" s="47"/>
      <c r="OBI479" s="43"/>
      <c r="OBJ479" s="46"/>
      <c r="OBK479" s="48"/>
      <c r="OBL479" s="43"/>
      <c r="OBM479" s="43"/>
      <c r="OBN479" s="46"/>
      <c r="OBO479" s="47"/>
      <c r="OBP479" s="43"/>
      <c r="OBQ479" s="46"/>
      <c r="OBR479" s="48"/>
      <c r="OBS479" s="43"/>
      <c r="OBT479" s="43"/>
      <c r="OBU479" s="46"/>
      <c r="OBV479" s="47"/>
      <c r="OBW479" s="43"/>
      <c r="OBX479" s="46"/>
      <c r="OBY479" s="48"/>
      <c r="OBZ479" s="43"/>
      <c r="OCA479" s="43"/>
      <c r="OCB479" s="46"/>
      <c r="OCC479" s="47"/>
      <c r="OCD479" s="43"/>
      <c r="OCE479" s="46"/>
      <c r="OCF479" s="48"/>
      <c r="OCG479" s="43"/>
      <c r="OCH479" s="43"/>
      <c r="OCI479" s="46"/>
      <c r="OCJ479" s="47"/>
      <c r="OCK479" s="43"/>
      <c r="OCL479" s="46"/>
      <c r="OCM479" s="48"/>
      <c r="OCN479" s="43"/>
      <c r="OCO479" s="43"/>
      <c r="OCP479" s="46"/>
      <c r="OCQ479" s="47"/>
      <c r="OCR479" s="43"/>
      <c r="OCS479" s="46"/>
      <c r="OCT479" s="48"/>
      <c r="OCU479" s="43"/>
      <c r="OCV479" s="43"/>
      <c r="OCW479" s="46"/>
      <c r="OCX479" s="47"/>
      <c r="OCY479" s="43"/>
      <c r="OCZ479" s="46"/>
      <c r="ODA479" s="48"/>
      <c r="ODB479" s="43"/>
      <c r="ODC479" s="43"/>
      <c r="ODD479" s="46"/>
      <c r="ODE479" s="47"/>
      <c r="ODF479" s="43"/>
      <c r="ODG479" s="46"/>
      <c r="ODH479" s="48"/>
      <c r="ODI479" s="43"/>
      <c r="ODJ479" s="43"/>
      <c r="ODK479" s="46"/>
      <c r="ODL479" s="47"/>
      <c r="ODM479" s="43"/>
      <c r="ODN479" s="46"/>
      <c r="ODO479" s="48"/>
      <c r="ODP479" s="43"/>
      <c r="ODQ479" s="43"/>
      <c r="ODR479" s="46"/>
      <c r="ODS479" s="47"/>
      <c r="ODT479" s="43"/>
      <c r="ODU479" s="46"/>
      <c r="ODV479" s="48"/>
      <c r="ODW479" s="43"/>
      <c r="ODX479" s="43"/>
      <c r="ODY479" s="46"/>
      <c r="ODZ479" s="47"/>
      <c r="OEA479" s="43"/>
      <c r="OEB479" s="46"/>
      <c r="OEC479" s="48"/>
      <c r="OED479" s="43"/>
      <c r="OEE479" s="43"/>
      <c r="OEF479" s="46"/>
      <c r="OEG479" s="47"/>
      <c r="OEH479" s="43"/>
      <c r="OEI479" s="46"/>
      <c r="OEJ479" s="48"/>
      <c r="OEK479" s="43"/>
      <c r="OEL479" s="43"/>
      <c r="OEM479" s="46"/>
      <c r="OEN479" s="47"/>
      <c r="OEO479" s="43"/>
      <c r="OEP479" s="46"/>
      <c r="OEQ479" s="48"/>
      <c r="OER479" s="43"/>
      <c r="OES479" s="43"/>
      <c r="OET479" s="46"/>
      <c r="OEU479" s="47"/>
      <c r="OEV479" s="43"/>
      <c r="OEW479" s="46"/>
      <c r="OEX479" s="48"/>
      <c r="OEY479" s="43"/>
      <c r="OEZ479" s="43"/>
      <c r="OFA479" s="46"/>
      <c r="OFB479" s="47"/>
      <c r="OFC479" s="43"/>
      <c r="OFD479" s="46"/>
      <c r="OFE479" s="48"/>
      <c r="OFF479" s="43"/>
      <c r="OFG479" s="43"/>
      <c r="OFH479" s="46"/>
      <c r="OFI479" s="47"/>
      <c r="OFJ479" s="43"/>
      <c r="OFK479" s="46"/>
      <c r="OFL479" s="48"/>
      <c r="OFM479" s="43"/>
      <c r="OFN479" s="43"/>
      <c r="OFO479" s="46"/>
      <c r="OFP479" s="47"/>
      <c r="OFQ479" s="43"/>
      <c r="OFR479" s="46"/>
      <c r="OFS479" s="48"/>
      <c r="OFT479" s="43"/>
      <c r="OFU479" s="43"/>
      <c r="OFV479" s="46"/>
      <c r="OFW479" s="47"/>
      <c r="OFX479" s="43"/>
      <c r="OFY479" s="46"/>
      <c r="OFZ479" s="48"/>
      <c r="OGA479" s="43"/>
      <c r="OGB479" s="43"/>
      <c r="OGC479" s="46"/>
      <c r="OGD479" s="47"/>
      <c r="OGE479" s="43"/>
      <c r="OGF479" s="46"/>
      <c r="OGG479" s="48"/>
      <c r="OGH479" s="43"/>
      <c r="OGI479" s="43"/>
      <c r="OGJ479" s="46"/>
      <c r="OGK479" s="47"/>
      <c r="OGL479" s="43"/>
      <c r="OGM479" s="46"/>
      <c r="OGN479" s="48"/>
      <c r="OGO479" s="43"/>
      <c r="OGP479" s="43"/>
      <c r="OGQ479" s="46"/>
      <c r="OGR479" s="47"/>
      <c r="OGS479" s="43"/>
      <c r="OGT479" s="46"/>
      <c r="OGU479" s="48"/>
      <c r="OGV479" s="43"/>
      <c r="OGW479" s="43"/>
      <c r="OGX479" s="46"/>
      <c r="OGY479" s="47"/>
      <c r="OGZ479" s="43"/>
      <c r="OHA479" s="46"/>
      <c r="OHB479" s="48"/>
      <c r="OHC479" s="43"/>
      <c r="OHD479" s="43"/>
      <c r="OHE479" s="46"/>
      <c r="OHF479" s="47"/>
      <c r="OHG479" s="43"/>
      <c r="OHH479" s="46"/>
      <c r="OHI479" s="48"/>
      <c r="OHJ479" s="43"/>
      <c r="OHK479" s="43"/>
      <c r="OHL479" s="46"/>
      <c r="OHM479" s="47"/>
      <c r="OHN479" s="43"/>
      <c r="OHO479" s="46"/>
      <c r="OHP479" s="48"/>
      <c r="OHQ479" s="43"/>
      <c r="OHR479" s="43"/>
      <c r="OHS479" s="46"/>
      <c r="OHT479" s="47"/>
      <c r="OHU479" s="43"/>
      <c r="OHV479" s="46"/>
      <c r="OHW479" s="48"/>
      <c r="OHX479" s="43"/>
      <c r="OHY479" s="43"/>
      <c r="OHZ479" s="46"/>
      <c r="OIA479" s="47"/>
      <c r="OIB479" s="43"/>
      <c r="OIC479" s="46"/>
      <c r="OID479" s="48"/>
      <c r="OIE479" s="43"/>
      <c r="OIF479" s="43"/>
      <c r="OIG479" s="46"/>
      <c r="OIH479" s="47"/>
      <c r="OII479" s="43"/>
      <c r="OIJ479" s="46"/>
      <c r="OIK479" s="48"/>
      <c r="OIL479" s="43"/>
      <c r="OIM479" s="43"/>
      <c r="OIN479" s="46"/>
      <c r="OIO479" s="47"/>
      <c r="OIP479" s="43"/>
      <c r="OIQ479" s="46"/>
      <c r="OIR479" s="48"/>
      <c r="OIS479" s="43"/>
      <c r="OIT479" s="43"/>
      <c r="OIU479" s="46"/>
      <c r="OIV479" s="47"/>
      <c r="OIW479" s="43"/>
      <c r="OIX479" s="46"/>
      <c r="OIY479" s="48"/>
      <c r="OIZ479" s="43"/>
      <c r="OJA479" s="43"/>
      <c r="OJB479" s="46"/>
      <c r="OJC479" s="47"/>
      <c r="OJD479" s="43"/>
      <c r="OJE479" s="46"/>
      <c r="OJF479" s="48"/>
      <c r="OJG479" s="43"/>
      <c r="OJH479" s="43"/>
      <c r="OJI479" s="46"/>
      <c r="OJJ479" s="47"/>
      <c r="OJK479" s="43"/>
      <c r="OJL479" s="46"/>
      <c r="OJM479" s="48"/>
      <c r="OJN479" s="43"/>
      <c r="OJO479" s="43"/>
      <c r="OJP479" s="46"/>
      <c r="OJQ479" s="47"/>
      <c r="OJR479" s="43"/>
      <c r="OJS479" s="46"/>
      <c r="OJT479" s="48"/>
      <c r="OJU479" s="43"/>
      <c r="OJV479" s="43"/>
      <c r="OJW479" s="46"/>
      <c r="OJX479" s="47"/>
      <c r="OJY479" s="43"/>
      <c r="OJZ479" s="46"/>
      <c r="OKA479" s="48"/>
      <c r="OKB479" s="43"/>
      <c r="OKC479" s="43"/>
      <c r="OKD479" s="46"/>
      <c r="OKE479" s="47"/>
      <c r="OKF479" s="43"/>
      <c r="OKG479" s="46"/>
      <c r="OKH479" s="48"/>
      <c r="OKI479" s="43"/>
      <c r="OKJ479" s="43"/>
      <c r="OKK479" s="46"/>
      <c r="OKL479" s="47"/>
      <c r="OKM479" s="43"/>
      <c r="OKN479" s="46"/>
      <c r="OKO479" s="48"/>
      <c r="OKP479" s="43"/>
      <c r="OKQ479" s="43"/>
      <c r="OKR479" s="46"/>
      <c r="OKS479" s="47"/>
      <c r="OKT479" s="43"/>
      <c r="OKU479" s="46"/>
      <c r="OKV479" s="48"/>
      <c r="OKW479" s="43"/>
      <c r="OKX479" s="43"/>
      <c r="OKY479" s="46"/>
      <c r="OKZ479" s="47"/>
      <c r="OLA479" s="43"/>
      <c r="OLB479" s="46"/>
      <c r="OLC479" s="48"/>
      <c r="OLD479" s="43"/>
      <c r="OLE479" s="43"/>
      <c r="OLF479" s="46"/>
      <c r="OLG479" s="47"/>
      <c r="OLH479" s="43"/>
      <c r="OLI479" s="46"/>
      <c r="OLJ479" s="48"/>
      <c r="OLK479" s="43"/>
      <c r="OLL479" s="43"/>
      <c r="OLM479" s="46"/>
      <c r="OLN479" s="47"/>
      <c r="OLO479" s="43"/>
      <c r="OLP479" s="46"/>
      <c r="OLQ479" s="48"/>
      <c r="OLR479" s="43"/>
      <c r="OLS479" s="43"/>
      <c r="OLT479" s="46"/>
      <c r="OLU479" s="47"/>
      <c r="OLV479" s="43"/>
      <c r="OLW479" s="46"/>
      <c r="OLX479" s="48"/>
      <c r="OLY479" s="43"/>
      <c r="OLZ479" s="43"/>
      <c r="OMA479" s="46"/>
      <c r="OMB479" s="47"/>
      <c r="OMC479" s="43"/>
      <c r="OMD479" s="46"/>
      <c r="OME479" s="48"/>
      <c r="OMF479" s="43"/>
      <c r="OMG479" s="43"/>
      <c r="OMH479" s="46"/>
      <c r="OMI479" s="47"/>
      <c r="OMJ479" s="43"/>
      <c r="OMK479" s="46"/>
      <c r="OML479" s="48"/>
      <c r="OMM479" s="43"/>
      <c r="OMN479" s="43"/>
      <c r="OMO479" s="46"/>
      <c r="OMP479" s="47"/>
      <c r="OMQ479" s="43"/>
      <c r="OMR479" s="46"/>
      <c r="OMS479" s="48"/>
      <c r="OMT479" s="43"/>
      <c r="OMU479" s="43"/>
      <c r="OMV479" s="46"/>
      <c r="OMW479" s="47"/>
      <c r="OMX479" s="43"/>
      <c r="OMY479" s="46"/>
      <c r="OMZ479" s="48"/>
      <c r="ONA479" s="43"/>
      <c r="ONB479" s="43"/>
      <c r="ONC479" s="46"/>
      <c r="OND479" s="47"/>
      <c r="ONE479" s="43"/>
      <c r="ONF479" s="46"/>
      <c r="ONG479" s="48"/>
      <c r="ONH479" s="43"/>
      <c r="ONI479" s="43"/>
      <c r="ONJ479" s="46"/>
      <c r="ONK479" s="47"/>
      <c r="ONL479" s="43"/>
      <c r="ONM479" s="46"/>
      <c r="ONN479" s="48"/>
      <c r="ONO479" s="43"/>
      <c r="ONP479" s="43"/>
      <c r="ONQ479" s="46"/>
      <c r="ONR479" s="47"/>
      <c r="ONS479" s="43"/>
      <c r="ONT479" s="46"/>
      <c r="ONU479" s="48"/>
      <c r="ONV479" s="43"/>
      <c r="ONW479" s="43"/>
      <c r="ONX479" s="46"/>
      <c r="ONY479" s="47"/>
      <c r="ONZ479" s="43"/>
      <c r="OOA479" s="46"/>
      <c r="OOB479" s="48"/>
      <c r="OOC479" s="43"/>
      <c r="OOD479" s="43"/>
      <c r="OOE479" s="46"/>
      <c r="OOF479" s="47"/>
      <c r="OOG479" s="43"/>
      <c r="OOH479" s="46"/>
      <c r="OOI479" s="48"/>
      <c r="OOJ479" s="43"/>
      <c r="OOK479" s="43"/>
      <c r="OOL479" s="46"/>
      <c r="OOM479" s="47"/>
      <c r="OON479" s="43"/>
      <c r="OOO479" s="46"/>
      <c r="OOP479" s="48"/>
      <c r="OOQ479" s="43"/>
      <c r="OOR479" s="43"/>
      <c r="OOS479" s="46"/>
      <c r="OOT479" s="47"/>
      <c r="OOU479" s="43"/>
      <c r="OOV479" s="46"/>
      <c r="OOW479" s="48"/>
      <c r="OOX479" s="43"/>
      <c r="OOY479" s="43"/>
      <c r="OOZ479" s="46"/>
      <c r="OPA479" s="47"/>
      <c r="OPB479" s="43"/>
      <c r="OPC479" s="46"/>
      <c r="OPD479" s="48"/>
      <c r="OPE479" s="43"/>
      <c r="OPF479" s="43"/>
      <c r="OPG479" s="46"/>
      <c r="OPH479" s="47"/>
      <c r="OPI479" s="43"/>
      <c r="OPJ479" s="46"/>
      <c r="OPK479" s="48"/>
      <c r="OPL479" s="43"/>
      <c r="OPM479" s="43"/>
      <c r="OPN479" s="46"/>
      <c r="OPO479" s="47"/>
      <c r="OPP479" s="43"/>
      <c r="OPQ479" s="46"/>
      <c r="OPR479" s="48"/>
      <c r="OPS479" s="43"/>
      <c r="OPT479" s="43"/>
      <c r="OPU479" s="46"/>
      <c r="OPV479" s="47"/>
      <c r="OPW479" s="43"/>
      <c r="OPX479" s="46"/>
      <c r="OPY479" s="48"/>
      <c r="OPZ479" s="43"/>
      <c r="OQA479" s="43"/>
      <c r="OQB479" s="46"/>
      <c r="OQC479" s="47"/>
      <c r="OQD479" s="43"/>
      <c r="OQE479" s="46"/>
      <c r="OQF479" s="48"/>
      <c r="OQG479" s="43"/>
      <c r="OQH479" s="43"/>
      <c r="OQI479" s="46"/>
      <c r="OQJ479" s="47"/>
      <c r="OQK479" s="43"/>
      <c r="OQL479" s="46"/>
      <c r="OQM479" s="48"/>
      <c r="OQN479" s="43"/>
      <c r="OQO479" s="43"/>
      <c r="OQP479" s="46"/>
      <c r="OQQ479" s="47"/>
      <c r="OQR479" s="43"/>
      <c r="OQS479" s="46"/>
      <c r="OQT479" s="48"/>
      <c r="OQU479" s="43"/>
      <c r="OQV479" s="43"/>
      <c r="OQW479" s="46"/>
      <c r="OQX479" s="47"/>
      <c r="OQY479" s="43"/>
      <c r="OQZ479" s="46"/>
      <c r="ORA479" s="48"/>
      <c r="ORB479" s="43"/>
      <c r="ORC479" s="43"/>
      <c r="ORD479" s="46"/>
      <c r="ORE479" s="47"/>
      <c r="ORF479" s="43"/>
      <c r="ORG479" s="46"/>
      <c r="ORH479" s="48"/>
      <c r="ORI479" s="43"/>
      <c r="ORJ479" s="43"/>
      <c r="ORK479" s="46"/>
      <c r="ORL479" s="47"/>
      <c r="ORM479" s="43"/>
      <c r="ORN479" s="46"/>
      <c r="ORO479" s="48"/>
      <c r="ORP479" s="43"/>
      <c r="ORQ479" s="43"/>
      <c r="ORR479" s="46"/>
      <c r="ORS479" s="47"/>
      <c r="ORT479" s="43"/>
      <c r="ORU479" s="46"/>
      <c r="ORV479" s="48"/>
      <c r="ORW479" s="43"/>
      <c r="ORX479" s="43"/>
      <c r="ORY479" s="46"/>
      <c r="ORZ479" s="47"/>
      <c r="OSA479" s="43"/>
      <c r="OSB479" s="46"/>
      <c r="OSC479" s="48"/>
      <c r="OSD479" s="43"/>
      <c r="OSE479" s="43"/>
      <c r="OSF479" s="46"/>
      <c r="OSG479" s="47"/>
      <c r="OSH479" s="43"/>
      <c r="OSI479" s="46"/>
      <c r="OSJ479" s="48"/>
      <c r="OSK479" s="43"/>
      <c r="OSL479" s="43"/>
      <c r="OSM479" s="46"/>
      <c r="OSN479" s="47"/>
      <c r="OSO479" s="43"/>
      <c r="OSP479" s="46"/>
      <c r="OSQ479" s="48"/>
      <c r="OSR479" s="43"/>
      <c r="OSS479" s="43"/>
      <c r="OST479" s="46"/>
      <c r="OSU479" s="47"/>
      <c r="OSV479" s="43"/>
      <c r="OSW479" s="46"/>
      <c r="OSX479" s="48"/>
      <c r="OSY479" s="43"/>
      <c r="OSZ479" s="43"/>
      <c r="OTA479" s="46"/>
      <c r="OTB479" s="47"/>
      <c r="OTC479" s="43"/>
      <c r="OTD479" s="46"/>
      <c r="OTE479" s="48"/>
      <c r="OTF479" s="43"/>
      <c r="OTG479" s="43"/>
      <c r="OTH479" s="46"/>
      <c r="OTI479" s="47"/>
      <c r="OTJ479" s="43"/>
      <c r="OTK479" s="46"/>
      <c r="OTL479" s="48"/>
      <c r="OTM479" s="43"/>
      <c r="OTN479" s="43"/>
      <c r="OTO479" s="46"/>
      <c r="OTP479" s="47"/>
      <c r="OTQ479" s="43"/>
      <c r="OTR479" s="46"/>
      <c r="OTS479" s="48"/>
      <c r="OTT479" s="43"/>
      <c r="OTU479" s="43"/>
      <c r="OTV479" s="46"/>
      <c r="OTW479" s="47"/>
      <c r="OTX479" s="43"/>
      <c r="OTY479" s="46"/>
      <c r="OTZ479" s="48"/>
      <c r="OUA479" s="43"/>
      <c r="OUB479" s="43"/>
      <c r="OUC479" s="46"/>
      <c r="OUD479" s="47"/>
      <c r="OUE479" s="43"/>
      <c r="OUF479" s="46"/>
      <c r="OUG479" s="48"/>
      <c r="OUH479" s="43"/>
      <c r="OUI479" s="43"/>
      <c r="OUJ479" s="46"/>
      <c r="OUK479" s="47"/>
      <c r="OUL479" s="43"/>
      <c r="OUM479" s="46"/>
      <c r="OUN479" s="48"/>
      <c r="OUO479" s="43"/>
      <c r="OUP479" s="43"/>
      <c r="OUQ479" s="46"/>
      <c r="OUR479" s="47"/>
      <c r="OUS479" s="43"/>
      <c r="OUT479" s="46"/>
      <c r="OUU479" s="48"/>
      <c r="OUV479" s="43"/>
      <c r="OUW479" s="43"/>
      <c r="OUX479" s="46"/>
      <c r="OUY479" s="47"/>
      <c r="OUZ479" s="43"/>
      <c r="OVA479" s="46"/>
      <c r="OVB479" s="48"/>
      <c r="OVC479" s="43"/>
      <c r="OVD479" s="43"/>
      <c r="OVE479" s="46"/>
      <c r="OVF479" s="47"/>
      <c r="OVG479" s="43"/>
      <c r="OVH479" s="46"/>
      <c r="OVI479" s="48"/>
      <c r="OVJ479" s="43"/>
      <c r="OVK479" s="43"/>
      <c r="OVL479" s="46"/>
      <c r="OVM479" s="47"/>
      <c r="OVN479" s="43"/>
      <c r="OVO479" s="46"/>
      <c r="OVP479" s="48"/>
      <c r="OVQ479" s="43"/>
      <c r="OVR479" s="43"/>
      <c r="OVS479" s="46"/>
      <c r="OVT479" s="47"/>
      <c r="OVU479" s="43"/>
      <c r="OVV479" s="46"/>
      <c r="OVW479" s="48"/>
      <c r="OVX479" s="43"/>
      <c r="OVY479" s="43"/>
      <c r="OVZ479" s="46"/>
      <c r="OWA479" s="47"/>
      <c r="OWB479" s="43"/>
      <c r="OWC479" s="46"/>
      <c r="OWD479" s="48"/>
      <c r="OWE479" s="43"/>
      <c r="OWF479" s="43"/>
      <c r="OWG479" s="46"/>
      <c r="OWH479" s="47"/>
      <c r="OWI479" s="43"/>
      <c r="OWJ479" s="46"/>
      <c r="OWK479" s="48"/>
      <c r="OWL479" s="43"/>
      <c r="OWM479" s="43"/>
      <c r="OWN479" s="46"/>
      <c r="OWO479" s="47"/>
      <c r="OWP479" s="43"/>
      <c r="OWQ479" s="46"/>
      <c r="OWR479" s="48"/>
      <c r="OWS479" s="43"/>
      <c r="OWT479" s="43"/>
      <c r="OWU479" s="46"/>
      <c r="OWV479" s="47"/>
      <c r="OWW479" s="43"/>
      <c r="OWX479" s="46"/>
      <c r="OWY479" s="48"/>
      <c r="OWZ479" s="43"/>
      <c r="OXA479" s="43"/>
      <c r="OXB479" s="46"/>
      <c r="OXC479" s="47"/>
      <c r="OXD479" s="43"/>
      <c r="OXE479" s="46"/>
      <c r="OXF479" s="48"/>
      <c r="OXG479" s="43"/>
      <c r="OXH479" s="43"/>
      <c r="OXI479" s="46"/>
      <c r="OXJ479" s="47"/>
      <c r="OXK479" s="43"/>
      <c r="OXL479" s="46"/>
      <c r="OXM479" s="48"/>
      <c r="OXN479" s="43"/>
      <c r="OXO479" s="43"/>
      <c r="OXP479" s="46"/>
      <c r="OXQ479" s="47"/>
      <c r="OXR479" s="43"/>
      <c r="OXS479" s="46"/>
      <c r="OXT479" s="48"/>
      <c r="OXU479" s="43"/>
      <c r="OXV479" s="43"/>
      <c r="OXW479" s="46"/>
      <c r="OXX479" s="47"/>
      <c r="OXY479" s="43"/>
      <c r="OXZ479" s="46"/>
      <c r="OYA479" s="48"/>
      <c r="OYB479" s="43"/>
      <c r="OYC479" s="43"/>
      <c r="OYD479" s="46"/>
      <c r="OYE479" s="47"/>
      <c r="OYF479" s="43"/>
      <c r="OYG479" s="46"/>
      <c r="OYH479" s="48"/>
      <c r="OYI479" s="43"/>
      <c r="OYJ479" s="43"/>
      <c r="OYK479" s="46"/>
      <c r="OYL479" s="47"/>
      <c r="OYM479" s="43"/>
      <c r="OYN479" s="46"/>
      <c r="OYO479" s="48"/>
      <c r="OYP479" s="43"/>
      <c r="OYQ479" s="43"/>
      <c r="OYR479" s="46"/>
      <c r="OYS479" s="47"/>
      <c r="OYT479" s="43"/>
      <c r="OYU479" s="46"/>
      <c r="OYV479" s="48"/>
      <c r="OYW479" s="43"/>
      <c r="OYX479" s="43"/>
      <c r="OYY479" s="46"/>
      <c r="OYZ479" s="47"/>
      <c r="OZA479" s="43"/>
      <c r="OZB479" s="46"/>
      <c r="OZC479" s="48"/>
      <c r="OZD479" s="43"/>
      <c r="OZE479" s="43"/>
      <c r="OZF479" s="46"/>
      <c r="OZG479" s="47"/>
      <c r="OZH479" s="43"/>
      <c r="OZI479" s="46"/>
      <c r="OZJ479" s="48"/>
      <c r="OZK479" s="43"/>
      <c r="OZL479" s="43"/>
      <c r="OZM479" s="46"/>
      <c r="OZN479" s="47"/>
      <c r="OZO479" s="43"/>
      <c r="OZP479" s="46"/>
      <c r="OZQ479" s="48"/>
      <c r="OZR479" s="43"/>
      <c r="OZS479" s="43"/>
      <c r="OZT479" s="46"/>
      <c r="OZU479" s="47"/>
      <c r="OZV479" s="43"/>
      <c r="OZW479" s="46"/>
      <c r="OZX479" s="48"/>
      <c r="OZY479" s="43"/>
      <c r="OZZ479" s="43"/>
      <c r="PAA479" s="46"/>
      <c r="PAB479" s="47"/>
      <c r="PAC479" s="43"/>
      <c r="PAD479" s="46"/>
      <c r="PAE479" s="48"/>
      <c r="PAF479" s="43"/>
      <c r="PAG479" s="43"/>
      <c r="PAH479" s="46"/>
      <c r="PAI479" s="47"/>
      <c r="PAJ479" s="43"/>
      <c r="PAK479" s="46"/>
      <c r="PAL479" s="48"/>
      <c r="PAM479" s="43"/>
      <c r="PAN479" s="43"/>
      <c r="PAO479" s="46"/>
      <c r="PAP479" s="47"/>
      <c r="PAQ479" s="43"/>
      <c r="PAR479" s="46"/>
      <c r="PAS479" s="48"/>
      <c r="PAT479" s="43"/>
      <c r="PAU479" s="43"/>
      <c r="PAV479" s="46"/>
      <c r="PAW479" s="47"/>
      <c r="PAX479" s="43"/>
      <c r="PAY479" s="46"/>
      <c r="PAZ479" s="48"/>
      <c r="PBA479" s="43"/>
      <c r="PBB479" s="43"/>
      <c r="PBC479" s="46"/>
      <c r="PBD479" s="47"/>
      <c r="PBE479" s="43"/>
      <c r="PBF479" s="46"/>
      <c r="PBG479" s="48"/>
      <c r="PBH479" s="43"/>
      <c r="PBI479" s="43"/>
      <c r="PBJ479" s="46"/>
      <c r="PBK479" s="47"/>
      <c r="PBL479" s="43"/>
      <c r="PBM479" s="46"/>
      <c r="PBN479" s="48"/>
      <c r="PBO479" s="43"/>
      <c r="PBP479" s="43"/>
      <c r="PBQ479" s="46"/>
      <c r="PBR479" s="47"/>
      <c r="PBS479" s="43"/>
      <c r="PBT479" s="46"/>
      <c r="PBU479" s="48"/>
      <c r="PBV479" s="43"/>
      <c r="PBW479" s="43"/>
      <c r="PBX479" s="46"/>
      <c r="PBY479" s="47"/>
      <c r="PBZ479" s="43"/>
      <c r="PCA479" s="46"/>
      <c r="PCB479" s="48"/>
      <c r="PCC479" s="43"/>
      <c r="PCD479" s="43"/>
      <c r="PCE479" s="46"/>
      <c r="PCF479" s="47"/>
      <c r="PCG479" s="43"/>
      <c r="PCH479" s="46"/>
      <c r="PCI479" s="48"/>
      <c r="PCJ479" s="43"/>
      <c r="PCK479" s="43"/>
      <c r="PCL479" s="46"/>
      <c r="PCM479" s="47"/>
      <c r="PCN479" s="43"/>
      <c r="PCO479" s="46"/>
      <c r="PCP479" s="48"/>
      <c r="PCQ479" s="43"/>
      <c r="PCR479" s="43"/>
      <c r="PCS479" s="46"/>
      <c r="PCT479" s="47"/>
      <c r="PCU479" s="43"/>
      <c r="PCV479" s="46"/>
      <c r="PCW479" s="48"/>
      <c r="PCX479" s="43"/>
      <c r="PCY479" s="43"/>
      <c r="PCZ479" s="46"/>
      <c r="PDA479" s="47"/>
      <c r="PDB479" s="43"/>
      <c r="PDC479" s="46"/>
      <c r="PDD479" s="48"/>
      <c r="PDE479" s="43"/>
      <c r="PDF479" s="43"/>
      <c r="PDG479" s="46"/>
      <c r="PDH479" s="47"/>
      <c r="PDI479" s="43"/>
      <c r="PDJ479" s="46"/>
      <c r="PDK479" s="48"/>
      <c r="PDL479" s="43"/>
      <c r="PDM479" s="43"/>
      <c r="PDN479" s="46"/>
      <c r="PDO479" s="47"/>
      <c r="PDP479" s="43"/>
      <c r="PDQ479" s="46"/>
      <c r="PDR479" s="48"/>
      <c r="PDS479" s="43"/>
      <c r="PDT479" s="43"/>
      <c r="PDU479" s="46"/>
      <c r="PDV479" s="47"/>
      <c r="PDW479" s="43"/>
      <c r="PDX479" s="46"/>
      <c r="PDY479" s="48"/>
      <c r="PDZ479" s="43"/>
      <c r="PEA479" s="43"/>
      <c r="PEB479" s="46"/>
      <c r="PEC479" s="47"/>
      <c r="PED479" s="43"/>
      <c r="PEE479" s="46"/>
      <c r="PEF479" s="48"/>
      <c r="PEG479" s="43"/>
      <c r="PEH479" s="43"/>
      <c r="PEI479" s="46"/>
      <c r="PEJ479" s="47"/>
      <c r="PEK479" s="43"/>
      <c r="PEL479" s="46"/>
      <c r="PEM479" s="48"/>
      <c r="PEN479" s="43"/>
      <c r="PEO479" s="43"/>
      <c r="PEP479" s="46"/>
      <c r="PEQ479" s="47"/>
      <c r="PER479" s="43"/>
      <c r="PES479" s="46"/>
      <c r="PET479" s="48"/>
      <c r="PEU479" s="43"/>
      <c r="PEV479" s="43"/>
      <c r="PEW479" s="46"/>
      <c r="PEX479" s="47"/>
      <c r="PEY479" s="43"/>
      <c r="PEZ479" s="46"/>
      <c r="PFA479" s="48"/>
      <c r="PFB479" s="43"/>
      <c r="PFC479" s="43"/>
      <c r="PFD479" s="46"/>
      <c r="PFE479" s="47"/>
      <c r="PFF479" s="43"/>
      <c r="PFG479" s="46"/>
      <c r="PFH479" s="48"/>
      <c r="PFI479" s="43"/>
      <c r="PFJ479" s="43"/>
      <c r="PFK479" s="46"/>
      <c r="PFL479" s="47"/>
      <c r="PFM479" s="43"/>
      <c r="PFN479" s="46"/>
      <c r="PFO479" s="48"/>
      <c r="PFP479" s="43"/>
      <c r="PFQ479" s="43"/>
      <c r="PFR479" s="46"/>
      <c r="PFS479" s="47"/>
      <c r="PFT479" s="43"/>
      <c r="PFU479" s="46"/>
      <c r="PFV479" s="48"/>
      <c r="PFW479" s="43"/>
      <c r="PFX479" s="43"/>
      <c r="PFY479" s="46"/>
      <c r="PFZ479" s="47"/>
      <c r="PGA479" s="43"/>
      <c r="PGB479" s="46"/>
      <c r="PGC479" s="48"/>
      <c r="PGD479" s="43"/>
      <c r="PGE479" s="43"/>
      <c r="PGF479" s="46"/>
      <c r="PGG479" s="47"/>
      <c r="PGH479" s="43"/>
      <c r="PGI479" s="46"/>
      <c r="PGJ479" s="48"/>
      <c r="PGK479" s="43"/>
      <c r="PGL479" s="43"/>
      <c r="PGM479" s="46"/>
      <c r="PGN479" s="47"/>
      <c r="PGO479" s="43"/>
      <c r="PGP479" s="46"/>
      <c r="PGQ479" s="48"/>
      <c r="PGR479" s="43"/>
      <c r="PGS479" s="43"/>
      <c r="PGT479" s="46"/>
      <c r="PGU479" s="47"/>
      <c r="PGV479" s="43"/>
      <c r="PGW479" s="46"/>
      <c r="PGX479" s="48"/>
      <c r="PGY479" s="43"/>
      <c r="PGZ479" s="43"/>
      <c r="PHA479" s="46"/>
      <c r="PHB479" s="47"/>
      <c r="PHC479" s="43"/>
      <c r="PHD479" s="46"/>
      <c r="PHE479" s="48"/>
      <c r="PHF479" s="43"/>
      <c r="PHG479" s="43"/>
      <c r="PHH479" s="46"/>
      <c r="PHI479" s="47"/>
      <c r="PHJ479" s="43"/>
      <c r="PHK479" s="46"/>
      <c r="PHL479" s="48"/>
      <c r="PHM479" s="43"/>
      <c r="PHN479" s="43"/>
      <c r="PHO479" s="46"/>
      <c r="PHP479" s="47"/>
      <c r="PHQ479" s="43"/>
      <c r="PHR479" s="46"/>
      <c r="PHS479" s="48"/>
      <c r="PHT479" s="43"/>
      <c r="PHU479" s="43"/>
      <c r="PHV479" s="46"/>
      <c r="PHW479" s="47"/>
      <c r="PHX479" s="43"/>
      <c r="PHY479" s="46"/>
      <c r="PHZ479" s="48"/>
      <c r="PIA479" s="43"/>
      <c r="PIB479" s="43"/>
      <c r="PIC479" s="46"/>
      <c r="PID479" s="47"/>
      <c r="PIE479" s="43"/>
      <c r="PIF479" s="46"/>
      <c r="PIG479" s="48"/>
      <c r="PIH479" s="43"/>
      <c r="PII479" s="43"/>
      <c r="PIJ479" s="46"/>
      <c r="PIK479" s="47"/>
      <c r="PIL479" s="43"/>
      <c r="PIM479" s="46"/>
      <c r="PIN479" s="48"/>
      <c r="PIO479" s="43"/>
      <c r="PIP479" s="43"/>
      <c r="PIQ479" s="46"/>
      <c r="PIR479" s="47"/>
      <c r="PIS479" s="43"/>
      <c r="PIT479" s="46"/>
      <c r="PIU479" s="48"/>
      <c r="PIV479" s="43"/>
      <c r="PIW479" s="43"/>
      <c r="PIX479" s="46"/>
      <c r="PIY479" s="47"/>
      <c r="PIZ479" s="43"/>
      <c r="PJA479" s="46"/>
      <c r="PJB479" s="48"/>
      <c r="PJC479" s="43"/>
      <c r="PJD479" s="43"/>
      <c r="PJE479" s="46"/>
      <c r="PJF479" s="47"/>
      <c r="PJG479" s="43"/>
      <c r="PJH479" s="46"/>
      <c r="PJI479" s="48"/>
      <c r="PJJ479" s="43"/>
      <c r="PJK479" s="43"/>
      <c r="PJL479" s="46"/>
      <c r="PJM479" s="47"/>
      <c r="PJN479" s="43"/>
      <c r="PJO479" s="46"/>
      <c r="PJP479" s="48"/>
      <c r="PJQ479" s="43"/>
      <c r="PJR479" s="43"/>
      <c r="PJS479" s="46"/>
      <c r="PJT479" s="47"/>
      <c r="PJU479" s="43"/>
      <c r="PJV479" s="46"/>
      <c r="PJW479" s="48"/>
      <c r="PJX479" s="43"/>
      <c r="PJY479" s="43"/>
      <c r="PJZ479" s="46"/>
      <c r="PKA479" s="47"/>
      <c r="PKB479" s="43"/>
      <c r="PKC479" s="46"/>
      <c r="PKD479" s="48"/>
      <c r="PKE479" s="43"/>
      <c r="PKF479" s="43"/>
      <c r="PKG479" s="46"/>
      <c r="PKH479" s="47"/>
      <c r="PKI479" s="43"/>
      <c r="PKJ479" s="46"/>
      <c r="PKK479" s="48"/>
      <c r="PKL479" s="43"/>
      <c r="PKM479" s="43"/>
      <c r="PKN479" s="46"/>
      <c r="PKO479" s="47"/>
      <c r="PKP479" s="43"/>
      <c r="PKQ479" s="46"/>
      <c r="PKR479" s="48"/>
      <c r="PKS479" s="43"/>
      <c r="PKT479" s="43"/>
      <c r="PKU479" s="46"/>
      <c r="PKV479" s="47"/>
      <c r="PKW479" s="43"/>
      <c r="PKX479" s="46"/>
      <c r="PKY479" s="48"/>
      <c r="PKZ479" s="43"/>
      <c r="PLA479" s="43"/>
      <c r="PLB479" s="46"/>
      <c r="PLC479" s="47"/>
      <c r="PLD479" s="43"/>
      <c r="PLE479" s="46"/>
      <c r="PLF479" s="48"/>
      <c r="PLG479" s="43"/>
      <c r="PLH479" s="43"/>
      <c r="PLI479" s="46"/>
      <c r="PLJ479" s="47"/>
      <c r="PLK479" s="43"/>
      <c r="PLL479" s="46"/>
      <c r="PLM479" s="48"/>
      <c r="PLN479" s="43"/>
      <c r="PLO479" s="43"/>
      <c r="PLP479" s="46"/>
      <c r="PLQ479" s="47"/>
      <c r="PLR479" s="43"/>
      <c r="PLS479" s="46"/>
      <c r="PLT479" s="48"/>
      <c r="PLU479" s="43"/>
      <c r="PLV479" s="43"/>
      <c r="PLW479" s="46"/>
      <c r="PLX479" s="47"/>
      <c r="PLY479" s="43"/>
      <c r="PLZ479" s="46"/>
      <c r="PMA479" s="48"/>
      <c r="PMB479" s="43"/>
      <c r="PMC479" s="43"/>
      <c r="PMD479" s="46"/>
      <c r="PME479" s="47"/>
      <c r="PMF479" s="43"/>
      <c r="PMG479" s="46"/>
      <c r="PMH479" s="48"/>
      <c r="PMI479" s="43"/>
      <c r="PMJ479" s="43"/>
      <c r="PMK479" s="46"/>
      <c r="PML479" s="47"/>
      <c r="PMM479" s="43"/>
      <c r="PMN479" s="46"/>
      <c r="PMO479" s="48"/>
      <c r="PMP479" s="43"/>
      <c r="PMQ479" s="43"/>
      <c r="PMR479" s="46"/>
      <c r="PMS479" s="47"/>
      <c r="PMT479" s="43"/>
      <c r="PMU479" s="46"/>
      <c r="PMV479" s="48"/>
      <c r="PMW479" s="43"/>
      <c r="PMX479" s="43"/>
      <c r="PMY479" s="46"/>
      <c r="PMZ479" s="47"/>
      <c r="PNA479" s="43"/>
      <c r="PNB479" s="46"/>
      <c r="PNC479" s="48"/>
      <c r="PND479" s="43"/>
      <c r="PNE479" s="43"/>
      <c r="PNF479" s="46"/>
      <c r="PNG479" s="47"/>
      <c r="PNH479" s="43"/>
      <c r="PNI479" s="46"/>
      <c r="PNJ479" s="48"/>
      <c r="PNK479" s="43"/>
      <c r="PNL479" s="43"/>
      <c r="PNM479" s="46"/>
      <c r="PNN479" s="47"/>
      <c r="PNO479" s="43"/>
      <c r="PNP479" s="46"/>
      <c r="PNQ479" s="48"/>
      <c r="PNR479" s="43"/>
      <c r="PNS479" s="43"/>
      <c r="PNT479" s="46"/>
      <c r="PNU479" s="47"/>
      <c r="PNV479" s="43"/>
      <c r="PNW479" s="46"/>
      <c r="PNX479" s="48"/>
      <c r="PNY479" s="43"/>
      <c r="PNZ479" s="43"/>
      <c r="POA479" s="46"/>
      <c r="POB479" s="47"/>
      <c r="POC479" s="43"/>
      <c r="POD479" s="46"/>
      <c r="POE479" s="48"/>
      <c r="POF479" s="43"/>
      <c r="POG479" s="43"/>
      <c r="POH479" s="46"/>
      <c r="POI479" s="47"/>
      <c r="POJ479" s="43"/>
      <c r="POK479" s="46"/>
      <c r="POL479" s="48"/>
      <c r="POM479" s="43"/>
      <c r="PON479" s="43"/>
      <c r="POO479" s="46"/>
      <c r="POP479" s="47"/>
      <c r="POQ479" s="43"/>
      <c r="POR479" s="46"/>
      <c r="POS479" s="48"/>
      <c r="POT479" s="43"/>
      <c r="POU479" s="43"/>
      <c r="POV479" s="46"/>
      <c r="POW479" s="47"/>
      <c r="POX479" s="43"/>
      <c r="POY479" s="46"/>
      <c r="POZ479" s="48"/>
      <c r="PPA479" s="43"/>
      <c r="PPB479" s="43"/>
      <c r="PPC479" s="46"/>
      <c r="PPD479" s="47"/>
      <c r="PPE479" s="43"/>
      <c r="PPF479" s="46"/>
      <c r="PPG479" s="48"/>
      <c r="PPH479" s="43"/>
      <c r="PPI479" s="43"/>
      <c r="PPJ479" s="46"/>
      <c r="PPK479" s="47"/>
      <c r="PPL479" s="43"/>
      <c r="PPM479" s="46"/>
      <c r="PPN479" s="48"/>
      <c r="PPO479" s="43"/>
      <c r="PPP479" s="43"/>
      <c r="PPQ479" s="46"/>
      <c r="PPR479" s="47"/>
      <c r="PPS479" s="43"/>
      <c r="PPT479" s="46"/>
      <c r="PPU479" s="48"/>
      <c r="PPV479" s="43"/>
      <c r="PPW479" s="43"/>
      <c r="PPX479" s="46"/>
      <c r="PPY479" s="47"/>
      <c r="PPZ479" s="43"/>
      <c r="PQA479" s="46"/>
      <c r="PQB479" s="48"/>
      <c r="PQC479" s="43"/>
      <c r="PQD479" s="43"/>
      <c r="PQE479" s="46"/>
      <c r="PQF479" s="47"/>
      <c r="PQG479" s="43"/>
      <c r="PQH479" s="46"/>
      <c r="PQI479" s="48"/>
      <c r="PQJ479" s="43"/>
      <c r="PQK479" s="43"/>
      <c r="PQL479" s="46"/>
      <c r="PQM479" s="47"/>
      <c r="PQN479" s="43"/>
      <c r="PQO479" s="46"/>
      <c r="PQP479" s="48"/>
      <c r="PQQ479" s="43"/>
      <c r="PQR479" s="43"/>
      <c r="PQS479" s="46"/>
      <c r="PQT479" s="47"/>
      <c r="PQU479" s="43"/>
      <c r="PQV479" s="46"/>
      <c r="PQW479" s="48"/>
      <c r="PQX479" s="43"/>
      <c r="PQY479" s="43"/>
      <c r="PQZ479" s="46"/>
      <c r="PRA479" s="47"/>
      <c r="PRB479" s="43"/>
      <c r="PRC479" s="46"/>
      <c r="PRD479" s="48"/>
      <c r="PRE479" s="43"/>
      <c r="PRF479" s="43"/>
      <c r="PRG479" s="46"/>
      <c r="PRH479" s="47"/>
      <c r="PRI479" s="43"/>
      <c r="PRJ479" s="46"/>
      <c r="PRK479" s="48"/>
      <c r="PRL479" s="43"/>
      <c r="PRM479" s="43"/>
      <c r="PRN479" s="46"/>
      <c r="PRO479" s="47"/>
      <c r="PRP479" s="43"/>
      <c r="PRQ479" s="46"/>
      <c r="PRR479" s="48"/>
      <c r="PRS479" s="43"/>
      <c r="PRT479" s="43"/>
      <c r="PRU479" s="46"/>
      <c r="PRV479" s="47"/>
      <c r="PRW479" s="43"/>
      <c r="PRX479" s="46"/>
      <c r="PRY479" s="48"/>
      <c r="PRZ479" s="43"/>
      <c r="PSA479" s="43"/>
      <c r="PSB479" s="46"/>
      <c r="PSC479" s="47"/>
      <c r="PSD479" s="43"/>
      <c r="PSE479" s="46"/>
      <c r="PSF479" s="48"/>
      <c r="PSG479" s="43"/>
      <c r="PSH479" s="43"/>
      <c r="PSI479" s="46"/>
      <c r="PSJ479" s="47"/>
      <c r="PSK479" s="43"/>
      <c r="PSL479" s="46"/>
      <c r="PSM479" s="48"/>
      <c r="PSN479" s="43"/>
      <c r="PSO479" s="43"/>
      <c r="PSP479" s="46"/>
      <c r="PSQ479" s="47"/>
      <c r="PSR479" s="43"/>
      <c r="PSS479" s="46"/>
      <c r="PST479" s="48"/>
      <c r="PSU479" s="43"/>
      <c r="PSV479" s="43"/>
      <c r="PSW479" s="46"/>
      <c r="PSX479" s="47"/>
      <c r="PSY479" s="43"/>
      <c r="PSZ479" s="46"/>
      <c r="PTA479" s="48"/>
      <c r="PTB479" s="43"/>
      <c r="PTC479" s="43"/>
      <c r="PTD479" s="46"/>
      <c r="PTE479" s="47"/>
      <c r="PTF479" s="43"/>
      <c r="PTG479" s="46"/>
      <c r="PTH479" s="48"/>
      <c r="PTI479" s="43"/>
      <c r="PTJ479" s="43"/>
      <c r="PTK479" s="46"/>
      <c r="PTL479" s="47"/>
      <c r="PTM479" s="43"/>
      <c r="PTN479" s="46"/>
      <c r="PTO479" s="48"/>
      <c r="PTP479" s="43"/>
      <c r="PTQ479" s="43"/>
      <c r="PTR479" s="46"/>
      <c r="PTS479" s="47"/>
      <c r="PTT479" s="43"/>
      <c r="PTU479" s="46"/>
      <c r="PTV479" s="48"/>
      <c r="PTW479" s="43"/>
      <c r="PTX479" s="43"/>
      <c r="PTY479" s="46"/>
      <c r="PTZ479" s="47"/>
      <c r="PUA479" s="43"/>
      <c r="PUB479" s="46"/>
      <c r="PUC479" s="48"/>
      <c r="PUD479" s="43"/>
      <c r="PUE479" s="43"/>
      <c r="PUF479" s="46"/>
      <c r="PUG479" s="47"/>
      <c r="PUH479" s="43"/>
      <c r="PUI479" s="46"/>
      <c r="PUJ479" s="48"/>
      <c r="PUK479" s="43"/>
      <c r="PUL479" s="43"/>
      <c r="PUM479" s="46"/>
      <c r="PUN479" s="47"/>
      <c r="PUO479" s="43"/>
      <c r="PUP479" s="46"/>
      <c r="PUQ479" s="48"/>
      <c r="PUR479" s="43"/>
      <c r="PUS479" s="43"/>
      <c r="PUT479" s="46"/>
      <c r="PUU479" s="47"/>
      <c r="PUV479" s="43"/>
      <c r="PUW479" s="46"/>
      <c r="PUX479" s="48"/>
      <c r="PUY479" s="43"/>
      <c r="PUZ479" s="43"/>
      <c r="PVA479" s="46"/>
      <c r="PVB479" s="47"/>
      <c r="PVC479" s="43"/>
      <c r="PVD479" s="46"/>
      <c r="PVE479" s="48"/>
      <c r="PVF479" s="43"/>
      <c r="PVG479" s="43"/>
      <c r="PVH479" s="46"/>
      <c r="PVI479" s="47"/>
      <c r="PVJ479" s="43"/>
      <c r="PVK479" s="46"/>
      <c r="PVL479" s="48"/>
      <c r="PVM479" s="43"/>
      <c r="PVN479" s="43"/>
      <c r="PVO479" s="46"/>
      <c r="PVP479" s="47"/>
      <c r="PVQ479" s="43"/>
      <c r="PVR479" s="46"/>
      <c r="PVS479" s="48"/>
      <c r="PVT479" s="43"/>
      <c r="PVU479" s="43"/>
      <c r="PVV479" s="46"/>
      <c r="PVW479" s="47"/>
      <c r="PVX479" s="43"/>
      <c r="PVY479" s="46"/>
      <c r="PVZ479" s="48"/>
      <c r="PWA479" s="43"/>
      <c r="PWB479" s="43"/>
      <c r="PWC479" s="46"/>
      <c r="PWD479" s="47"/>
      <c r="PWE479" s="43"/>
      <c r="PWF479" s="46"/>
      <c r="PWG479" s="48"/>
      <c r="PWH479" s="43"/>
      <c r="PWI479" s="43"/>
      <c r="PWJ479" s="46"/>
      <c r="PWK479" s="47"/>
      <c r="PWL479" s="43"/>
      <c r="PWM479" s="46"/>
      <c r="PWN479" s="48"/>
      <c r="PWO479" s="43"/>
      <c r="PWP479" s="43"/>
      <c r="PWQ479" s="46"/>
      <c r="PWR479" s="47"/>
      <c r="PWS479" s="43"/>
      <c r="PWT479" s="46"/>
      <c r="PWU479" s="48"/>
      <c r="PWV479" s="43"/>
      <c r="PWW479" s="43"/>
      <c r="PWX479" s="46"/>
      <c r="PWY479" s="47"/>
      <c r="PWZ479" s="43"/>
      <c r="PXA479" s="46"/>
      <c r="PXB479" s="48"/>
      <c r="PXC479" s="43"/>
      <c r="PXD479" s="43"/>
      <c r="PXE479" s="46"/>
      <c r="PXF479" s="47"/>
      <c r="PXG479" s="43"/>
      <c r="PXH479" s="46"/>
      <c r="PXI479" s="48"/>
      <c r="PXJ479" s="43"/>
      <c r="PXK479" s="43"/>
      <c r="PXL479" s="46"/>
      <c r="PXM479" s="47"/>
      <c r="PXN479" s="43"/>
      <c r="PXO479" s="46"/>
      <c r="PXP479" s="48"/>
      <c r="PXQ479" s="43"/>
      <c r="PXR479" s="43"/>
      <c r="PXS479" s="46"/>
      <c r="PXT479" s="47"/>
      <c r="PXU479" s="43"/>
      <c r="PXV479" s="46"/>
      <c r="PXW479" s="48"/>
      <c r="PXX479" s="43"/>
      <c r="PXY479" s="43"/>
      <c r="PXZ479" s="46"/>
      <c r="PYA479" s="47"/>
      <c r="PYB479" s="43"/>
      <c r="PYC479" s="46"/>
      <c r="PYD479" s="48"/>
      <c r="PYE479" s="43"/>
      <c r="PYF479" s="43"/>
      <c r="PYG479" s="46"/>
      <c r="PYH479" s="47"/>
      <c r="PYI479" s="43"/>
      <c r="PYJ479" s="46"/>
      <c r="PYK479" s="48"/>
      <c r="PYL479" s="43"/>
      <c r="PYM479" s="43"/>
      <c r="PYN479" s="46"/>
      <c r="PYO479" s="47"/>
      <c r="PYP479" s="43"/>
      <c r="PYQ479" s="46"/>
      <c r="PYR479" s="48"/>
      <c r="PYS479" s="43"/>
      <c r="PYT479" s="43"/>
      <c r="PYU479" s="46"/>
      <c r="PYV479" s="47"/>
      <c r="PYW479" s="43"/>
      <c r="PYX479" s="46"/>
      <c r="PYY479" s="48"/>
      <c r="PYZ479" s="43"/>
      <c r="PZA479" s="43"/>
      <c r="PZB479" s="46"/>
      <c r="PZC479" s="47"/>
      <c r="PZD479" s="43"/>
      <c r="PZE479" s="46"/>
      <c r="PZF479" s="48"/>
      <c r="PZG479" s="43"/>
      <c r="PZH479" s="43"/>
      <c r="PZI479" s="46"/>
      <c r="PZJ479" s="47"/>
      <c r="PZK479" s="43"/>
      <c r="PZL479" s="46"/>
      <c r="PZM479" s="48"/>
      <c r="PZN479" s="43"/>
      <c r="PZO479" s="43"/>
      <c r="PZP479" s="46"/>
      <c r="PZQ479" s="47"/>
      <c r="PZR479" s="43"/>
      <c r="PZS479" s="46"/>
      <c r="PZT479" s="48"/>
      <c r="PZU479" s="43"/>
      <c r="PZV479" s="43"/>
      <c r="PZW479" s="46"/>
      <c r="PZX479" s="47"/>
      <c r="PZY479" s="43"/>
      <c r="PZZ479" s="46"/>
      <c r="QAA479" s="48"/>
      <c r="QAB479" s="43"/>
      <c r="QAC479" s="43"/>
      <c r="QAD479" s="46"/>
      <c r="QAE479" s="47"/>
      <c r="QAF479" s="43"/>
      <c r="QAG479" s="46"/>
      <c r="QAH479" s="48"/>
      <c r="QAI479" s="43"/>
      <c r="QAJ479" s="43"/>
      <c r="QAK479" s="46"/>
      <c r="QAL479" s="47"/>
      <c r="QAM479" s="43"/>
      <c r="QAN479" s="46"/>
      <c r="QAO479" s="48"/>
      <c r="QAP479" s="43"/>
      <c r="QAQ479" s="43"/>
      <c r="QAR479" s="46"/>
      <c r="QAS479" s="47"/>
      <c r="QAT479" s="43"/>
      <c r="QAU479" s="46"/>
      <c r="QAV479" s="48"/>
      <c r="QAW479" s="43"/>
      <c r="QAX479" s="43"/>
      <c r="QAY479" s="46"/>
      <c r="QAZ479" s="47"/>
      <c r="QBA479" s="43"/>
      <c r="QBB479" s="46"/>
      <c r="QBC479" s="48"/>
      <c r="QBD479" s="43"/>
      <c r="QBE479" s="43"/>
      <c r="QBF479" s="46"/>
      <c r="QBG479" s="47"/>
      <c r="QBH479" s="43"/>
      <c r="QBI479" s="46"/>
      <c r="QBJ479" s="48"/>
      <c r="QBK479" s="43"/>
      <c r="QBL479" s="43"/>
      <c r="QBM479" s="46"/>
      <c r="QBN479" s="47"/>
      <c r="QBO479" s="43"/>
      <c r="QBP479" s="46"/>
      <c r="QBQ479" s="48"/>
      <c r="QBR479" s="43"/>
      <c r="QBS479" s="43"/>
      <c r="QBT479" s="46"/>
      <c r="QBU479" s="47"/>
      <c r="QBV479" s="43"/>
      <c r="QBW479" s="46"/>
      <c r="QBX479" s="48"/>
      <c r="QBY479" s="43"/>
      <c r="QBZ479" s="43"/>
      <c r="QCA479" s="46"/>
      <c r="QCB479" s="47"/>
      <c r="QCC479" s="43"/>
      <c r="QCD479" s="46"/>
      <c r="QCE479" s="48"/>
      <c r="QCF479" s="43"/>
      <c r="QCG479" s="43"/>
      <c r="QCH479" s="46"/>
      <c r="QCI479" s="47"/>
      <c r="QCJ479" s="43"/>
      <c r="QCK479" s="46"/>
      <c r="QCL479" s="48"/>
      <c r="QCM479" s="43"/>
      <c r="QCN479" s="43"/>
      <c r="QCO479" s="46"/>
      <c r="QCP479" s="47"/>
      <c r="QCQ479" s="43"/>
      <c r="QCR479" s="46"/>
      <c r="QCS479" s="48"/>
      <c r="QCT479" s="43"/>
      <c r="QCU479" s="43"/>
      <c r="QCV479" s="46"/>
      <c r="QCW479" s="47"/>
      <c r="QCX479" s="43"/>
      <c r="QCY479" s="46"/>
      <c r="QCZ479" s="48"/>
      <c r="QDA479" s="43"/>
      <c r="QDB479" s="43"/>
      <c r="QDC479" s="46"/>
      <c r="QDD479" s="47"/>
      <c r="QDE479" s="43"/>
      <c r="QDF479" s="46"/>
      <c r="QDG479" s="48"/>
      <c r="QDH479" s="43"/>
      <c r="QDI479" s="43"/>
      <c r="QDJ479" s="46"/>
      <c r="QDK479" s="47"/>
      <c r="QDL479" s="43"/>
      <c r="QDM479" s="46"/>
      <c r="QDN479" s="48"/>
      <c r="QDO479" s="43"/>
      <c r="QDP479" s="43"/>
      <c r="QDQ479" s="46"/>
      <c r="QDR479" s="47"/>
      <c r="QDS479" s="43"/>
      <c r="QDT479" s="46"/>
      <c r="QDU479" s="48"/>
      <c r="QDV479" s="43"/>
      <c r="QDW479" s="43"/>
      <c r="QDX479" s="46"/>
      <c r="QDY479" s="47"/>
      <c r="QDZ479" s="43"/>
      <c r="QEA479" s="46"/>
      <c r="QEB479" s="48"/>
      <c r="QEC479" s="43"/>
      <c r="QED479" s="43"/>
      <c r="QEE479" s="46"/>
      <c r="QEF479" s="47"/>
      <c r="QEG479" s="43"/>
      <c r="QEH479" s="46"/>
      <c r="QEI479" s="48"/>
      <c r="QEJ479" s="43"/>
      <c r="QEK479" s="43"/>
      <c r="QEL479" s="46"/>
      <c r="QEM479" s="47"/>
      <c r="QEN479" s="43"/>
      <c r="QEO479" s="46"/>
      <c r="QEP479" s="48"/>
      <c r="QEQ479" s="43"/>
      <c r="QER479" s="43"/>
      <c r="QES479" s="46"/>
      <c r="QET479" s="47"/>
      <c r="QEU479" s="43"/>
      <c r="QEV479" s="46"/>
      <c r="QEW479" s="48"/>
      <c r="QEX479" s="43"/>
      <c r="QEY479" s="43"/>
      <c r="QEZ479" s="46"/>
      <c r="QFA479" s="47"/>
      <c r="QFB479" s="43"/>
      <c r="QFC479" s="46"/>
      <c r="QFD479" s="48"/>
      <c r="QFE479" s="43"/>
      <c r="QFF479" s="43"/>
      <c r="QFG479" s="46"/>
      <c r="QFH479" s="47"/>
      <c r="QFI479" s="43"/>
      <c r="QFJ479" s="46"/>
      <c r="QFK479" s="48"/>
      <c r="QFL479" s="43"/>
      <c r="QFM479" s="43"/>
      <c r="QFN479" s="46"/>
      <c r="QFO479" s="47"/>
      <c r="QFP479" s="43"/>
      <c r="QFQ479" s="46"/>
      <c r="QFR479" s="48"/>
      <c r="QFS479" s="43"/>
      <c r="QFT479" s="43"/>
      <c r="QFU479" s="46"/>
      <c r="QFV479" s="47"/>
      <c r="QFW479" s="43"/>
      <c r="QFX479" s="46"/>
      <c r="QFY479" s="48"/>
      <c r="QFZ479" s="43"/>
      <c r="QGA479" s="43"/>
      <c r="QGB479" s="46"/>
      <c r="QGC479" s="47"/>
      <c r="QGD479" s="43"/>
      <c r="QGE479" s="46"/>
      <c r="QGF479" s="48"/>
      <c r="QGG479" s="43"/>
      <c r="QGH479" s="43"/>
      <c r="QGI479" s="46"/>
      <c r="QGJ479" s="47"/>
      <c r="QGK479" s="43"/>
      <c r="QGL479" s="46"/>
      <c r="QGM479" s="48"/>
      <c r="QGN479" s="43"/>
      <c r="QGO479" s="43"/>
      <c r="QGP479" s="46"/>
      <c r="QGQ479" s="47"/>
      <c r="QGR479" s="43"/>
      <c r="QGS479" s="46"/>
      <c r="QGT479" s="48"/>
      <c r="QGU479" s="43"/>
      <c r="QGV479" s="43"/>
      <c r="QGW479" s="46"/>
      <c r="QGX479" s="47"/>
      <c r="QGY479" s="43"/>
      <c r="QGZ479" s="46"/>
      <c r="QHA479" s="48"/>
      <c r="QHB479" s="43"/>
      <c r="QHC479" s="43"/>
      <c r="QHD479" s="46"/>
      <c r="QHE479" s="47"/>
      <c r="QHF479" s="43"/>
      <c r="QHG479" s="46"/>
      <c r="QHH479" s="48"/>
      <c r="QHI479" s="43"/>
      <c r="QHJ479" s="43"/>
      <c r="QHK479" s="46"/>
      <c r="QHL479" s="47"/>
      <c r="QHM479" s="43"/>
      <c r="QHN479" s="46"/>
      <c r="QHO479" s="48"/>
      <c r="QHP479" s="43"/>
      <c r="QHQ479" s="43"/>
      <c r="QHR479" s="46"/>
      <c r="QHS479" s="47"/>
      <c r="QHT479" s="43"/>
      <c r="QHU479" s="46"/>
      <c r="QHV479" s="48"/>
      <c r="QHW479" s="43"/>
      <c r="QHX479" s="43"/>
      <c r="QHY479" s="46"/>
      <c r="QHZ479" s="47"/>
      <c r="QIA479" s="43"/>
      <c r="QIB479" s="46"/>
      <c r="QIC479" s="48"/>
      <c r="QID479" s="43"/>
      <c r="QIE479" s="43"/>
      <c r="QIF479" s="46"/>
      <c r="QIG479" s="47"/>
      <c r="QIH479" s="43"/>
      <c r="QII479" s="46"/>
      <c r="QIJ479" s="48"/>
      <c r="QIK479" s="43"/>
      <c r="QIL479" s="43"/>
      <c r="QIM479" s="46"/>
      <c r="QIN479" s="47"/>
      <c r="QIO479" s="43"/>
      <c r="QIP479" s="46"/>
      <c r="QIQ479" s="48"/>
      <c r="QIR479" s="43"/>
      <c r="QIS479" s="43"/>
      <c r="QIT479" s="46"/>
      <c r="QIU479" s="47"/>
      <c r="QIV479" s="43"/>
      <c r="QIW479" s="46"/>
      <c r="QIX479" s="48"/>
      <c r="QIY479" s="43"/>
      <c r="QIZ479" s="43"/>
      <c r="QJA479" s="46"/>
      <c r="QJB479" s="47"/>
      <c r="QJC479" s="43"/>
      <c r="QJD479" s="46"/>
      <c r="QJE479" s="48"/>
      <c r="QJF479" s="43"/>
      <c r="QJG479" s="43"/>
      <c r="QJH479" s="46"/>
      <c r="QJI479" s="47"/>
      <c r="QJJ479" s="43"/>
      <c r="QJK479" s="46"/>
      <c r="QJL479" s="48"/>
      <c r="QJM479" s="43"/>
      <c r="QJN479" s="43"/>
      <c r="QJO479" s="46"/>
      <c r="QJP479" s="47"/>
      <c r="QJQ479" s="43"/>
      <c r="QJR479" s="46"/>
      <c r="QJS479" s="48"/>
      <c r="QJT479" s="43"/>
      <c r="QJU479" s="43"/>
      <c r="QJV479" s="46"/>
      <c r="QJW479" s="47"/>
      <c r="QJX479" s="43"/>
      <c r="QJY479" s="46"/>
      <c r="QJZ479" s="48"/>
      <c r="QKA479" s="43"/>
      <c r="QKB479" s="43"/>
      <c r="QKC479" s="46"/>
      <c r="QKD479" s="47"/>
      <c r="QKE479" s="43"/>
      <c r="QKF479" s="46"/>
      <c r="QKG479" s="48"/>
      <c r="QKH479" s="43"/>
      <c r="QKI479" s="43"/>
      <c r="QKJ479" s="46"/>
      <c r="QKK479" s="47"/>
      <c r="QKL479" s="43"/>
      <c r="QKM479" s="46"/>
      <c r="QKN479" s="48"/>
      <c r="QKO479" s="43"/>
      <c r="QKP479" s="43"/>
      <c r="QKQ479" s="46"/>
      <c r="QKR479" s="47"/>
      <c r="QKS479" s="43"/>
      <c r="QKT479" s="46"/>
      <c r="QKU479" s="48"/>
      <c r="QKV479" s="43"/>
      <c r="QKW479" s="43"/>
      <c r="QKX479" s="46"/>
      <c r="QKY479" s="47"/>
      <c r="QKZ479" s="43"/>
      <c r="QLA479" s="46"/>
      <c r="QLB479" s="48"/>
      <c r="QLC479" s="43"/>
      <c r="QLD479" s="43"/>
      <c r="QLE479" s="46"/>
      <c r="QLF479" s="47"/>
      <c r="QLG479" s="43"/>
      <c r="QLH479" s="46"/>
      <c r="QLI479" s="48"/>
      <c r="QLJ479" s="43"/>
      <c r="QLK479" s="43"/>
      <c r="QLL479" s="46"/>
      <c r="QLM479" s="47"/>
      <c r="QLN479" s="43"/>
      <c r="QLO479" s="46"/>
      <c r="QLP479" s="48"/>
      <c r="QLQ479" s="43"/>
      <c r="QLR479" s="43"/>
      <c r="QLS479" s="46"/>
      <c r="QLT479" s="47"/>
      <c r="QLU479" s="43"/>
      <c r="QLV479" s="46"/>
      <c r="QLW479" s="48"/>
      <c r="QLX479" s="43"/>
      <c r="QLY479" s="43"/>
      <c r="QLZ479" s="46"/>
      <c r="QMA479" s="47"/>
      <c r="QMB479" s="43"/>
      <c r="QMC479" s="46"/>
      <c r="QMD479" s="48"/>
      <c r="QME479" s="43"/>
      <c r="QMF479" s="43"/>
      <c r="QMG479" s="46"/>
      <c r="QMH479" s="47"/>
      <c r="QMI479" s="43"/>
      <c r="QMJ479" s="46"/>
      <c r="QMK479" s="48"/>
      <c r="QML479" s="43"/>
      <c r="QMM479" s="43"/>
      <c r="QMN479" s="46"/>
      <c r="QMO479" s="47"/>
      <c r="QMP479" s="43"/>
      <c r="QMQ479" s="46"/>
      <c r="QMR479" s="48"/>
      <c r="QMS479" s="43"/>
      <c r="QMT479" s="43"/>
      <c r="QMU479" s="46"/>
      <c r="QMV479" s="47"/>
      <c r="QMW479" s="43"/>
      <c r="QMX479" s="46"/>
      <c r="QMY479" s="48"/>
      <c r="QMZ479" s="43"/>
      <c r="QNA479" s="43"/>
      <c r="QNB479" s="46"/>
      <c r="QNC479" s="47"/>
      <c r="QND479" s="43"/>
      <c r="QNE479" s="46"/>
      <c r="QNF479" s="48"/>
      <c r="QNG479" s="43"/>
      <c r="QNH479" s="43"/>
      <c r="QNI479" s="46"/>
      <c r="QNJ479" s="47"/>
      <c r="QNK479" s="43"/>
      <c r="QNL479" s="46"/>
      <c r="QNM479" s="48"/>
      <c r="QNN479" s="43"/>
      <c r="QNO479" s="43"/>
      <c r="QNP479" s="46"/>
      <c r="QNQ479" s="47"/>
      <c r="QNR479" s="43"/>
      <c r="QNS479" s="46"/>
      <c r="QNT479" s="48"/>
      <c r="QNU479" s="43"/>
      <c r="QNV479" s="43"/>
      <c r="QNW479" s="46"/>
      <c r="QNX479" s="47"/>
      <c r="QNY479" s="43"/>
      <c r="QNZ479" s="46"/>
      <c r="QOA479" s="48"/>
      <c r="QOB479" s="43"/>
      <c r="QOC479" s="43"/>
      <c r="QOD479" s="46"/>
      <c r="QOE479" s="47"/>
      <c r="QOF479" s="43"/>
      <c r="QOG479" s="46"/>
      <c r="QOH479" s="48"/>
      <c r="QOI479" s="43"/>
      <c r="QOJ479" s="43"/>
      <c r="QOK479" s="46"/>
      <c r="QOL479" s="47"/>
      <c r="QOM479" s="43"/>
      <c r="QON479" s="46"/>
      <c r="QOO479" s="48"/>
      <c r="QOP479" s="43"/>
      <c r="QOQ479" s="43"/>
      <c r="QOR479" s="46"/>
      <c r="QOS479" s="47"/>
      <c r="QOT479" s="43"/>
      <c r="QOU479" s="46"/>
      <c r="QOV479" s="48"/>
      <c r="QOW479" s="43"/>
      <c r="QOX479" s="43"/>
      <c r="QOY479" s="46"/>
      <c r="QOZ479" s="47"/>
      <c r="QPA479" s="43"/>
      <c r="QPB479" s="46"/>
      <c r="QPC479" s="48"/>
      <c r="QPD479" s="43"/>
      <c r="QPE479" s="43"/>
      <c r="QPF479" s="46"/>
      <c r="QPG479" s="47"/>
      <c r="QPH479" s="43"/>
      <c r="QPI479" s="46"/>
      <c r="QPJ479" s="48"/>
      <c r="QPK479" s="43"/>
      <c r="QPL479" s="43"/>
      <c r="QPM479" s="46"/>
      <c r="QPN479" s="47"/>
      <c r="QPO479" s="43"/>
      <c r="QPP479" s="46"/>
      <c r="QPQ479" s="48"/>
      <c r="QPR479" s="43"/>
      <c r="QPS479" s="43"/>
      <c r="QPT479" s="46"/>
      <c r="QPU479" s="47"/>
      <c r="QPV479" s="43"/>
      <c r="QPW479" s="46"/>
      <c r="QPX479" s="48"/>
      <c r="QPY479" s="43"/>
      <c r="QPZ479" s="43"/>
      <c r="QQA479" s="46"/>
      <c r="QQB479" s="47"/>
      <c r="QQC479" s="43"/>
      <c r="QQD479" s="46"/>
      <c r="QQE479" s="48"/>
      <c r="QQF479" s="43"/>
      <c r="QQG479" s="43"/>
      <c r="QQH479" s="46"/>
      <c r="QQI479" s="47"/>
      <c r="QQJ479" s="43"/>
      <c r="QQK479" s="46"/>
      <c r="QQL479" s="48"/>
      <c r="QQM479" s="43"/>
      <c r="QQN479" s="43"/>
      <c r="QQO479" s="46"/>
      <c r="QQP479" s="47"/>
      <c r="QQQ479" s="43"/>
      <c r="QQR479" s="46"/>
      <c r="QQS479" s="48"/>
      <c r="QQT479" s="43"/>
      <c r="QQU479" s="43"/>
      <c r="QQV479" s="46"/>
      <c r="QQW479" s="47"/>
      <c r="QQX479" s="43"/>
      <c r="QQY479" s="46"/>
      <c r="QQZ479" s="48"/>
      <c r="QRA479" s="43"/>
      <c r="QRB479" s="43"/>
      <c r="QRC479" s="46"/>
      <c r="QRD479" s="47"/>
      <c r="QRE479" s="43"/>
      <c r="QRF479" s="46"/>
      <c r="QRG479" s="48"/>
      <c r="QRH479" s="43"/>
      <c r="QRI479" s="43"/>
      <c r="QRJ479" s="46"/>
      <c r="QRK479" s="47"/>
      <c r="QRL479" s="43"/>
      <c r="QRM479" s="46"/>
      <c r="QRN479" s="48"/>
      <c r="QRO479" s="43"/>
      <c r="QRP479" s="43"/>
      <c r="QRQ479" s="46"/>
      <c r="QRR479" s="47"/>
      <c r="QRS479" s="43"/>
      <c r="QRT479" s="46"/>
      <c r="QRU479" s="48"/>
      <c r="QRV479" s="43"/>
      <c r="QRW479" s="43"/>
      <c r="QRX479" s="46"/>
      <c r="QRY479" s="47"/>
      <c r="QRZ479" s="43"/>
      <c r="QSA479" s="46"/>
      <c r="QSB479" s="48"/>
      <c r="QSC479" s="43"/>
      <c r="QSD479" s="43"/>
      <c r="QSE479" s="46"/>
      <c r="QSF479" s="47"/>
      <c r="QSG479" s="43"/>
      <c r="QSH479" s="46"/>
      <c r="QSI479" s="48"/>
      <c r="QSJ479" s="43"/>
      <c r="QSK479" s="43"/>
      <c r="QSL479" s="46"/>
      <c r="QSM479" s="47"/>
      <c r="QSN479" s="43"/>
      <c r="QSO479" s="46"/>
      <c r="QSP479" s="48"/>
      <c r="QSQ479" s="43"/>
      <c r="QSR479" s="43"/>
      <c r="QSS479" s="46"/>
      <c r="QST479" s="47"/>
      <c r="QSU479" s="43"/>
      <c r="QSV479" s="46"/>
      <c r="QSW479" s="48"/>
      <c r="QSX479" s="43"/>
      <c r="QSY479" s="43"/>
      <c r="QSZ479" s="46"/>
      <c r="QTA479" s="47"/>
      <c r="QTB479" s="43"/>
      <c r="QTC479" s="46"/>
      <c r="QTD479" s="48"/>
      <c r="QTE479" s="43"/>
      <c r="QTF479" s="43"/>
      <c r="QTG479" s="46"/>
      <c r="QTH479" s="47"/>
      <c r="QTI479" s="43"/>
      <c r="QTJ479" s="46"/>
      <c r="QTK479" s="48"/>
      <c r="QTL479" s="43"/>
      <c r="QTM479" s="43"/>
      <c r="QTN479" s="46"/>
      <c r="QTO479" s="47"/>
      <c r="QTP479" s="43"/>
      <c r="QTQ479" s="46"/>
      <c r="QTR479" s="48"/>
      <c r="QTS479" s="43"/>
      <c r="QTT479" s="43"/>
      <c r="QTU479" s="46"/>
      <c r="QTV479" s="47"/>
      <c r="QTW479" s="43"/>
      <c r="QTX479" s="46"/>
      <c r="QTY479" s="48"/>
      <c r="QTZ479" s="43"/>
      <c r="QUA479" s="43"/>
      <c r="QUB479" s="46"/>
      <c r="QUC479" s="47"/>
      <c r="QUD479" s="43"/>
      <c r="QUE479" s="46"/>
      <c r="QUF479" s="48"/>
      <c r="QUG479" s="43"/>
      <c r="QUH479" s="43"/>
      <c r="QUI479" s="46"/>
      <c r="QUJ479" s="47"/>
      <c r="QUK479" s="43"/>
      <c r="QUL479" s="46"/>
      <c r="QUM479" s="48"/>
      <c r="QUN479" s="43"/>
      <c r="QUO479" s="43"/>
      <c r="QUP479" s="46"/>
      <c r="QUQ479" s="47"/>
      <c r="QUR479" s="43"/>
      <c r="QUS479" s="46"/>
      <c r="QUT479" s="48"/>
      <c r="QUU479" s="43"/>
      <c r="QUV479" s="43"/>
      <c r="QUW479" s="46"/>
      <c r="QUX479" s="47"/>
      <c r="QUY479" s="43"/>
      <c r="QUZ479" s="46"/>
      <c r="QVA479" s="48"/>
      <c r="QVB479" s="43"/>
      <c r="QVC479" s="43"/>
      <c r="QVD479" s="46"/>
      <c r="QVE479" s="47"/>
      <c r="QVF479" s="43"/>
      <c r="QVG479" s="46"/>
      <c r="QVH479" s="48"/>
      <c r="QVI479" s="43"/>
      <c r="QVJ479" s="43"/>
      <c r="QVK479" s="46"/>
      <c r="QVL479" s="47"/>
      <c r="QVM479" s="43"/>
      <c r="QVN479" s="46"/>
      <c r="QVO479" s="48"/>
      <c r="QVP479" s="43"/>
      <c r="QVQ479" s="43"/>
      <c r="QVR479" s="46"/>
      <c r="QVS479" s="47"/>
      <c r="QVT479" s="43"/>
      <c r="QVU479" s="46"/>
      <c r="QVV479" s="48"/>
      <c r="QVW479" s="43"/>
      <c r="QVX479" s="43"/>
      <c r="QVY479" s="46"/>
      <c r="QVZ479" s="47"/>
      <c r="QWA479" s="43"/>
      <c r="QWB479" s="46"/>
      <c r="QWC479" s="48"/>
      <c r="QWD479" s="43"/>
      <c r="QWE479" s="43"/>
      <c r="QWF479" s="46"/>
      <c r="QWG479" s="47"/>
      <c r="QWH479" s="43"/>
      <c r="QWI479" s="46"/>
      <c r="QWJ479" s="48"/>
      <c r="QWK479" s="43"/>
      <c r="QWL479" s="43"/>
      <c r="QWM479" s="46"/>
      <c r="QWN479" s="47"/>
      <c r="QWO479" s="43"/>
      <c r="QWP479" s="46"/>
      <c r="QWQ479" s="48"/>
      <c r="QWR479" s="43"/>
      <c r="QWS479" s="43"/>
      <c r="QWT479" s="46"/>
      <c r="QWU479" s="47"/>
      <c r="QWV479" s="43"/>
      <c r="QWW479" s="46"/>
      <c r="QWX479" s="48"/>
      <c r="QWY479" s="43"/>
      <c r="QWZ479" s="43"/>
      <c r="QXA479" s="46"/>
      <c r="QXB479" s="47"/>
      <c r="QXC479" s="43"/>
      <c r="QXD479" s="46"/>
      <c r="QXE479" s="48"/>
      <c r="QXF479" s="43"/>
      <c r="QXG479" s="43"/>
      <c r="QXH479" s="46"/>
      <c r="QXI479" s="47"/>
      <c r="QXJ479" s="43"/>
      <c r="QXK479" s="46"/>
      <c r="QXL479" s="48"/>
      <c r="QXM479" s="43"/>
      <c r="QXN479" s="43"/>
      <c r="QXO479" s="46"/>
      <c r="QXP479" s="47"/>
      <c r="QXQ479" s="43"/>
      <c r="QXR479" s="46"/>
      <c r="QXS479" s="48"/>
      <c r="QXT479" s="43"/>
      <c r="QXU479" s="43"/>
      <c r="QXV479" s="46"/>
      <c r="QXW479" s="47"/>
      <c r="QXX479" s="43"/>
      <c r="QXY479" s="46"/>
      <c r="QXZ479" s="48"/>
      <c r="QYA479" s="43"/>
      <c r="QYB479" s="43"/>
      <c r="QYC479" s="46"/>
      <c r="QYD479" s="47"/>
      <c r="QYE479" s="43"/>
      <c r="QYF479" s="46"/>
      <c r="QYG479" s="48"/>
      <c r="QYH479" s="43"/>
      <c r="QYI479" s="43"/>
      <c r="QYJ479" s="46"/>
      <c r="QYK479" s="47"/>
      <c r="QYL479" s="43"/>
      <c r="QYM479" s="46"/>
      <c r="QYN479" s="48"/>
      <c r="QYO479" s="43"/>
      <c r="QYP479" s="43"/>
      <c r="QYQ479" s="46"/>
      <c r="QYR479" s="47"/>
      <c r="QYS479" s="43"/>
      <c r="QYT479" s="46"/>
      <c r="QYU479" s="48"/>
      <c r="QYV479" s="43"/>
      <c r="QYW479" s="43"/>
      <c r="QYX479" s="46"/>
      <c r="QYY479" s="47"/>
      <c r="QYZ479" s="43"/>
      <c r="QZA479" s="46"/>
      <c r="QZB479" s="48"/>
      <c r="QZC479" s="43"/>
      <c r="QZD479" s="43"/>
      <c r="QZE479" s="46"/>
      <c r="QZF479" s="47"/>
      <c r="QZG479" s="43"/>
      <c r="QZH479" s="46"/>
      <c r="QZI479" s="48"/>
      <c r="QZJ479" s="43"/>
      <c r="QZK479" s="43"/>
      <c r="QZL479" s="46"/>
      <c r="QZM479" s="47"/>
      <c r="QZN479" s="43"/>
      <c r="QZO479" s="46"/>
      <c r="QZP479" s="48"/>
      <c r="QZQ479" s="43"/>
      <c r="QZR479" s="43"/>
      <c r="QZS479" s="46"/>
      <c r="QZT479" s="47"/>
      <c r="QZU479" s="43"/>
      <c r="QZV479" s="46"/>
      <c r="QZW479" s="48"/>
      <c r="QZX479" s="43"/>
      <c r="QZY479" s="43"/>
      <c r="QZZ479" s="46"/>
      <c r="RAA479" s="47"/>
      <c r="RAB479" s="43"/>
      <c r="RAC479" s="46"/>
      <c r="RAD479" s="48"/>
      <c r="RAE479" s="43"/>
      <c r="RAF479" s="43"/>
      <c r="RAG479" s="46"/>
      <c r="RAH479" s="47"/>
      <c r="RAI479" s="43"/>
      <c r="RAJ479" s="46"/>
      <c r="RAK479" s="48"/>
      <c r="RAL479" s="43"/>
      <c r="RAM479" s="43"/>
      <c r="RAN479" s="46"/>
      <c r="RAO479" s="47"/>
      <c r="RAP479" s="43"/>
      <c r="RAQ479" s="46"/>
      <c r="RAR479" s="48"/>
      <c r="RAS479" s="43"/>
      <c r="RAT479" s="43"/>
      <c r="RAU479" s="46"/>
      <c r="RAV479" s="47"/>
      <c r="RAW479" s="43"/>
      <c r="RAX479" s="46"/>
      <c r="RAY479" s="48"/>
      <c r="RAZ479" s="43"/>
      <c r="RBA479" s="43"/>
      <c r="RBB479" s="46"/>
      <c r="RBC479" s="47"/>
      <c r="RBD479" s="43"/>
      <c r="RBE479" s="46"/>
      <c r="RBF479" s="48"/>
      <c r="RBG479" s="43"/>
      <c r="RBH479" s="43"/>
      <c r="RBI479" s="46"/>
      <c r="RBJ479" s="47"/>
      <c r="RBK479" s="43"/>
      <c r="RBL479" s="46"/>
      <c r="RBM479" s="48"/>
      <c r="RBN479" s="43"/>
      <c r="RBO479" s="43"/>
      <c r="RBP479" s="46"/>
      <c r="RBQ479" s="47"/>
      <c r="RBR479" s="43"/>
      <c r="RBS479" s="46"/>
      <c r="RBT479" s="48"/>
      <c r="RBU479" s="43"/>
      <c r="RBV479" s="43"/>
      <c r="RBW479" s="46"/>
      <c r="RBX479" s="47"/>
      <c r="RBY479" s="43"/>
      <c r="RBZ479" s="46"/>
      <c r="RCA479" s="48"/>
      <c r="RCB479" s="43"/>
      <c r="RCC479" s="43"/>
      <c r="RCD479" s="46"/>
      <c r="RCE479" s="47"/>
      <c r="RCF479" s="43"/>
      <c r="RCG479" s="46"/>
      <c r="RCH479" s="48"/>
      <c r="RCI479" s="43"/>
      <c r="RCJ479" s="43"/>
      <c r="RCK479" s="46"/>
      <c r="RCL479" s="47"/>
      <c r="RCM479" s="43"/>
      <c r="RCN479" s="46"/>
      <c r="RCO479" s="48"/>
      <c r="RCP479" s="43"/>
      <c r="RCQ479" s="43"/>
      <c r="RCR479" s="46"/>
      <c r="RCS479" s="47"/>
      <c r="RCT479" s="43"/>
      <c r="RCU479" s="46"/>
      <c r="RCV479" s="48"/>
      <c r="RCW479" s="43"/>
      <c r="RCX479" s="43"/>
      <c r="RCY479" s="46"/>
      <c r="RCZ479" s="47"/>
      <c r="RDA479" s="43"/>
      <c r="RDB479" s="46"/>
      <c r="RDC479" s="48"/>
      <c r="RDD479" s="43"/>
      <c r="RDE479" s="43"/>
      <c r="RDF479" s="46"/>
      <c r="RDG479" s="47"/>
      <c r="RDH479" s="43"/>
      <c r="RDI479" s="46"/>
      <c r="RDJ479" s="48"/>
      <c r="RDK479" s="43"/>
      <c r="RDL479" s="43"/>
      <c r="RDM479" s="46"/>
      <c r="RDN479" s="47"/>
      <c r="RDO479" s="43"/>
      <c r="RDP479" s="46"/>
      <c r="RDQ479" s="48"/>
      <c r="RDR479" s="43"/>
      <c r="RDS479" s="43"/>
      <c r="RDT479" s="46"/>
      <c r="RDU479" s="47"/>
      <c r="RDV479" s="43"/>
      <c r="RDW479" s="46"/>
      <c r="RDX479" s="48"/>
      <c r="RDY479" s="43"/>
      <c r="RDZ479" s="43"/>
      <c r="REA479" s="46"/>
      <c r="REB479" s="47"/>
      <c r="REC479" s="43"/>
      <c r="RED479" s="46"/>
      <c r="REE479" s="48"/>
      <c r="REF479" s="43"/>
      <c r="REG479" s="43"/>
      <c r="REH479" s="46"/>
      <c r="REI479" s="47"/>
      <c r="REJ479" s="43"/>
      <c r="REK479" s="46"/>
      <c r="REL479" s="48"/>
      <c r="REM479" s="43"/>
      <c r="REN479" s="43"/>
      <c r="REO479" s="46"/>
      <c r="REP479" s="47"/>
      <c r="REQ479" s="43"/>
      <c r="RER479" s="46"/>
      <c r="RES479" s="48"/>
      <c r="RET479" s="43"/>
      <c r="REU479" s="43"/>
      <c r="REV479" s="46"/>
      <c r="REW479" s="47"/>
      <c r="REX479" s="43"/>
      <c r="REY479" s="46"/>
      <c r="REZ479" s="48"/>
      <c r="RFA479" s="43"/>
      <c r="RFB479" s="43"/>
      <c r="RFC479" s="46"/>
      <c r="RFD479" s="47"/>
      <c r="RFE479" s="43"/>
      <c r="RFF479" s="46"/>
      <c r="RFG479" s="48"/>
      <c r="RFH479" s="43"/>
      <c r="RFI479" s="43"/>
      <c r="RFJ479" s="46"/>
      <c r="RFK479" s="47"/>
      <c r="RFL479" s="43"/>
      <c r="RFM479" s="46"/>
      <c r="RFN479" s="48"/>
      <c r="RFO479" s="43"/>
      <c r="RFP479" s="43"/>
      <c r="RFQ479" s="46"/>
      <c r="RFR479" s="47"/>
      <c r="RFS479" s="43"/>
      <c r="RFT479" s="46"/>
      <c r="RFU479" s="48"/>
      <c r="RFV479" s="43"/>
      <c r="RFW479" s="43"/>
      <c r="RFX479" s="46"/>
      <c r="RFY479" s="47"/>
      <c r="RFZ479" s="43"/>
      <c r="RGA479" s="46"/>
      <c r="RGB479" s="48"/>
      <c r="RGC479" s="43"/>
      <c r="RGD479" s="43"/>
      <c r="RGE479" s="46"/>
      <c r="RGF479" s="47"/>
      <c r="RGG479" s="43"/>
      <c r="RGH479" s="46"/>
      <c r="RGI479" s="48"/>
      <c r="RGJ479" s="43"/>
      <c r="RGK479" s="43"/>
      <c r="RGL479" s="46"/>
      <c r="RGM479" s="47"/>
      <c r="RGN479" s="43"/>
      <c r="RGO479" s="46"/>
      <c r="RGP479" s="48"/>
      <c r="RGQ479" s="43"/>
      <c r="RGR479" s="43"/>
      <c r="RGS479" s="46"/>
      <c r="RGT479" s="47"/>
      <c r="RGU479" s="43"/>
      <c r="RGV479" s="46"/>
      <c r="RGW479" s="48"/>
      <c r="RGX479" s="43"/>
      <c r="RGY479" s="43"/>
      <c r="RGZ479" s="46"/>
      <c r="RHA479" s="47"/>
      <c r="RHB479" s="43"/>
      <c r="RHC479" s="46"/>
      <c r="RHD479" s="48"/>
      <c r="RHE479" s="43"/>
      <c r="RHF479" s="43"/>
      <c r="RHG479" s="46"/>
      <c r="RHH479" s="47"/>
      <c r="RHI479" s="43"/>
      <c r="RHJ479" s="46"/>
      <c r="RHK479" s="48"/>
      <c r="RHL479" s="43"/>
      <c r="RHM479" s="43"/>
      <c r="RHN479" s="46"/>
      <c r="RHO479" s="47"/>
      <c r="RHP479" s="43"/>
      <c r="RHQ479" s="46"/>
      <c r="RHR479" s="48"/>
      <c r="RHS479" s="43"/>
      <c r="RHT479" s="43"/>
      <c r="RHU479" s="46"/>
      <c r="RHV479" s="47"/>
      <c r="RHW479" s="43"/>
      <c r="RHX479" s="46"/>
      <c r="RHY479" s="48"/>
      <c r="RHZ479" s="43"/>
      <c r="RIA479" s="43"/>
      <c r="RIB479" s="46"/>
      <c r="RIC479" s="47"/>
      <c r="RID479" s="43"/>
      <c r="RIE479" s="46"/>
      <c r="RIF479" s="48"/>
      <c r="RIG479" s="43"/>
      <c r="RIH479" s="43"/>
      <c r="RII479" s="46"/>
      <c r="RIJ479" s="47"/>
      <c r="RIK479" s="43"/>
      <c r="RIL479" s="46"/>
      <c r="RIM479" s="48"/>
      <c r="RIN479" s="43"/>
      <c r="RIO479" s="43"/>
      <c r="RIP479" s="46"/>
      <c r="RIQ479" s="47"/>
      <c r="RIR479" s="43"/>
      <c r="RIS479" s="46"/>
      <c r="RIT479" s="48"/>
      <c r="RIU479" s="43"/>
      <c r="RIV479" s="43"/>
      <c r="RIW479" s="46"/>
      <c r="RIX479" s="47"/>
      <c r="RIY479" s="43"/>
      <c r="RIZ479" s="46"/>
      <c r="RJA479" s="48"/>
      <c r="RJB479" s="43"/>
      <c r="RJC479" s="43"/>
      <c r="RJD479" s="46"/>
      <c r="RJE479" s="47"/>
      <c r="RJF479" s="43"/>
      <c r="RJG479" s="46"/>
      <c r="RJH479" s="48"/>
      <c r="RJI479" s="43"/>
      <c r="RJJ479" s="43"/>
      <c r="RJK479" s="46"/>
      <c r="RJL479" s="47"/>
      <c r="RJM479" s="43"/>
      <c r="RJN479" s="46"/>
      <c r="RJO479" s="48"/>
      <c r="RJP479" s="43"/>
      <c r="RJQ479" s="43"/>
      <c r="RJR479" s="46"/>
      <c r="RJS479" s="47"/>
      <c r="RJT479" s="43"/>
      <c r="RJU479" s="46"/>
      <c r="RJV479" s="48"/>
      <c r="RJW479" s="43"/>
      <c r="RJX479" s="43"/>
      <c r="RJY479" s="46"/>
      <c r="RJZ479" s="47"/>
      <c r="RKA479" s="43"/>
      <c r="RKB479" s="46"/>
      <c r="RKC479" s="48"/>
      <c r="RKD479" s="43"/>
      <c r="RKE479" s="43"/>
      <c r="RKF479" s="46"/>
      <c r="RKG479" s="47"/>
      <c r="RKH479" s="43"/>
      <c r="RKI479" s="46"/>
      <c r="RKJ479" s="48"/>
      <c r="RKK479" s="43"/>
      <c r="RKL479" s="43"/>
      <c r="RKM479" s="46"/>
      <c r="RKN479" s="47"/>
      <c r="RKO479" s="43"/>
      <c r="RKP479" s="46"/>
      <c r="RKQ479" s="48"/>
      <c r="RKR479" s="43"/>
      <c r="RKS479" s="43"/>
      <c r="RKT479" s="46"/>
      <c r="RKU479" s="47"/>
      <c r="RKV479" s="43"/>
      <c r="RKW479" s="46"/>
      <c r="RKX479" s="48"/>
      <c r="RKY479" s="43"/>
      <c r="RKZ479" s="43"/>
      <c r="RLA479" s="46"/>
      <c r="RLB479" s="47"/>
      <c r="RLC479" s="43"/>
      <c r="RLD479" s="46"/>
      <c r="RLE479" s="48"/>
      <c r="RLF479" s="43"/>
      <c r="RLG479" s="43"/>
      <c r="RLH479" s="46"/>
      <c r="RLI479" s="47"/>
      <c r="RLJ479" s="43"/>
      <c r="RLK479" s="46"/>
      <c r="RLL479" s="48"/>
      <c r="RLM479" s="43"/>
      <c r="RLN479" s="43"/>
      <c r="RLO479" s="46"/>
      <c r="RLP479" s="47"/>
      <c r="RLQ479" s="43"/>
      <c r="RLR479" s="46"/>
      <c r="RLS479" s="48"/>
      <c r="RLT479" s="43"/>
      <c r="RLU479" s="43"/>
      <c r="RLV479" s="46"/>
      <c r="RLW479" s="47"/>
      <c r="RLX479" s="43"/>
      <c r="RLY479" s="46"/>
      <c r="RLZ479" s="48"/>
      <c r="RMA479" s="43"/>
      <c r="RMB479" s="43"/>
      <c r="RMC479" s="46"/>
      <c r="RMD479" s="47"/>
      <c r="RME479" s="43"/>
      <c r="RMF479" s="46"/>
      <c r="RMG479" s="48"/>
      <c r="RMH479" s="43"/>
      <c r="RMI479" s="43"/>
      <c r="RMJ479" s="46"/>
      <c r="RMK479" s="47"/>
      <c r="RML479" s="43"/>
      <c r="RMM479" s="46"/>
      <c r="RMN479" s="48"/>
      <c r="RMO479" s="43"/>
      <c r="RMP479" s="43"/>
      <c r="RMQ479" s="46"/>
      <c r="RMR479" s="47"/>
      <c r="RMS479" s="43"/>
      <c r="RMT479" s="46"/>
      <c r="RMU479" s="48"/>
      <c r="RMV479" s="43"/>
      <c r="RMW479" s="43"/>
      <c r="RMX479" s="46"/>
      <c r="RMY479" s="47"/>
      <c r="RMZ479" s="43"/>
      <c r="RNA479" s="46"/>
      <c r="RNB479" s="48"/>
      <c r="RNC479" s="43"/>
      <c r="RND479" s="43"/>
      <c r="RNE479" s="46"/>
      <c r="RNF479" s="47"/>
      <c r="RNG479" s="43"/>
      <c r="RNH479" s="46"/>
      <c r="RNI479" s="48"/>
      <c r="RNJ479" s="43"/>
      <c r="RNK479" s="43"/>
      <c r="RNL479" s="46"/>
      <c r="RNM479" s="47"/>
      <c r="RNN479" s="43"/>
      <c r="RNO479" s="46"/>
      <c r="RNP479" s="48"/>
      <c r="RNQ479" s="43"/>
      <c r="RNR479" s="43"/>
      <c r="RNS479" s="46"/>
      <c r="RNT479" s="47"/>
      <c r="RNU479" s="43"/>
      <c r="RNV479" s="46"/>
      <c r="RNW479" s="48"/>
      <c r="RNX479" s="43"/>
      <c r="RNY479" s="43"/>
      <c r="RNZ479" s="46"/>
      <c r="ROA479" s="47"/>
      <c r="ROB479" s="43"/>
      <c r="ROC479" s="46"/>
      <c r="ROD479" s="48"/>
      <c r="ROE479" s="43"/>
      <c r="ROF479" s="43"/>
      <c r="ROG479" s="46"/>
      <c r="ROH479" s="47"/>
      <c r="ROI479" s="43"/>
      <c r="ROJ479" s="46"/>
      <c r="ROK479" s="48"/>
      <c r="ROL479" s="43"/>
      <c r="ROM479" s="43"/>
      <c r="RON479" s="46"/>
      <c r="ROO479" s="47"/>
      <c r="ROP479" s="43"/>
      <c r="ROQ479" s="46"/>
      <c r="ROR479" s="48"/>
      <c r="ROS479" s="43"/>
      <c r="ROT479" s="43"/>
      <c r="ROU479" s="46"/>
      <c r="ROV479" s="47"/>
      <c r="ROW479" s="43"/>
      <c r="ROX479" s="46"/>
      <c r="ROY479" s="48"/>
      <c r="ROZ479" s="43"/>
      <c r="RPA479" s="43"/>
      <c r="RPB479" s="46"/>
      <c r="RPC479" s="47"/>
      <c r="RPD479" s="43"/>
      <c r="RPE479" s="46"/>
      <c r="RPF479" s="48"/>
      <c r="RPG479" s="43"/>
      <c r="RPH479" s="43"/>
      <c r="RPI479" s="46"/>
      <c r="RPJ479" s="47"/>
      <c r="RPK479" s="43"/>
      <c r="RPL479" s="46"/>
      <c r="RPM479" s="48"/>
      <c r="RPN479" s="43"/>
      <c r="RPO479" s="43"/>
      <c r="RPP479" s="46"/>
      <c r="RPQ479" s="47"/>
      <c r="RPR479" s="43"/>
      <c r="RPS479" s="46"/>
      <c r="RPT479" s="48"/>
      <c r="RPU479" s="43"/>
      <c r="RPV479" s="43"/>
      <c r="RPW479" s="46"/>
      <c r="RPX479" s="47"/>
      <c r="RPY479" s="43"/>
      <c r="RPZ479" s="46"/>
      <c r="RQA479" s="48"/>
      <c r="RQB479" s="43"/>
      <c r="RQC479" s="43"/>
      <c r="RQD479" s="46"/>
      <c r="RQE479" s="47"/>
      <c r="RQF479" s="43"/>
      <c r="RQG479" s="46"/>
      <c r="RQH479" s="48"/>
      <c r="RQI479" s="43"/>
      <c r="RQJ479" s="43"/>
      <c r="RQK479" s="46"/>
      <c r="RQL479" s="47"/>
      <c r="RQM479" s="43"/>
      <c r="RQN479" s="46"/>
      <c r="RQO479" s="48"/>
      <c r="RQP479" s="43"/>
      <c r="RQQ479" s="43"/>
      <c r="RQR479" s="46"/>
      <c r="RQS479" s="47"/>
      <c r="RQT479" s="43"/>
      <c r="RQU479" s="46"/>
      <c r="RQV479" s="48"/>
      <c r="RQW479" s="43"/>
      <c r="RQX479" s="43"/>
      <c r="RQY479" s="46"/>
      <c r="RQZ479" s="47"/>
      <c r="RRA479" s="43"/>
      <c r="RRB479" s="46"/>
      <c r="RRC479" s="48"/>
      <c r="RRD479" s="43"/>
      <c r="RRE479" s="43"/>
      <c r="RRF479" s="46"/>
      <c r="RRG479" s="47"/>
      <c r="RRH479" s="43"/>
      <c r="RRI479" s="46"/>
      <c r="RRJ479" s="48"/>
      <c r="RRK479" s="43"/>
      <c r="RRL479" s="43"/>
      <c r="RRM479" s="46"/>
      <c r="RRN479" s="47"/>
      <c r="RRO479" s="43"/>
      <c r="RRP479" s="46"/>
      <c r="RRQ479" s="48"/>
      <c r="RRR479" s="43"/>
      <c r="RRS479" s="43"/>
      <c r="RRT479" s="46"/>
      <c r="RRU479" s="47"/>
      <c r="RRV479" s="43"/>
      <c r="RRW479" s="46"/>
      <c r="RRX479" s="48"/>
      <c r="RRY479" s="43"/>
      <c r="RRZ479" s="43"/>
      <c r="RSA479" s="46"/>
      <c r="RSB479" s="47"/>
      <c r="RSC479" s="43"/>
      <c r="RSD479" s="46"/>
      <c r="RSE479" s="48"/>
      <c r="RSF479" s="43"/>
      <c r="RSG479" s="43"/>
      <c r="RSH479" s="46"/>
      <c r="RSI479" s="47"/>
      <c r="RSJ479" s="43"/>
      <c r="RSK479" s="46"/>
      <c r="RSL479" s="48"/>
      <c r="RSM479" s="43"/>
      <c r="RSN479" s="43"/>
      <c r="RSO479" s="46"/>
      <c r="RSP479" s="47"/>
      <c r="RSQ479" s="43"/>
      <c r="RSR479" s="46"/>
      <c r="RSS479" s="48"/>
      <c r="RST479" s="43"/>
      <c r="RSU479" s="43"/>
      <c r="RSV479" s="46"/>
      <c r="RSW479" s="47"/>
      <c r="RSX479" s="43"/>
      <c r="RSY479" s="46"/>
      <c r="RSZ479" s="48"/>
      <c r="RTA479" s="43"/>
      <c r="RTB479" s="43"/>
      <c r="RTC479" s="46"/>
      <c r="RTD479" s="47"/>
      <c r="RTE479" s="43"/>
      <c r="RTF479" s="46"/>
      <c r="RTG479" s="48"/>
      <c r="RTH479" s="43"/>
      <c r="RTI479" s="43"/>
      <c r="RTJ479" s="46"/>
      <c r="RTK479" s="47"/>
      <c r="RTL479" s="43"/>
      <c r="RTM479" s="46"/>
      <c r="RTN479" s="48"/>
      <c r="RTO479" s="43"/>
      <c r="RTP479" s="43"/>
      <c r="RTQ479" s="46"/>
      <c r="RTR479" s="47"/>
      <c r="RTS479" s="43"/>
      <c r="RTT479" s="46"/>
      <c r="RTU479" s="48"/>
      <c r="RTV479" s="43"/>
      <c r="RTW479" s="43"/>
      <c r="RTX479" s="46"/>
      <c r="RTY479" s="47"/>
      <c r="RTZ479" s="43"/>
      <c r="RUA479" s="46"/>
      <c r="RUB479" s="48"/>
      <c r="RUC479" s="43"/>
      <c r="RUD479" s="43"/>
      <c r="RUE479" s="46"/>
      <c r="RUF479" s="47"/>
      <c r="RUG479" s="43"/>
      <c r="RUH479" s="46"/>
      <c r="RUI479" s="48"/>
      <c r="RUJ479" s="43"/>
      <c r="RUK479" s="43"/>
      <c r="RUL479" s="46"/>
      <c r="RUM479" s="47"/>
      <c r="RUN479" s="43"/>
      <c r="RUO479" s="46"/>
      <c r="RUP479" s="48"/>
      <c r="RUQ479" s="43"/>
      <c r="RUR479" s="43"/>
      <c r="RUS479" s="46"/>
      <c r="RUT479" s="47"/>
      <c r="RUU479" s="43"/>
      <c r="RUV479" s="46"/>
      <c r="RUW479" s="48"/>
      <c r="RUX479" s="43"/>
      <c r="RUY479" s="43"/>
      <c r="RUZ479" s="46"/>
      <c r="RVA479" s="47"/>
      <c r="RVB479" s="43"/>
      <c r="RVC479" s="46"/>
      <c r="RVD479" s="48"/>
      <c r="RVE479" s="43"/>
      <c r="RVF479" s="43"/>
      <c r="RVG479" s="46"/>
      <c r="RVH479" s="47"/>
      <c r="RVI479" s="43"/>
      <c r="RVJ479" s="46"/>
      <c r="RVK479" s="48"/>
      <c r="RVL479" s="43"/>
      <c r="RVM479" s="43"/>
      <c r="RVN479" s="46"/>
      <c r="RVO479" s="47"/>
      <c r="RVP479" s="43"/>
      <c r="RVQ479" s="46"/>
      <c r="RVR479" s="48"/>
      <c r="RVS479" s="43"/>
      <c r="RVT479" s="43"/>
      <c r="RVU479" s="46"/>
      <c r="RVV479" s="47"/>
      <c r="RVW479" s="43"/>
      <c r="RVX479" s="46"/>
      <c r="RVY479" s="48"/>
      <c r="RVZ479" s="43"/>
      <c r="RWA479" s="43"/>
      <c r="RWB479" s="46"/>
      <c r="RWC479" s="47"/>
      <c r="RWD479" s="43"/>
      <c r="RWE479" s="46"/>
      <c r="RWF479" s="48"/>
      <c r="RWG479" s="43"/>
      <c r="RWH479" s="43"/>
      <c r="RWI479" s="46"/>
      <c r="RWJ479" s="47"/>
      <c r="RWK479" s="43"/>
      <c r="RWL479" s="46"/>
      <c r="RWM479" s="48"/>
      <c r="RWN479" s="43"/>
      <c r="RWO479" s="43"/>
      <c r="RWP479" s="46"/>
      <c r="RWQ479" s="47"/>
      <c r="RWR479" s="43"/>
      <c r="RWS479" s="46"/>
      <c r="RWT479" s="48"/>
      <c r="RWU479" s="43"/>
      <c r="RWV479" s="43"/>
      <c r="RWW479" s="46"/>
      <c r="RWX479" s="47"/>
      <c r="RWY479" s="43"/>
      <c r="RWZ479" s="46"/>
      <c r="RXA479" s="48"/>
      <c r="RXB479" s="43"/>
      <c r="RXC479" s="43"/>
      <c r="RXD479" s="46"/>
      <c r="RXE479" s="47"/>
      <c r="RXF479" s="43"/>
      <c r="RXG479" s="46"/>
      <c r="RXH479" s="48"/>
      <c r="RXI479" s="43"/>
      <c r="RXJ479" s="43"/>
      <c r="RXK479" s="46"/>
      <c r="RXL479" s="47"/>
      <c r="RXM479" s="43"/>
      <c r="RXN479" s="46"/>
      <c r="RXO479" s="48"/>
      <c r="RXP479" s="43"/>
      <c r="RXQ479" s="43"/>
      <c r="RXR479" s="46"/>
      <c r="RXS479" s="47"/>
      <c r="RXT479" s="43"/>
      <c r="RXU479" s="46"/>
      <c r="RXV479" s="48"/>
      <c r="RXW479" s="43"/>
      <c r="RXX479" s="43"/>
      <c r="RXY479" s="46"/>
      <c r="RXZ479" s="47"/>
      <c r="RYA479" s="43"/>
      <c r="RYB479" s="46"/>
      <c r="RYC479" s="48"/>
      <c r="RYD479" s="43"/>
      <c r="RYE479" s="43"/>
      <c r="RYF479" s="46"/>
      <c r="RYG479" s="47"/>
      <c r="RYH479" s="43"/>
      <c r="RYI479" s="46"/>
      <c r="RYJ479" s="48"/>
      <c r="RYK479" s="43"/>
      <c r="RYL479" s="43"/>
      <c r="RYM479" s="46"/>
      <c r="RYN479" s="47"/>
      <c r="RYO479" s="43"/>
      <c r="RYP479" s="46"/>
      <c r="RYQ479" s="48"/>
      <c r="RYR479" s="43"/>
      <c r="RYS479" s="43"/>
      <c r="RYT479" s="46"/>
      <c r="RYU479" s="47"/>
      <c r="RYV479" s="43"/>
      <c r="RYW479" s="46"/>
      <c r="RYX479" s="48"/>
      <c r="RYY479" s="43"/>
      <c r="RYZ479" s="43"/>
      <c r="RZA479" s="46"/>
      <c r="RZB479" s="47"/>
      <c r="RZC479" s="43"/>
      <c r="RZD479" s="46"/>
      <c r="RZE479" s="48"/>
      <c r="RZF479" s="43"/>
      <c r="RZG479" s="43"/>
      <c r="RZH479" s="46"/>
      <c r="RZI479" s="47"/>
      <c r="RZJ479" s="43"/>
      <c r="RZK479" s="46"/>
      <c r="RZL479" s="48"/>
      <c r="RZM479" s="43"/>
      <c r="RZN479" s="43"/>
      <c r="RZO479" s="46"/>
      <c r="RZP479" s="47"/>
      <c r="RZQ479" s="43"/>
      <c r="RZR479" s="46"/>
      <c r="RZS479" s="48"/>
      <c r="RZT479" s="43"/>
      <c r="RZU479" s="43"/>
      <c r="RZV479" s="46"/>
      <c r="RZW479" s="47"/>
      <c r="RZX479" s="43"/>
      <c r="RZY479" s="46"/>
      <c r="RZZ479" s="48"/>
      <c r="SAA479" s="43"/>
      <c r="SAB479" s="43"/>
      <c r="SAC479" s="46"/>
      <c r="SAD479" s="47"/>
      <c r="SAE479" s="43"/>
      <c r="SAF479" s="46"/>
      <c r="SAG479" s="48"/>
      <c r="SAH479" s="43"/>
      <c r="SAI479" s="43"/>
      <c r="SAJ479" s="46"/>
      <c r="SAK479" s="47"/>
      <c r="SAL479" s="43"/>
      <c r="SAM479" s="46"/>
      <c r="SAN479" s="48"/>
      <c r="SAO479" s="43"/>
      <c r="SAP479" s="43"/>
      <c r="SAQ479" s="46"/>
      <c r="SAR479" s="47"/>
      <c r="SAS479" s="43"/>
      <c r="SAT479" s="46"/>
      <c r="SAU479" s="48"/>
      <c r="SAV479" s="43"/>
      <c r="SAW479" s="43"/>
      <c r="SAX479" s="46"/>
      <c r="SAY479" s="47"/>
      <c r="SAZ479" s="43"/>
      <c r="SBA479" s="46"/>
      <c r="SBB479" s="48"/>
      <c r="SBC479" s="43"/>
      <c r="SBD479" s="43"/>
      <c r="SBE479" s="46"/>
      <c r="SBF479" s="47"/>
      <c r="SBG479" s="43"/>
      <c r="SBH479" s="46"/>
      <c r="SBI479" s="48"/>
      <c r="SBJ479" s="43"/>
      <c r="SBK479" s="43"/>
      <c r="SBL479" s="46"/>
      <c r="SBM479" s="47"/>
      <c r="SBN479" s="43"/>
      <c r="SBO479" s="46"/>
      <c r="SBP479" s="48"/>
      <c r="SBQ479" s="43"/>
      <c r="SBR479" s="43"/>
      <c r="SBS479" s="46"/>
      <c r="SBT479" s="47"/>
      <c r="SBU479" s="43"/>
      <c r="SBV479" s="46"/>
      <c r="SBW479" s="48"/>
      <c r="SBX479" s="43"/>
      <c r="SBY479" s="43"/>
      <c r="SBZ479" s="46"/>
      <c r="SCA479" s="47"/>
      <c r="SCB479" s="43"/>
      <c r="SCC479" s="46"/>
      <c r="SCD479" s="48"/>
      <c r="SCE479" s="43"/>
      <c r="SCF479" s="43"/>
      <c r="SCG479" s="46"/>
      <c r="SCH479" s="47"/>
      <c r="SCI479" s="43"/>
      <c r="SCJ479" s="46"/>
      <c r="SCK479" s="48"/>
      <c r="SCL479" s="43"/>
      <c r="SCM479" s="43"/>
      <c r="SCN479" s="46"/>
      <c r="SCO479" s="47"/>
      <c r="SCP479" s="43"/>
      <c r="SCQ479" s="46"/>
      <c r="SCR479" s="48"/>
      <c r="SCS479" s="43"/>
      <c r="SCT479" s="43"/>
      <c r="SCU479" s="46"/>
      <c r="SCV479" s="47"/>
      <c r="SCW479" s="43"/>
      <c r="SCX479" s="46"/>
      <c r="SCY479" s="48"/>
      <c r="SCZ479" s="43"/>
      <c r="SDA479" s="43"/>
      <c r="SDB479" s="46"/>
      <c r="SDC479" s="47"/>
      <c r="SDD479" s="43"/>
      <c r="SDE479" s="46"/>
      <c r="SDF479" s="48"/>
      <c r="SDG479" s="43"/>
      <c r="SDH479" s="43"/>
      <c r="SDI479" s="46"/>
      <c r="SDJ479" s="47"/>
      <c r="SDK479" s="43"/>
      <c r="SDL479" s="46"/>
      <c r="SDM479" s="48"/>
      <c r="SDN479" s="43"/>
      <c r="SDO479" s="43"/>
      <c r="SDP479" s="46"/>
      <c r="SDQ479" s="47"/>
      <c r="SDR479" s="43"/>
      <c r="SDS479" s="46"/>
      <c r="SDT479" s="48"/>
      <c r="SDU479" s="43"/>
      <c r="SDV479" s="43"/>
      <c r="SDW479" s="46"/>
      <c r="SDX479" s="47"/>
      <c r="SDY479" s="43"/>
      <c r="SDZ479" s="46"/>
      <c r="SEA479" s="48"/>
      <c r="SEB479" s="43"/>
      <c r="SEC479" s="43"/>
      <c r="SED479" s="46"/>
      <c r="SEE479" s="47"/>
      <c r="SEF479" s="43"/>
      <c r="SEG479" s="46"/>
      <c r="SEH479" s="48"/>
      <c r="SEI479" s="43"/>
      <c r="SEJ479" s="43"/>
      <c r="SEK479" s="46"/>
      <c r="SEL479" s="47"/>
      <c r="SEM479" s="43"/>
      <c r="SEN479" s="46"/>
      <c r="SEO479" s="48"/>
      <c r="SEP479" s="43"/>
      <c r="SEQ479" s="43"/>
      <c r="SER479" s="46"/>
      <c r="SES479" s="47"/>
      <c r="SET479" s="43"/>
      <c r="SEU479" s="46"/>
      <c r="SEV479" s="48"/>
      <c r="SEW479" s="43"/>
      <c r="SEX479" s="43"/>
      <c r="SEY479" s="46"/>
      <c r="SEZ479" s="47"/>
      <c r="SFA479" s="43"/>
      <c r="SFB479" s="46"/>
      <c r="SFC479" s="48"/>
      <c r="SFD479" s="43"/>
      <c r="SFE479" s="43"/>
      <c r="SFF479" s="46"/>
      <c r="SFG479" s="47"/>
      <c r="SFH479" s="43"/>
      <c r="SFI479" s="46"/>
      <c r="SFJ479" s="48"/>
      <c r="SFK479" s="43"/>
      <c r="SFL479" s="43"/>
      <c r="SFM479" s="46"/>
      <c r="SFN479" s="47"/>
      <c r="SFO479" s="43"/>
      <c r="SFP479" s="46"/>
      <c r="SFQ479" s="48"/>
      <c r="SFR479" s="43"/>
      <c r="SFS479" s="43"/>
      <c r="SFT479" s="46"/>
      <c r="SFU479" s="47"/>
      <c r="SFV479" s="43"/>
      <c r="SFW479" s="46"/>
      <c r="SFX479" s="48"/>
      <c r="SFY479" s="43"/>
      <c r="SFZ479" s="43"/>
      <c r="SGA479" s="46"/>
      <c r="SGB479" s="47"/>
      <c r="SGC479" s="43"/>
      <c r="SGD479" s="46"/>
      <c r="SGE479" s="48"/>
      <c r="SGF479" s="43"/>
      <c r="SGG479" s="43"/>
      <c r="SGH479" s="46"/>
      <c r="SGI479" s="47"/>
      <c r="SGJ479" s="43"/>
      <c r="SGK479" s="46"/>
      <c r="SGL479" s="48"/>
      <c r="SGM479" s="43"/>
      <c r="SGN479" s="43"/>
      <c r="SGO479" s="46"/>
      <c r="SGP479" s="47"/>
      <c r="SGQ479" s="43"/>
      <c r="SGR479" s="46"/>
      <c r="SGS479" s="48"/>
      <c r="SGT479" s="43"/>
      <c r="SGU479" s="43"/>
      <c r="SGV479" s="46"/>
      <c r="SGW479" s="47"/>
      <c r="SGX479" s="43"/>
      <c r="SGY479" s="46"/>
      <c r="SGZ479" s="48"/>
      <c r="SHA479" s="43"/>
      <c r="SHB479" s="43"/>
      <c r="SHC479" s="46"/>
      <c r="SHD479" s="47"/>
      <c r="SHE479" s="43"/>
      <c r="SHF479" s="46"/>
      <c r="SHG479" s="48"/>
      <c r="SHH479" s="43"/>
      <c r="SHI479" s="43"/>
      <c r="SHJ479" s="46"/>
      <c r="SHK479" s="47"/>
      <c r="SHL479" s="43"/>
      <c r="SHM479" s="46"/>
      <c r="SHN479" s="48"/>
      <c r="SHO479" s="43"/>
      <c r="SHP479" s="43"/>
      <c r="SHQ479" s="46"/>
      <c r="SHR479" s="47"/>
      <c r="SHS479" s="43"/>
      <c r="SHT479" s="46"/>
      <c r="SHU479" s="48"/>
      <c r="SHV479" s="43"/>
      <c r="SHW479" s="43"/>
      <c r="SHX479" s="46"/>
      <c r="SHY479" s="47"/>
      <c r="SHZ479" s="43"/>
      <c r="SIA479" s="46"/>
      <c r="SIB479" s="48"/>
      <c r="SIC479" s="43"/>
      <c r="SID479" s="43"/>
      <c r="SIE479" s="46"/>
      <c r="SIF479" s="47"/>
      <c r="SIG479" s="43"/>
      <c r="SIH479" s="46"/>
      <c r="SII479" s="48"/>
      <c r="SIJ479" s="43"/>
      <c r="SIK479" s="43"/>
      <c r="SIL479" s="46"/>
      <c r="SIM479" s="47"/>
      <c r="SIN479" s="43"/>
      <c r="SIO479" s="46"/>
      <c r="SIP479" s="48"/>
      <c r="SIQ479" s="43"/>
      <c r="SIR479" s="43"/>
      <c r="SIS479" s="46"/>
      <c r="SIT479" s="47"/>
      <c r="SIU479" s="43"/>
      <c r="SIV479" s="46"/>
      <c r="SIW479" s="48"/>
      <c r="SIX479" s="43"/>
      <c r="SIY479" s="43"/>
      <c r="SIZ479" s="46"/>
      <c r="SJA479" s="47"/>
      <c r="SJB479" s="43"/>
      <c r="SJC479" s="46"/>
      <c r="SJD479" s="48"/>
      <c r="SJE479" s="43"/>
      <c r="SJF479" s="43"/>
      <c r="SJG479" s="46"/>
      <c r="SJH479" s="47"/>
      <c r="SJI479" s="43"/>
      <c r="SJJ479" s="46"/>
      <c r="SJK479" s="48"/>
      <c r="SJL479" s="43"/>
      <c r="SJM479" s="43"/>
      <c r="SJN479" s="46"/>
      <c r="SJO479" s="47"/>
      <c r="SJP479" s="43"/>
      <c r="SJQ479" s="46"/>
      <c r="SJR479" s="48"/>
      <c r="SJS479" s="43"/>
      <c r="SJT479" s="43"/>
      <c r="SJU479" s="46"/>
      <c r="SJV479" s="47"/>
      <c r="SJW479" s="43"/>
      <c r="SJX479" s="46"/>
      <c r="SJY479" s="48"/>
      <c r="SJZ479" s="43"/>
      <c r="SKA479" s="43"/>
      <c r="SKB479" s="46"/>
      <c r="SKC479" s="47"/>
      <c r="SKD479" s="43"/>
      <c r="SKE479" s="46"/>
      <c r="SKF479" s="48"/>
      <c r="SKG479" s="43"/>
      <c r="SKH479" s="43"/>
      <c r="SKI479" s="46"/>
      <c r="SKJ479" s="47"/>
      <c r="SKK479" s="43"/>
      <c r="SKL479" s="46"/>
      <c r="SKM479" s="48"/>
      <c r="SKN479" s="43"/>
      <c r="SKO479" s="43"/>
      <c r="SKP479" s="46"/>
      <c r="SKQ479" s="47"/>
      <c r="SKR479" s="43"/>
      <c r="SKS479" s="46"/>
      <c r="SKT479" s="48"/>
      <c r="SKU479" s="43"/>
      <c r="SKV479" s="43"/>
      <c r="SKW479" s="46"/>
      <c r="SKX479" s="47"/>
      <c r="SKY479" s="43"/>
      <c r="SKZ479" s="46"/>
      <c r="SLA479" s="48"/>
      <c r="SLB479" s="43"/>
      <c r="SLC479" s="43"/>
      <c r="SLD479" s="46"/>
      <c r="SLE479" s="47"/>
      <c r="SLF479" s="43"/>
      <c r="SLG479" s="46"/>
      <c r="SLH479" s="48"/>
      <c r="SLI479" s="43"/>
      <c r="SLJ479" s="43"/>
      <c r="SLK479" s="46"/>
      <c r="SLL479" s="47"/>
      <c r="SLM479" s="43"/>
      <c r="SLN479" s="46"/>
      <c r="SLO479" s="48"/>
      <c r="SLP479" s="43"/>
      <c r="SLQ479" s="43"/>
      <c r="SLR479" s="46"/>
      <c r="SLS479" s="47"/>
      <c r="SLT479" s="43"/>
      <c r="SLU479" s="46"/>
      <c r="SLV479" s="48"/>
      <c r="SLW479" s="43"/>
      <c r="SLX479" s="43"/>
      <c r="SLY479" s="46"/>
      <c r="SLZ479" s="47"/>
      <c r="SMA479" s="43"/>
      <c r="SMB479" s="46"/>
      <c r="SMC479" s="48"/>
      <c r="SMD479" s="43"/>
      <c r="SME479" s="43"/>
      <c r="SMF479" s="46"/>
      <c r="SMG479" s="47"/>
      <c r="SMH479" s="43"/>
      <c r="SMI479" s="46"/>
      <c r="SMJ479" s="48"/>
      <c r="SMK479" s="43"/>
      <c r="SML479" s="43"/>
      <c r="SMM479" s="46"/>
      <c r="SMN479" s="47"/>
      <c r="SMO479" s="43"/>
      <c r="SMP479" s="46"/>
      <c r="SMQ479" s="48"/>
      <c r="SMR479" s="43"/>
      <c r="SMS479" s="43"/>
      <c r="SMT479" s="46"/>
      <c r="SMU479" s="47"/>
      <c r="SMV479" s="43"/>
      <c r="SMW479" s="46"/>
      <c r="SMX479" s="48"/>
      <c r="SMY479" s="43"/>
      <c r="SMZ479" s="43"/>
      <c r="SNA479" s="46"/>
      <c r="SNB479" s="47"/>
      <c r="SNC479" s="43"/>
      <c r="SND479" s="46"/>
      <c r="SNE479" s="48"/>
      <c r="SNF479" s="43"/>
      <c r="SNG479" s="43"/>
      <c r="SNH479" s="46"/>
      <c r="SNI479" s="47"/>
      <c r="SNJ479" s="43"/>
      <c r="SNK479" s="46"/>
      <c r="SNL479" s="48"/>
      <c r="SNM479" s="43"/>
      <c r="SNN479" s="43"/>
      <c r="SNO479" s="46"/>
      <c r="SNP479" s="47"/>
      <c r="SNQ479" s="43"/>
      <c r="SNR479" s="46"/>
      <c r="SNS479" s="48"/>
      <c r="SNT479" s="43"/>
      <c r="SNU479" s="43"/>
      <c r="SNV479" s="46"/>
      <c r="SNW479" s="47"/>
      <c r="SNX479" s="43"/>
      <c r="SNY479" s="46"/>
      <c r="SNZ479" s="48"/>
      <c r="SOA479" s="43"/>
      <c r="SOB479" s="43"/>
      <c r="SOC479" s="46"/>
      <c r="SOD479" s="47"/>
      <c r="SOE479" s="43"/>
      <c r="SOF479" s="46"/>
      <c r="SOG479" s="48"/>
      <c r="SOH479" s="43"/>
      <c r="SOI479" s="43"/>
      <c r="SOJ479" s="46"/>
      <c r="SOK479" s="47"/>
      <c r="SOL479" s="43"/>
      <c r="SOM479" s="46"/>
      <c r="SON479" s="48"/>
      <c r="SOO479" s="43"/>
      <c r="SOP479" s="43"/>
      <c r="SOQ479" s="46"/>
      <c r="SOR479" s="47"/>
      <c r="SOS479" s="43"/>
      <c r="SOT479" s="46"/>
      <c r="SOU479" s="48"/>
      <c r="SOV479" s="43"/>
      <c r="SOW479" s="43"/>
      <c r="SOX479" s="46"/>
      <c r="SOY479" s="47"/>
      <c r="SOZ479" s="43"/>
      <c r="SPA479" s="46"/>
      <c r="SPB479" s="48"/>
      <c r="SPC479" s="43"/>
      <c r="SPD479" s="43"/>
      <c r="SPE479" s="46"/>
      <c r="SPF479" s="47"/>
      <c r="SPG479" s="43"/>
      <c r="SPH479" s="46"/>
      <c r="SPI479" s="48"/>
      <c r="SPJ479" s="43"/>
      <c r="SPK479" s="43"/>
      <c r="SPL479" s="46"/>
      <c r="SPM479" s="47"/>
      <c r="SPN479" s="43"/>
      <c r="SPO479" s="46"/>
      <c r="SPP479" s="48"/>
      <c r="SPQ479" s="43"/>
      <c r="SPR479" s="43"/>
      <c r="SPS479" s="46"/>
      <c r="SPT479" s="47"/>
      <c r="SPU479" s="43"/>
      <c r="SPV479" s="46"/>
      <c r="SPW479" s="48"/>
      <c r="SPX479" s="43"/>
      <c r="SPY479" s="43"/>
      <c r="SPZ479" s="46"/>
      <c r="SQA479" s="47"/>
      <c r="SQB479" s="43"/>
      <c r="SQC479" s="46"/>
      <c r="SQD479" s="48"/>
      <c r="SQE479" s="43"/>
      <c r="SQF479" s="43"/>
      <c r="SQG479" s="46"/>
      <c r="SQH479" s="47"/>
      <c r="SQI479" s="43"/>
      <c r="SQJ479" s="46"/>
      <c r="SQK479" s="48"/>
      <c r="SQL479" s="43"/>
      <c r="SQM479" s="43"/>
      <c r="SQN479" s="46"/>
      <c r="SQO479" s="47"/>
      <c r="SQP479" s="43"/>
      <c r="SQQ479" s="46"/>
      <c r="SQR479" s="48"/>
      <c r="SQS479" s="43"/>
      <c r="SQT479" s="43"/>
      <c r="SQU479" s="46"/>
      <c r="SQV479" s="47"/>
      <c r="SQW479" s="43"/>
      <c r="SQX479" s="46"/>
      <c r="SQY479" s="48"/>
      <c r="SQZ479" s="43"/>
      <c r="SRA479" s="43"/>
      <c r="SRB479" s="46"/>
      <c r="SRC479" s="47"/>
      <c r="SRD479" s="43"/>
      <c r="SRE479" s="46"/>
      <c r="SRF479" s="48"/>
      <c r="SRG479" s="43"/>
      <c r="SRH479" s="43"/>
      <c r="SRI479" s="46"/>
      <c r="SRJ479" s="47"/>
      <c r="SRK479" s="43"/>
      <c r="SRL479" s="46"/>
      <c r="SRM479" s="48"/>
      <c r="SRN479" s="43"/>
      <c r="SRO479" s="43"/>
      <c r="SRP479" s="46"/>
      <c r="SRQ479" s="47"/>
      <c r="SRR479" s="43"/>
      <c r="SRS479" s="46"/>
      <c r="SRT479" s="48"/>
      <c r="SRU479" s="43"/>
      <c r="SRV479" s="43"/>
      <c r="SRW479" s="46"/>
      <c r="SRX479" s="47"/>
      <c r="SRY479" s="43"/>
      <c r="SRZ479" s="46"/>
      <c r="SSA479" s="48"/>
      <c r="SSB479" s="43"/>
      <c r="SSC479" s="43"/>
      <c r="SSD479" s="46"/>
      <c r="SSE479" s="47"/>
      <c r="SSF479" s="43"/>
      <c r="SSG479" s="46"/>
      <c r="SSH479" s="48"/>
      <c r="SSI479" s="43"/>
      <c r="SSJ479" s="43"/>
      <c r="SSK479" s="46"/>
      <c r="SSL479" s="47"/>
      <c r="SSM479" s="43"/>
      <c r="SSN479" s="46"/>
      <c r="SSO479" s="48"/>
      <c r="SSP479" s="43"/>
      <c r="SSQ479" s="43"/>
      <c r="SSR479" s="46"/>
      <c r="SSS479" s="47"/>
      <c r="SST479" s="43"/>
      <c r="SSU479" s="46"/>
      <c r="SSV479" s="48"/>
      <c r="SSW479" s="43"/>
      <c r="SSX479" s="43"/>
      <c r="SSY479" s="46"/>
      <c r="SSZ479" s="47"/>
      <c r="STA479" s="43"/>
      <c r="STB479" s="46"/>
      <c r="STC479" s="48"/>
      <c r="STD479" s="43"/>
      <c r="STE479" s="43"/>
      <c r="STF479" s="46"/>
      <c r="STG479" s="47"/>
      <c r="STH479" s="43"/>
      <c r="STI479" s="46"/>
      <c r="STJ479" s="48"/>
      <c r="STK479" s="43"/>
      <c r="STL479" s="43"/>
      <c r="STM479" s="46"/>
      <c r="STN479" s="47"/>
      <c r="STO479" s="43"/>
      <c r="STP479" s="46"/>
      <c r="STQ479" s="48"/>
      <c r="STR479" s="43"/>
      <c r="STS479" s="43"/>
      <c r="STT479" s="46"/>
      <c r="STU479" s="47"/>
      <c r="STV479" s="43"/>
      <c r="STW479" s="46"/>
      <c r="STX479" s="48"/>
      <c r="STY479" s="43"/>
      <c r="STZ479" s="43"/>
      <c r="SUA479" s="46"/>
      <c r="SUB479" s="47"/>
      <c r="SUC479" s="43"/>
      <c r="SUD479" s="46"/>
      <c r="SUE479" s="48"/>
      <c r="SUF479" s="43"/>
      <c r="SUG479" s="43"/>
      <c r="SUH479" s="46"/>
      <c r="SUI479" s="47"/>
      <c r="SUJ479" s="43"/>
      <c r="SUK479" s="46"/>
      <c r="SUL479" s="48"/>
      <c r="SUM479" s="43"/>
      <c r="SUN479" s="43"/>
      <c r="SUO479" s="46"/>
      <c r="SUP479" s="47"/>
      <c r="SUQ479" s="43"/>
      <c r="SUR479" s="46"/>
      <c r="SUS479" s="48"/>
      <c r="SUT479" s="43"/>
      <c r="SUU479" s="43"/>
      <c r="SUV479" s="46"/>
      <c r="SUW479" s="47"/>
      <c r="SUX479" s="43"/>
      <c r="SUY479" s="46"/>
      <c r="SUZ479" s="48"/>
      <c r="SVA479" s="43"/>
      <c r="SVB479" s="43"/>
      <c r="SVC479" s="46"/>
      <c r="SVD479" s="47"/>
      <c r="SVE479" s="43"/>
      <c r="SVF479" s="46"/>
      <c r="SVG479" s="48"/>
      <c r="SVH479" s="43"/>
      <c r="SVI479" s="43"/>
      <c r="SVJ479" s="46"/>
      <c r="SVK479" s="47"/>
      <c r="SVL479" s="43"/>
      <c r="SVM479" s="46"/>
      <c r="SVN479" s="48"/>
      <c r="SVO479" s="43"/>
      <c r="SVP479" s="43"/>
      <c r="SVQ479" s="46"/>
      <c r="SVR479" s="47"/>
      <c r="SVS479" s="43"/>
      <c r="SVT479" s="46"/>
      <c r="SVU479" s="48"/>
      <c r="SVV479" s="43"/>
      <c r="SVW479" s="43"/>
      <c r="SVX479" s="46"/>
      <c r="SVY479" s="47"/>
      <c r="SVZ479" s="43"/>
      <c r="SWA479" s="46"/>
      <c r="SWB479" s="48"/>
      <c r="SWC479" s="43"/>
      <c r="SWD479" s="43"/>
      <c r="SWE479" s="46"/>
      <c r="SWF479" s="47"/>
      <c r="SWG479" s="43"/>
      <c r="SWH479" s="46"/>
      <c r="SWI479" s="48"/>
      <c r="SWJ479" s="43"/>
      <c r="SWK479" s="43"/>
      <c r="SWL479" s="46"/>
      <c r="SWM479" s="47"/>
      <c r="SWN479" s="43"/>
      <c r="SWO479" s="46"/>
      <c r="SWP479" s="48"/>
      <c r="SWQ479" s="43"/>
      <c r="SWR479" s="43"/>
      <c r="SWS479" s="46"/>
      <c r="SWT479" s="47"/>
      <c r="SWU479" s="43"/>
      <c r="SWV479" s="46"/>
      <c r="SWW479" s="48"/>
      <c r="SWX479" s="43"/>
      <c r="SWY479" s="43"/>
      <c r="SWZ479" s="46"/>
      <c r="SXA479" s="47"/>
      <c r="SXB479" s="43"/>
      <c r="SXC479" s="46"/>
      <c r="SXD479" s="48"/>
      <c r="SXE479" s="43"/>
      <c r="SXF479" s="43"/>
      <c r="SXG479" s="46"/>
      <c r="SXH479" s="47"/>
      <c r="SXI479" s="43"/>
      <c r="SXJ479" s="46"/>
      <c r="SXK479" s="48"/>
      <c r="SXL479" s="43"/>
      <c r="SXM479" s="43"/>
      <c r="SXN479" s="46"/>
      <c r="SXO479" s="47"/>
      <c r="SXP479" s="43"/>
      <c r="SXQ479" s="46"/>
      <c r="SXR479" s="48"/>
      <c r="SXS479" s="43"/>
      <c r="SXT479" s="43"/>
      <c r="SXU479" s="46"/>
      <c r="SXV479" s="47"/>
      <c r="SXW479" s="43"/>
      <c r="SXX479" s="46"/>
      <c r="SXY479" s="48"/>
      <c r="SXZ479" s="43"/>
      <c r="SYA479" s="43"/>
      <c r="SYB479" s="46"/>
      <c r="SYC479" s="47"/>
      <c r="SYD479" s="43"/>
      <c r="SYE479" s="46"/>
      <c r="SYF479" s="48"/>
      <c r="SYG479" s="43"/>
      <c r="SYH479" s="43"/>
      <c r="SYI479" s="46"/>
      <c r="SYJ479" s="47"/>
      <c r="SYK479" s="43"/>
      <c r="SYL479" s="46"/>
      <c r="SYM479" s="48"/>
      <c r="SYN479" s="43"/>
      <c r="SYO479" s="43"/>
      <c r="SYP479" s="46"/>
      <c r="SYQ479" s="47"/>
      <c r="SYR479" s="43"/>
      <c r="SYS479" s="46"/>
      <c r="SYT479" s="48"/>
      <c r="SYU479" s="43"/>
      <c r="SYV479" s="43"/>
      <c r="SYW479" s="46"/>
      <c r="SYX479" s="47"/>
      <c r="SYY479" s="43"/>
      <c r="SYZ479" s="46"/>
      <c r="SZA479" s="48"/>
      <c r="SZB479" s="43"/>
      <c r="SZC479" s="43"/>
      <c r="SZD479" s="46"/>
      <c r="SZE479" s="47"/>
      <c r="SZF479" s="43"/>
      <c r="SZG479" s="46"/>
      <c r="SZH479" s="48"/>
      <c r="SZI479" s="43"/>
      <c r="SZJ479" s="43"/>
      <c r="SZK479" s="46"/>
      <c r="SZL479" s="47"/>
      <c r="SZM479" s="43"/>
      <c r="SZN479" s="46"/>
      <c r="SZO479" s="48"/>
      <c r="SZP479" s="43"/>
      <c r="SZQ479" s="43"/>
      <c r="SZR479" s="46"/>
      <c r="SZS479" s="47"/>
      <c r="SZT479" s="43"/>
      <c r="SZU479" s="46"/>
      <c r="SZV479" s="48"/>
      <c r="SZW479" s="43"/>
      <c r="SZX479" s="43"/>
      <c r="SZY479" s="46"/>
      <c r="SZZ479" s="47"/>
      <c r="TAA479" s="43"/>
      <c r="TAB479" s="46"/>
      <c r="TAC479" s="48"/>
      <c r="TAD479" s="43"/>
      <c r="TAE479" s="43"/>
      <c r="TAF479" s="46"/>
      <c r="TAG479" s="47"/>
      <c r="TAH479" s="43"/>
      <c r="TAI479" s="46"/>
      <c r="TAJ479" s="48"/>
      <c r="TAK479" s="43"/>
      <c r="TAL479" s="43"/>
      <c r="TAM479" s="46"/>
      <c r="TAN479" s="47"/>
      <c r="TAO479" s="43"/>
      <c r="TAP479" s="46"/>
      <c r="TAQ479" s="48"/>
      <c r="TAR479" s="43"/>
      <c r="TAS479" s="43"/>
      <c r="TAT479" s="46"/>
      <c r="TAU479" s="47"/>
      <c r="TAV479" s="43"/>
      <c r="TAW479" s="46"/>
      <c r="TAX479" s="48"/>
      <c r="TAY479" s="43"/>
      <c r="TAZ479" s="43"/>
      <c r="TBA479" s="46"/>
      <c r="TBB479" s="47"/>
      <c r="TBC479" s="43"/>
      <c r="TBD479" s="46"/>
      <c r="TBE479" s="48"/>
      <c r="TBF479" s="43"/>
      <c r="TBG479" s="43"/>
      <c r="TBH479" s="46"/>
      <c r="TBI479" s="47"/>
      <c r="TBJ479" s="43"/>
      <c r="TBK479" s="46"/>
      <c r="TBL479" s="48"/>
      <c r="TBM479" s="43"/>
      <c r="TBN479" s="43"/>
      <c r="TBO479" s="46"/>
      <c r="TBP479" s="47"/>
      <c r="TBQ479" s="43"/>
      <c r="TBR479" s="46"/>
      <c r="TBS479" s="48"/>
      <c r="TBT479" s="43"/>
      <c r="TBU479" s="43"/>
      <c r="TBV479" s="46"/>
      <c r="TBW479" s="47"/>
      <c r="TBX479" s="43"/>
      <c r="TBY479" s="46"/>
      <c r="TBZ479" s="48"/>
      <c r="TCA479" s="43"/>
      <c r="TCB479" s="43"/>
      <c r="TCC479" s="46"/>
      <c r="TCD479" s="47"/>
      <c r="TCE479" s="43"/>
      <c r="TCF479" s="46"/>
      <c r="TCG479" s="48"/>
      <c r="TCH479" s="43"/>
      <c r="TCI479" s="43"/>
      <c r="TCJ479" s="46"/>
      <c r="TCK479" s="47"/>
      <c r="TCL479" s="43"/>
      <c r="TCM479" s="46"/>
      <c r="TCN479" s="48"/>
      <c r="TCO479" s="43"/>
      <c r="TCP479" s="43"/>
      <c r="TCQ479" s="46"/>
      <c r="TCR479" s="47"/>
      <c r="TCS479" s="43"/>
      <c r="TCT479" s="46"/>
      <c r="TCU479" s="48"/>
      <c r="TCV479" s="43"/>
      <c r="TCW479" s="43"/>
      <c r="TCX479" s="46"/>
      <c r="TCY479" s="47"/>
      <c r="TCZ479" s="43"/>
      <c r="TDA479" s="46"/>
      <c r="TDB479" s="48"/>
      <c r="TDC479" s="43"/>
      <c r="TDD479" s="43"/>
      <c r="TDE479" s="46"/>
      <c r="TDF479" s="47"/>
      <c r="TDG479" s="43"/>
      <c r="TDH479" s="46"/>
      <c r="TDI479" s="48"/>
      <c r="TDJ479" s="43"/>
      <c r="TDK479" s="43"/>
      <c r="TDL479" s="46"/>
      <c r="TDM479" s="47"/>
      <c r="TDN479" s="43"/>
      <c r="TDO479" s="46"/>
      <c r="TDP479" s="48"/>
      <c r="TDQ479" s="43"/>
      <c r="TDR479" s="43"/>
      <c r="TDS479" s="46"/>
      <c r="TDT479" s="47"/>
      <c r="TDU479" s="43"/>
      <c r="TDV479" s="46"/>
      <c r="TDW479" s="48"/>
      <c r="TDX479" s="43"/>
      <c r="TDY479" s="43"/>
      <c r="TDZ479" s="46"/>
      <c r="TEA479" s="47"/>
      <c r="TEB479" s="43"/>
      <c r="TEC479" s="46"/>
      <c r="TED479" s="48"/>
      <c r="TEE479" s="43"/>
      <c r="TEF479" s="43"/>
      <c r="TEG479" s="46"/>
      <c r="TEH479" s="47"/>
      <c r="TEI479" s="43"/>
      <c r="TEJ479" s="46"/>
      <c r="TEK479" s="48"/>
      <c r="TEL479" s="43"/>
      <c r="TEM479" s="43"/>
      <c r="TEN479" s="46"/>
      <c r="TEO479" s="47"/>
      <c r="TEP479" s="43"/>
      <c r="TEQ479" s="46"/>
      <c r="TER479" s="48"/>
      <c r="TES479" s="43"/>
      <c r="TET479" s="43"/>
      <c r="TEU479" s="46"/>
      <c r="TEV479" s="47"/>
      <c r="TEW479" s="43"/>
      <c r="TEX479" s="46"/>
      <c r="TEY479" s="48"/>
      <c r="TEZ479" s="43"/>
      <c r="TFA479" s="43"/>
      <c r="TFB479" s="46"/>
      <c r="TFC479" s="47"/>
      <c r="TFD479" s="43"/>
      <c r="TFE479" s="46"/>
      <c r="TFF479" s="48"/>
      <c r="TFG479" s="43"/>
      <c r="TFH479" s="43"/>
      <c r="TFI479" s="46"/>
      <c r="TFJ479" s="47"/>
      <c r="TFK479" s="43"/>
      <c r="TFL479" s="46"/>
      <c r="TFM479" s="48"/>
      <c r="TFN479" s="43"/>
      <c r="TFO479" s="43"/>
      <c r="TFP479" s="46"/>
      <c r="TFQ479" s="47"/>
      <c r="TFR479" s="43"/>
      <c r="TFS479" s="46"/>
      <c r="TFT479" s="48"/>
      <c r="TFU479" s="43"/>
      <c r="TFV479" s="43"/>
      <c r="TFW479" s="46"/>
      <c r="TFX479" s="47"/>
      <c r="TFY479" s="43"/>
      <c r="TFZ479" s="46"/>
      <c r="TGA479" s="48"/>
      <c r="TGB479" s="43"/>
      <c r="TGC479" s="43"/>
      <c r="TGD479" s="46"/>
      <c r="TGE479" s="47"/>
      <c r="TGF479" s="43"/>
      <c r="TGG479" s="46"/>
      <c r="TGH479" s="48"/>
      <c r="TGI479" s="43"/>
      <c r="TGJ479" s="43"/>
      <c r="TGK479" s="46"/>
      <c r="TGL479" s="47"/>
      <c r="TGM479" s="43"/>
      <c r="TGN479" s="46"/>
      <c r="TGO479" s="48"/>
      <c r="TGP479" s="43"/>
      <c r="TGQ479" s="43"/>
      <c r="TGR479" s="46"/>
      <c r="TGS479" s="47"/>
      <c r="TGT479" s="43"/>
      <c r="TGU479" s="46"/>
      <c r="TGV479" s="48"/>
      <c r="TGW479" s="43"/>
      <c r="TGX479" s="43"/>
      <c r="TGY479" s="46"/>
      <c r="TGZ479" s="47"/>
      <c r="THA479" s="43"/>
      <c r="THB479" s="46"/>
      <c r="THC479" s="48"/>
      <c r="THD479" s="43"/>
      <c r="THE479" s="43"/>
      <c r="THF479" s="46"/>
      <c r="THG479" s="47"/>
      <c r="THH479" s="43"/>
      <c r="THI479" s="46"/>
      <c r="THJ479" s="48"/>
      <c r="THK479" s="43"/>
      <c r="THL479" s="43"/>
      <c r="THM479" s="46"/>
      <c r="THN479" s="47"/>
      <c r="THO479" s="43"/>
      <c r="THP479" s="46"/>
      <c r="THQ479" s="48"/>
      <c r="THR479" s="43"/>
      <c r="THS479" s="43"/>
      <c r="THT479" s="46"/>
      <c r="THU479" s="47"/>
      <c r="THV479" s="43"/>
      <c r="THW479" s="46"/>
      <c r="THX479" s="48"/>
      <c r="THY479" s="43"/>
      <c r="THZ479" s="43"/>
      <c r="TIA479" s="46"/>
      <c r="TIB479" s="47"/>
      <c r="TIC479" s="43"/>
      <c r="TID479" s="46"/>
      <c r="TIE479" s="48"/>
      <c r="TIF479" s="43"/>
      <c r="TIG479" s="43"/>
      <c r="TIH479" s="46"/>
      <c r="TII479" s="47"/>
      <c r="TIJ479" s="43"/>
      <c r="TIK479" s="46"/>
      <c r="TIL479" s="48"/>
      <c r="TIM479" s="43"/>
      <c r="TIN479" s="43"/>
      <c r="TIO479" s="46"/>
      <c r="TIP479" s="47"/>
      <c r="TIQ479" s="43"/>
      <c r="TIR479" s="46"/>
      <c r="TIS479" s="48"/>
      <c r="TIT479" s="43"/>
      <c r="TIU479" s="43"/>
      <c r="TIV479" s="46"/>
      <c r="TIW479" s="47"/>
      <c r="TIX479" s="43"/>
      <c r="TIY479" s="46"/>
      <c r="TIZ479" s="48"/>
      <c r="TJA479" s="43"/>
      <c r="TJB479" s="43"/>
      <c r="TJC479" s="46"/>
      <c r="TJD479" s="47"/>
      <c r="TJE479" s="43"/>
      <c r="TJF479" s="46"/>
      <c r="TJG479" s="48"/>
      <c r="TJH479" s="43"/>
      <c r="TJI479" s="43"/>
      <c r="TJJ479" s="46"/>
      <c r="TJK479" s="47"/>
      <c r="TJL479" s="43"/>
      <c r="TJM479" s="46"/>
      <c r="TJN479" s="48"/>
      <c r="TJO479" s="43"/>
      <c r="TJP479" s="43"/>
      <c r="TJQ479" s="46"/>
      <c r="TJR479" s="47"/>
      <c r="TJS479" s="43"/>
      <c r="TJT479" s="46"/>
      <c r="TJU479" s="48"/>
      <c r="TJV479" s="43"/>
      <c r="TJW479" s="43"/>
      <c r="TJX479" s="46"/>
      <c r="TJY479" s="47"/>
      <c r="TJZ479" s="43"/>
      <c r="TKA479" s="46"/>
      <c r="TKB479" s="48"/>
      <c r="TKC479" s="43"/>
      <c r="TKD479" s="43"/>
      <c r="TKE479" s="46"/>
      <c r="TKF479" s="47"/>
      <c r="TKG479" s="43"/>
      <c r="TKH479" s="46"/>
      <c r="TKI479" s="48"/>
      <c r="TKJ479" s="43"/>
      <c r="TKK479" s="43"/>
      <c r="TKL479" s="46"/>
      <c r="TKM479" s="47"/>
      <c r="TKN479" s="43"/>
      <c r="TKO479" s="46"/>
      <c r="TKP479" s="48"/>
      <c r="TKQ479" s="43"/>
      <c r="TKR479" s="43"/>
      <c r="TKS479" s="46"/>
      <c r="TKT479" s="47"/>
      <c r="TKU479" s="43"/>
      <c r="TKV479" s="46"/>
      <c r="TKW479" s="48"/>
      <c r="TKX479" s="43"/>
      <c r="TKY479" s="43"/>
      <c r="TKZ479" s="46"/>
      <c r="TLA479" s="47"/>
      <c r="TLB479" s="43"/>
      <c r="TLC479" s="46"/>
      <c r="TLD479" s="48"/>
      <c r="TLE479" s="43"/>
      <c r="TLF479" s="43"/>
      <c r="TLG479" s="46"/>
      <c r="TLH479" s="47"/>
      <c r="TLI479" s="43"/>
      <c r="TLJ479" s="46"/>
      <c r="TLK479" s="48"/>
      <c r="TLL479" s="43"/>
      <c r="TLM479" s="43"/>
      <c r="TLN479" s="46"/>
      <c r="TLO479" s="47"/>
      <c r="TLP479" s="43"/>
      <c r="TLQ479" s="46"/>
      <c r="TLR479" s="48"/>
      <c r="TLS479" s="43"/>
      <c r="TLT479" s="43"/>
      <c r="TLU479" s="46"/>
      <c r="TLV479" s="47"/>
      <c r="TLW479" s="43"/>
      <c r="TLX479" s="46"/>
      <c r="TLY479" s="48"/>
      <c r="TLZ479" s="43"/>
      <c r="TMA479" s="43"/>
      <c r="TMB479" s="46"/>
      <c r="TMC479" s="47"/>
      <c r="TMD479" s="43"/>
      <c r="TME479" s="46"/>
      <c r="TMF479" s="48"/>
      <c r="TMG479" s="43"/>
      <c r="TMH479" s="43"/>
      <c r="TMI479" s="46"/>
      <c r="TMJ479" s="47"/>
      <c r="TMK479" s="43"/>
      <c r="TML479" s="46"/>
      <c r="TMM479" s="48"/>
      <c r="TMN479" s="43"/>
      <c r="TMO479" s="43"/>
      <c r="TMP479" s="46"/>
      <c r="TMQ479" s="47"/>
      <c r="TMR479" s="43"/>
      <c r="TMS479" s="46"/>
      <c r="TMT479" s="48"/>
      <c r="TMU479" s="43"/>
      <c r="TMV479" s="43"/>
      <c r="TMW479" s="46"/>
      <c r="TMX479" s="47"/>
      <c r="TMY479" s="43"/>
      <c r="TMZ479" s="46"/>
      <c r="TNA479" s="48"/>
      <c r="TNB479" s="43"/>
      <c r="TNC479" s="43"/>
      <c r="TND479" s="46"/>
      <c r="TNE479" s="47"/>
      <c r="TNF479" s="43"/>
      <c r="TNG479" s="46"/>
      <c r="TNH479" s="48"/>
      <c r="TNI479" s="43"/>
      <c r="TNJ479" s="43"/>
      <c r="TNK479" s="46"/>
      <c r="TNL479" s="47"/>
      <c r="TNM479" s="43"/>
      <c r="TNN479" s="46"/>
      <c r="TNO479" s="48"/>
      <c r="TNP479" s="43"/>
      <c r="TNQ479" s="43"/>
      <c r="TNR479" s="46"/>
      <c r="TNS479" s="47"/>
      <c r="TNT479" s="43"/>
      <c r="TNU479" s="46"/>
      <c r="TNV479" s="48"/>
      <c r="TNW479" s="43"/>
      <c r="TNX479" s="43"/>
      <c r="TNY479" s="46"/>
      <c r="TNZ479" s="47"/>
      <c r="TOA479" s="43"/>
      <c r="TOB479" s="46"/>
      <c r="TOC479" s="48"/>
      <c r="TOD479" s="43"/>
      <c r="TOE479" s="43"/>
      <c r="TOF479" s="46"/>
      <c r="TOG479" s="47"/>
      <c r="TOH479" s="43"/>
      <c r="TOI479" s="46"/>
      <c r="TOJ479" s="48"/>
      <c r="TOK479" s="43"/>
      <c r="TOL479" s="43"/>
      <c r="TOM479" s="46"/>
      <c r="TON479" s="47"/>
      <c r="TOO479" s="43"/>
      <c r="TOP479" s="46"/>
      <c r="TOQ479" s="48"/>
      <c r="TOR479" s="43"/>
      <c r="TOS479" s="43"/>
      <c r="TOT479" s="46"/>
      <c r="TOU479" s="47"/>
      <c r="TOV479" s="43"/>
      <c r="TOW479" s="46"/>
      <c r="TOX479" s="48"/>
      <c r="TOY479" s="43"/>
      <c r="TOZ479" s="43"/>
      <c r="TPA479" s="46"/>
      <c r="TPB479" s="47"/>
      <c r="TPC479" s="43"/>
      <c r="TPD479" s="46"/>
      <c r="TPE479" s="48"/>
      <c r="TPF479" s="43"/>
      <c r="TPG479" s="43"/>
      <c r="TPH479" s="46"/>
      <c r="TPI479" s="47"/>
      <c r="TPJ479" s="43"/>
      <c r="TPK479" s="46"/>
      <c r="TPL479" s="48"/>
      <c r="TPM479" s="43"/>
      <c r="TPN479" s="43"/>
      <c r="TPO479" s="46"/>
      <c r="TPP479" s="47"/>
      <c r="TPQ479" s="43"/>
      <c r="TPR479" s="46"/>
      <c r="TPS479" s="48"/>
      <c r="TPT479" s="43"/>
      <c r="TPU479" s="43"/>
      <c r="TPV479" s="46"/>
      <c r="TPW479" s="47"/>
      <c r="TPX479" s="43"/>
      <c r="TPY479" s="46"/>
      <c r="TPZ479" s="48"/>
      <c r="TQA479" s="43"/>
      <c r="TQB479" s="43"/>
      <c r="TQC479" s="46"/>
      <c r="TQD479" s="47"/>
      <c r="TQE479" s="43"/>
      <c r="TQF479" s="46"/>
      <c r="TQG479" s="48"/>
      <c r="TQH479" s="43"/>
      <c r="TQI479" s="43"/>
      <c r="TQJ479" s="46"/>
      <c r="TQK479" s="47"/>
      <c r="TQL479" s="43"/>
      <c r="TQM479" s="46"/>
      <c r="TQN479" s="48"/>
      <c r="TQO479" s="43"/>
      <c r="TQP479" s="43"/>
      <c r="TQQ479" s="46"/>
      <c r="TQR479" s="47"/>
      <c r="TQS479" s="43"/>
      <c r="TQT479" s="46"/>
      <c r="TQU479" s="48"/>
      <c r="TQV479" s="43"/>
      <c r="TQW479" s="43"/>
      <c r="TQX479" s="46"/>
      <c r="TQY479" s="47"/>
      <c r="TQZ479" s="43"/>
      <c r="TRA479" s="46"/>
      <c r="TRB479" s="48"/>
      <c r="TRC479" s="43"/>
      <c r="TRD479" s="43"/>
      <c r="TRE479" s="46"/>
      <c r="TRF479" s="47"/>
      <c r="TRG479" s="43"/>
      <c r="TRH479" s="46"/>
      <c r="TRI479" s="48"/>
      <c r="TRJ479" s="43"/>
      <c r="TRK479" s="43"/>
      <c r="TRL479" s="46"/>
      <c r="TRM479" s="47"/>
      <c r="TRN479" s="43"/>
      <c r="TRO479" s="46"/>
      <c r="TRP479" s="48"/>
      <c r="TRQ479" s="43"/>
      <c r="TRR479" s="43"/>
      <c r="TRS479" s="46"/>
      <c r="TRT479" s="47"/>
      <c r="TRU479" s="43"/>
      <c r="TRV479" s="46"/>
      <c r="TRW479" s="48"/>
      <c r="TRX479" s="43"/>
      <c r="TRY479" s="43"/>
      <c r="TRZ479" s="46"/>
      <c r="TSA479" s="47"/>
      <c r="TSB479" s="43"/>
      <c r="TSC479" s="46"/>
      <c r="TSD479" s="48"/>
      <c r="TSE479" s="43"/>
      <c r="TSF479" s="43"/>
      <c r="TSG479" s="46"/>
      <c r="TSH479" s="47"/>
      <c r="TSI479" s="43"/>
      <c r="TSJ479" s="46"/>
      <c r="TSK479" s="48"/>
      <c r="TSL479" s="43"/>
      <c r="TSM479" s="43"/>
      <c r="TSN479" s="46"/>
      <c r="TSO479" s="47"/>
      <c r="TSP479" s="43"/>
      <c r="TSQ479" s="46"/>
      <c r="TSR479" s="48"/>
      <c r="TSS479" s="43"/>
      <c r="TST479" s="43"/>
      <c r="TSU479" s="46"/>
      <c r="TSV479" s="47"/>
      <c r="TSW479" s="43"/>
      <c r="TSX479" s="46"/>
      <c r="TSY479" s="48"/>
      <c r="TSZ479" s="43"/>
      <c r="TTA479" s="43"/>
      <c r="TTB479" s="46"/>
      <c r="TTC479" s="47"/>
      <c r="TTD479" s="43"/>
      <c r="TTE479" s="46"/>
      <c r="TTF479" s="48"/>
      <c r="TTG479" s="43"/>
      <c r="TTH479" s="43"/>
      <c r="TTI479" s="46"/>
      <c r="TTJ479" s="47"/>
      <c r="TTK479" s="43"/>
      <c r="TTL479" s="46"/>
      <c r="TTM479" s="48"/>
      <c r="TTN479" s="43"/>
      <c r="TTO479" s="43"/>
      <c r="TTP479" s="46"/>
      <c r="TTQ479" s="47"/>
      <c r="TTR479" s="43"/>
      <c r="TTS479" s="46"/>
      <c r="TTT479" s="48"/>
      <c r="TTU479" s="43"/>
      <c r="TTV479" s="43"/>
      <c r="TTW479" s="46"/>
      <c r="TTX479" s="47"/>
      <c r="TTY479" s="43"/>
      <c r="TTZ479" s="46"/>
      <c r="TUA479" s="48"/>
      <c r="TUB479" s="43"/>
      <c r="TUC479" s="43"/>
      <c r="TUD479" s="46"/>
      <c r="TUE479" s="47"/>
      <c r="TUF479" s="43"/>
      <c r="TUG479" s="46"/>
      <c r="TUH479" s="48"/>
      <c r="TUI479" s="43"/>
      <c r="TUJ479" s="43"/>
      <c r="TUK479" s="46"/>
      <c r="TUL479" s="47"/>
      <c r="TUM479" s="43"/>
      <c r="TUN479" s="46"/>
      <c r="TUO479" s="48"/>
      <c r="TUP479" s="43"/>
      <c r="TUQ479" s="43"/>
      <c r="TUR479" s="46"/>
      <c r="TUS479" s="47"/>
      <c r="TUT479" s="43"/>
      <c r="TUU479" s="46"/>
      <c r="TUV479" s="48"/>
      <c r="TUW479" s="43"/>
      <c r="TUX479" s="43"/>
      <c r="TUY479" s="46"/>
      <c r="TUZ479" s="47"/>
      <c r="TVA479" s="43"/>
      <c r="TVB479" s="46"/>
      <c r="TVC479" s="48"/>
      <c r="TVD479" s="43"/>
      <c r="TVE479" s="43"/>
      <c r="TVF479" s="46"/>
      <c r="TVG479" s="47"/>
      <c r="TVH479" s="43"/>
      <c r="TVI479" s="46"/>
      <c r="TVJ479" s="48"/>
      <c r="TVK479" s="43"/>
      <c r="TVL479" s="43"/>
      <c r="TVM479" s="46"/>
      <c r="TVN479" s="47"/>
      <c r="TVO479" s="43"/>
      <c r="TVP479" s="46"/>
      <c r="TVQ479" s="48"/>
      <c r="TVR479" s="43"/>
      <c r="TVS479" s="43"/>
      <c r="TVT479" s="46"/>
      <c r="TVU479" s="47"/>
      <c r="TVV479" s="43"/>
      <c r="TVW479" s="46"/>
      <c r="TVX479" s="48"/>
      <c r="TVY479" s="43"/>
      <c r="TVZ479" s="43"/>
      <c r="TWA479" s="46"/>
      <c r="TWB479" s="47"/>
      <c r="TWC479" s="43"/>
      <c r="TWD479" s="46"/>
      <c r="TWE479" s="48"/>
      <c r="TWF479" s="43"/>
      <c r="TWG479" s="43"/>
      <c r="TWH479" s="46"/>
      <c r="TWI479" s="47"/>
      <c r="TWJ479" s="43"/>
      <c r="TWK479" s="46"/>
      <c r="TWL479" s="48"/>
      <c r="TWM479" s="43"/>
      <c r="TWN479" s="43"/>
      <c r="TWO479" s="46"/>
      <c r="TWP479" s="47"/>
      <c r="TWQ479" s="43"/>
      <c r="TWR479" s="46"/>
      <c r="TWS479" s="48"/>
      <c r="TWT479" s="43"/>
      <c r="TWU479" s="43"/>
      <c r="TWV479" s="46"/>
      <c r="TWW479" s="47"/>
      <c r="TWX479" s="43"/>
      <c r="TWY479" s="46"/>
      <c r="TWZ479" s="48"/>
      <c r="TXA479" s="43"/>
      <c r="TXB479" s="43"/>
      <c r="TXC479" s="46"/>
      <c r="TXD479" s="47"/>
      <c r="TXE479" s="43"/>
      <c r="TXF479" s="46"/>
      <c r="TXG479" s="48"/>
      <c r="TXH479" s="43"/>
      <c r="TXI479" s="43"/>
      <c r="TXJ479" s="46"/>
      <c r="TXK479" s="47"/>
      <c r="TXL479" s="43"/>
      <c r="TXM479" s="46"/>
      <c r="TXN479" s="48"/>
      <c r="TXO479" s="43"/>
      <c r="TXP479" s="43"/>
      <c r="TXQ479" s="46"/>
      <c r="TXR479" s="47"/>
      <c r="TXS479" s="43"/>
      <c r="TXT479" s="46"/>
      <c r="TXU479" s="48"/>
      <c r="TXV479" s="43"/>
      <c r="TXW479" s="43"/>
      <c r="TXX479" s="46"/>
      <c r="TXY479" s="47"/>
      <c r="TXZ479" s="43"/>
      <c r="TYA479" s="46"/>
      <c r="TYB479" s="48"/>
      <c r="TYC479" s="43"/>
      <c r="TYD479" s="43"/>
      <c r="TYE479" s="46"/>
      <c r="TYF479" s="47"/>
      <c r="TYG479" s="43"/>
      <c r="TYH479" s="46"/>
      <c r="TYI479" s="48"/>
      <c r="TYJ479" s="43"/>
      <c r="TYK479" s="43"/>
      <c r="TYL479" s="46"/>
      <c r="TYM479" s="47"/>
      <c r="TYN479" s="43"/>
      <c r="TYO479" s="46"/>
      <c r="TYP479" s="48"/>
      <c r="TYQ479" s="43"/>
      <c r="TYR479" s="43"/>
      <c r="TYS479" s="46"/>
      <c r="TYT479" s="47"/>
      <c r="TYU479" s="43"/>
      <c r="TYV479" s="46"/>
      <c r="TYW479" s="48"/>
      <c r="TYX479" s="43"/>
      <c r="TYY479" s="43"/>
      <c r="TYZ479" s="46"/>
      <c r="TZA479" s="47"/>
      <c r="TZB479" s="43"/>
      <c r="TZC479" s="46"/>
      <c r="TZD479" s="48"/>
      <c r="TZE479" s="43"/>
      <c r="TZF479" s="43"/>
      <c r="TZG479" s="46"/>
      <c r="TZH479" s="47"/>
      <c r="TZI479" s="43"/>
      <c r="TZJ479" s="46"/>
      <c r="TZK479" s="48"/>
      <c r="TZL479" s="43"/>
      <c r="TZM479" s="43"/>
      <c r="TZN479" s="46"/>
      <c r="TZO479" s="47"/>
      <c r="TZP479" s="43"/>
      <c r="TZQ479" s="46"/>
      <c r="TZR479" s="48"/>
      <c r="TZS479" s="43"/>
      <c r="TZT479" s="43"/>
      <c r="TZU479" s="46"/>
      <c r="TZV479" s="47"/>
      <c r="TZW479" s="43"/>
      <c r="TZX479" s="46"/>
      <c r="TZY479" s="48"/>
      <c r="TZZ479" s="43"/>
      <c r="UAA479" s="43"/>
      <c r="UAB479" s="46"/>
      <c r="UAC479" s="47"/>
      <c r="UAD479" s="43"/>
      <c r="UAE479" s="46"/>
      <c r="UAF479" s="48"/>
      <c r="UAG479" s="43"/>
      <c r="UAH479" s="43"/>
      <c r="UAI479" s="46"/>
      <c r="UAJ479" s="47"/>
      <c r="UAK479" s="43"/>
      <c r="UAL479" s="46"/>
      <c r="UAM479" s="48"/>
      <c r="UAN479" s="43"/>
      <c r="UAO479" s="43"/>
      <c r="UAP479" s="46"/>
      <c r="UAQ479" s="47"/>
      <c r="UAR479" s="43"/>
      <c r="UAS479" s="46"/>
      <c r="UAT479" s="48"/>
      <c r="UAU479" s="43"/>
      <c r="UAV479" s="43"/>
      <c r="UAW479" s="46"/>
      <c r="UAX479" s="47"/>
      <c r="UAY479" s="43"/>
      <c r="UAZ479" s="46"/>
      <c r="UBA479" s="48"/>
      <c r="UBB479" s="43"/>
      <c r="UBC479" s="43"/>
      <c r="UBD479" s="46"/>
      <c r="UBE479" s="47"/>
      <c r="UBF479" s="43"/>
      <c r="UBG479" s="46"/>
      <c r="UBH479" s="48"/>
      <c r="UBI479" s="43"/>
      <c r="UBJ479" s="43"/>
      <c r="UBK479" s="46"/>
      <c r="UBL479" s="47"/>
      <c r="UBM479" s="43"/>
      <c r="UBN479" s="46"/>
      <c r="UBO479" s="48"/>
      <c r="UBP479" s="43"/>
      <c r="UBQ479" s="43"/>
      <c r="UBR479" s="46"/>
      <c r="UBS479" s="47"/>
      <c r="UBT479" s="43"/>
      <c r="UBU479" s="46"/>
      <c r="UBV479" s="48"/>
      <c r="UBW479" s="43"/>
      <c r="UBX479" s="43"/>
      <c r="UBY479" s="46"/>
      <c r="UBZ479" s="47"/>
      <c r="UCA479" s="43"/>
      <c r="UCB479" s="46"/>
      <c r="UCC479" s="48"/>
      <c r="UCD479" s="43"/>
      <c r="UCE479" s="43"/>
      <c r="UCF479" s="46"/>
      <c r="UCG479" s="47"/>
      <c r="UCH479" s="43"/>
      <c r="UCI479" s="46"/>
      <c r="UCJ479" s="48"/>
      <c r="UCK479" s="43"/>
      <c r="UCL479" s="43"/>
      <c r="UCM479" s="46"/>
      <c r="UCN479" s="47"/>
      <c r="UCO479" s="43"/>
      <c r="UCP479" s="46"/>
      <c r="UCQ479" s="48"/>
      <c r="UCR479" s="43"/>
      <c r="UCS479" s="43"/>
      <c r="UCT479" s="46"/>
      <c r="UCU479" s="47"/>
      <c r="UCV479" s="43"/>
      <c r="UCW479" s="46"/>
      <c r="UCX479" s="48"/>
      <c r="UCY479" s="43"/>
      <c r="UCZ479" s="43"/>
      <c r="UDA479" s="46"/>
      <c r="UDB479" s="47"/>
      <c r="UDC479" s="43"/>
      <c r="UDD479" s="46"/>
      <c r="UDE479" s="48"/>
      <c r="UDF479" s="43"/>
      <c r="UDG479" s="43"/>
      <c r="UDH479" s="46"/>
      <c r="UDI479" s="47"/>
      <c r="UDJ479" s="43"/>
      <c r="UDK479" s="46"/>
      <c r="UDL479" s="48"/>
      <c r="UDM479" s="43"/>
      <c r="UDN479" s="43"/>
      <c r="UDO479" s="46"/>
      <c r="UDP479" s="47"/>
      <c r="UDQ479" s="43"/>
      <c r="UDR479" s="46"/>
      <c r="UDS479" s="48"/>
      <c r="UDT479" s="43"/>
      <c r="UDU479" s="43"/>
      <c r="UDV479" s="46"/>
      <c r="UDW479" s="47"/>
      <c r="UDX479" s="43"/>
      <c r="UDY479" s="46"/>
      <c r="UDZ479" s="48"/>
      <c r="UEA479" s="43"/>
      <c r="UEB479" s="43"/>
      <c r="UEC479" s="46"/>
      <c r="UED479" s="47"/>
      <c r="UEE479" s="43"/>
      <c r="UEF479" s="46"/>
      <c r="UEG479" s="48"/>
      <c r="UEH479" s="43"/>
      <c r="UEI479" s="43"/>
      <c r="UEJ479" s="46"/>
      <c r="UEK479" s="47"/>
      <c r="UEL479" s="43"/>
      <c r="UEM479" s="46"/>
      <c r="UEN479" s="48"/>
      <c r="UEO479" s="43"/>
      <c r="UEP479" s="43"/>
      <c r="UEQ479" s="46"/>
      <c r="UER479" s="47"/>
      <c r="UES479" s="43"/>
      <c r="UET479" s="46"/>
      <c r="UEU479" s="48"/>
      <c r="UEV479" s="43"/>
      <c r="UEW479" s="43"/>
      <c r="UEX479" s="46"/>
      <c r="UEY479" s="47"/>
      <c r="UEZ479" s="43"/>
      <c r="UFA479" s="46"/>
      <c r="UFB479" s="48"/>
      <c r="UFC479" s="43"/>
      <c r="UFD479" s="43"/>
      <c r="UFE479" s="46"/>
      <c r="UFF479" s="47"/>
      <c r="UFG479" s="43"/>
      <c r="UFH479" s="46"/>
      <c r="UFI479" s="48"/>
      <c r="UFJ479" s="43"/>
      <c r="UFK479" s="43"/>
      <c r="UFL479" s="46"/>
      <c r="UFM479" s="47"/>
      <c r="UFN479" s="43"/>
      <c r="UFO479" s="46"/>
      <c r="UFP479" s="48"/>
      <c r="UFQ479" s="43"/>
      <c r="UFR479" s="43"/>
      <c r="UFS479" s="46"/>
      <c r="UFT479" s="47"/>
      <c r="UFU479" s="43"/>
      <c r="UFV479" s="46"/>
      <c r="UFW479" s="48"/>
      <c r="UFX479" s="43"/>
      <c r="UFY479" s="43"/>
      <c r="UFZ479" s="46"/>
      <c r="UGA479" s="47"/>
      <c r="UGB479" s="43"/>
      <c r="UGC479" s="46"/>
      <c r="UGD479" s="48"/>
      <c r="UGE479" s="43"/>
      <c r="UGF479" s="43"/>
      <c r="UGG479" s="46"/>
      <c r="UGH479" s="47"/>
      <c r="UGI479" s="43"/>
      <c r="UGJ479" s="46"/>
      <c r="UGK479" s="48"/>
      <c r="UGL479" s="43"/>
      <c r="UGM479" s="43"/>
      <c r="UGN479" s="46"/>
      <c r="UGO479" s="47"/>
      <c r="UGP479" s="43"/>
      <c r="UGQ479" s="46"/>
      <c r="UGR479" s="48"/>
      <c r="UGS479" s="43"/>
      <c r="UGT479" s="43"/>
      <c r="UGU479" s="46"/>
      <c r="UGV479" s="47"/>
      <c r="UGW479" s="43"/>
      <c r="UGX479" s="46"/>
      <c r="UGY479" s="48"/>
      <c r="UGZ479" s="43"/>
      <c r="UHA479" s="43"/>
      <c r="UHB479" s="46"/>
      <c r="UHC479" s="47"/>
      <c r="UHD479" s="43"/>
      <c r="UHE479" s="46"/>
      <c r="UHF479" s="48"/>
      <c r="UHG479" s="43"/>
      <c r="UHH479" s="43"/>
      <c r="UHI479" s="46"/>
      <c r="UHJ479" s="47"/>
      <c r="UHK479" s="43"/>
      <c r="UHL479" s="46"/>
      <c r="UHM479" s="48"/>
      <c r="UHN479" s="43"/>
      <c r="UHO479" s="43"/>
      <c r="UHP479" s="46"/>
      <c r="UHQ479" s="47"/>
      <c r="UHR479" s="43"/>
      <c r="UHS479" s="46"/>
      <c r="UHT479" s="48"/>
      <c r="UHU479" s="43"/>
      <c r="UHV479" s="43"/>
      <c r="UHW479" s="46"/>
      <c r="UHX479" s="47"/>
      <c r="UHY479" s="43"/>
      <c r="UHZ479" s="46"/>
      <c r="UIA479" s="48"/>
      <c r="UIB479" s="43"/>
      <c r="UIC479" s="43"/>
      <c r="UID479" s="46"/>
      <c r="UIE479" s="47"/>
      <c r="UIF479" s="43"/>
      <c r="UIG479" s="46"/>
      <c r="UIH479" s="48"/>
      <c r="UII479" s="43"/>
      <c r="UIJ479" s="43"/>
      <c r="UIK479" s="46"/>
      <c r="UIL479" s="47"/>
      <c r="UIM479" s="43"/>
      <c r="UIN479" s="46"/>
      <c r="UIO479" s="48"/>
      <c r="UIP479" s="43"/>
      <c r="UIQ479" s="43"/>
      <c r="UIR479" s="46"/>
      <c r="UIS479" s="47"/>
      <c r="UIT479" s="43"/>
      <c r="UIU479" s="46"/>
      <c r="UIV479" s="48"/>
      <c r="UIW479" s="43"/>
      <c r="UIX479" s="43"/>
      <c r="UIY479" s="46"/>
      <c r="UIZ479" s="47"/>
      <c r="UJA479" s="43"/>
      <c r="UJB479" s="46"/>
      <c r="UJC479" s="48"/>
      <c r="UJD479" s="43"/>
      <c r="UJE479" s="43"/>
      <c r="UJF479" s="46"/>
      <c r="UJG479" s="47"/>
      <c r="UJH479" s="43"/>
      <c r="UJI479" s="46"/>
      <c r="UJJ479" s="48"/>
      <c r="UJK479" s="43"/>
      <c r="UJL479" s="43"/>
      <c r="UJM479" s="46"/>
      <c r="UJN479" s="47"/>
      <c r="UJO479" s="43"/>
      <c r="UJP479" s="46"/>
      <c r="UJQ479" s="48"/>
      <c r="UJR479" s="43"/>
      <c r="UJS479" s="43"/>
      <c r="UJT479" s="46"/>
      <c r="UJU479" s="47"/>
      <c r="UJV479" s="43"/>
      <c r="UJW479" s="46"/>
      <c r="UJX479" s="48"/>
      <c r="UJY479" s="43"/>
      <c r="UJZ479" s="43"/>
      <c r="UKA479" s="46"/>
      <c r="UKB479" s="47"/>
      <c r="UKC479" s="43"/>
      <c r="UKD479" s="46"/>
      <c r="UKE479" s="48"/>
      <c r="UKF479" s="43"/>
      <c r="UKG479" s="43"/>
      <c r="UKH479" s="46"/>
      <c r="UKI479" s="47"/>
      <c r="UKJ479" s="43"/>
      <c r="UKK479" s="46"/>
      <c r="UKL479" s="48"/>
      <c r="UKM479" s="43"/>
      <c r="UKN479" s="43"/>
      <c r="UKO479" s="46"/>
      <c r="UKP479" s="47"/>
      <c r="UKQ479" s="43"/>
      <c r="UKR479" s="46"/>
      <c r="UKS479" s="48"/>
      <c r="UKT479" s="43"/>
      <c r="UKU479" s="43"/>
      <c r="UKV479" s="46"/>
      <c r="UKW479" s="47"/>
      <c r="UKX479" s="43"/>
      <c r="UKY479" s="46"/>
      <c r="UKZ479" s="48"/>
      <c r="ULA479" s="43"/>
      <c r="ULB479" s="43"/>
      <c r="ULC479" s="46"/>
      <c r="ULD479" s="47"/>
      <c r="ULE479" s="43"/>
      <c r="ULF479" s="46"/>
      <c r="ULG479" s="48"/>
      <c r="ULH479" s="43"/>
      <c r="ULI479" s="43"/>
      <c r="ULJ479" s="46"/>
      <c r="ULK479" s="47"/>
      <c r="ULL479" s="43"/>
      <c r="ULM479" s="46"/>
      <c r="ULN479" s="48"/>
      <c r="ULO479" s="43"/>
      <c r="ULP479" s="43"/>
      <c r="ULQ479" s="46"/>
      <c r="ULR479" s="47"/>
      <c r="ULS479" s="43"/>
      <c r="ULT479" s="46"/>
      <c r="ULU479" s="48"/>
      <c r="ULV479" s="43"/>
      <c r="ULW479" s="43"/>
      <c r="ULX479" s="46"/>
      <c r="ULY479" s="47"/>
      <c r="ULZ479" s="43"/>
      <c r="UMA479" s="46"/>
      <c r="UMB479" s="48"/>
      <c r="UMC479" s="43"/>
      <c r="UMD479" s="43"/>
      <c r="UME479" s="46"/>
      <c r="UMF479" s="47"/>
      <c r="UMG479" s="43"/>
      <c r="UMH479" s="46"/>
      <c r="UMI479" s="48"/>
      <c r="UMJ479" s="43"/>
      <c r="UMK479" s="43"/>
      <c r="UML479" s="46"/>
      <c r="UMM479" s="47"/>
      <c r="UMN479" s="43"/>
      <c r="UMO479" s="46"/>
      <c r="UMP479" s="48"/>
      <c r="UMQ479" s="43"/>
      <c r="UMR479" s="43"/>
      <c r="UMS479" s="46"/>
      <c r="UMT479" s="47"/>
      <c r="UMU479" s="43"/>
      <c r="UMV479" s="46"/>
      <c r="UMW479" s="48"/>
      <c r="UMX479" s="43"/>
      <c r="UMY479" s="43"/>
      <c r="UMZ479" s="46"/>
      <c r="UNA479" s="47"/>
      <c r="UNB479" s="43"/>
      <c r="UNC479" s="46"/>
      <c r="UND479" s="48"/>
      <c r="UNE479" s="43"/>
      <c r="UNF479" s="43"/>
      <c r="UNG479" s="46"/>
      <c r="UNH479" s="47"/>
      <c r="UNI479" s="43"/>
      <c r="UNJ479" s="46"/>
      <c r="UNK479" s="48"/>
      <c r="UNL479" s="43"/>
      <c r="UNM479" s="43"/>
      <c r="UNN479" s="46"/>
      <c r="UNO479" s="47"/>
      <c r="UNP479" s="43"/>
      <c r="UNQ479" s="46"/>
      <c r="UNR479" s="48"/>
      <c r="UNS479" s="43"/>
      <c r="UNT479" s="43"/>
      <c r="UNU479" s="46"/>
      <c r="UNV479" s="47"/>
      <c r="UNW479" s="43"/>
      <c r="UNX479" s="46"/>
      <c r="UNY479" s="48"/>
      <c r="UNZ479" s="43"/>
      <c r="UOA479" s="43"/>
      <c r="UOB479" s="46"/>
      <c r="UOC479" s="47"/>
      <c r="UOD479" s="43"/>
      <c r="UOE479" s="46"/>
      <c r="UOF479" s="48"/>
      <c r="UOG479" s="43"/>
      <c r="UOH479" s="43"/>
      <c r="UOI479" s="46"/>
      <c r="UOJ479" s="47"/>
      <c r="UOK479" s="43"/>
      <c r="UOL479" s="46"/>
      <c r="UOM479" s="48"/>
      <c r="UON479" s="43"/>
      <c r="UOO479" s="43"/>
      <c r="UOP479" s="46"/>
      <c r="UOQ479" s="47"/>
      <c r="UOR479" s="43"/>
      <c r="UOS479" s="46"/>
      <c r="UOT479" s="48"/>
      <c r="UOU479" s="43"/>
      <c r="UOV479" s="43"/>
      <c r="UOW479" s="46"/>
      <c r="UOX479" s="47"/>
      <c r="UOY479" s="43"/>
      <c r="UOZ479" s="46"/>
      <c r="UPA479" s="48"/>
      <c r="UPB479" s="43"/>
      <c r="UPC479" s="43"/>
      <c r="UPD479" s="46"/>
      <c r="UPE479" s="47"/>
      <c r="UPF479" s="43"/>
      <c r="UPG479" s="46"/>
      <c r="UPH479" s="48"/>
      <c r="UPI479" s="43"/>
      <c r="UPJ479" s="43"/>
      <c r="UPK479" s="46"/>
      <c r="UPL479" s="47"/>
      <c r="UPM479" s="43"/>
      <c r="UPN479" s="46"/>
      <c r="UPO479" s="48"/>
      <c r="UPP479" s="43"/>
      <c r="UPQ479" s="43"/>
      <c r="UPR479" s="46"/>
      <c r="UPS479" s="47"/>
      <c r="UPT479" s="43"/>
      <c r="UPU479" s="46"/>
      <c r="UPV479" s="48"/>
      <c r="UPW479" s="43"/>
      <c r="UPX479" s="43"/>
      <c r="UPY479" s="46"/>
      <c r="UPZ479" s="47"/>
      <c r="UQA479" s="43"/>
      <c r="UQB479" s="46"/>
      <c r="UQC479" s="48"/>
      <c r="UQD479" s="43"/>
      <c r="UQE479" s="43"/>
      <c r="UQF479" s="46"/>
      <c r="UQG479" s="47"/>
      <c r="UQH479" s="43"/>
      <c r="UQI479" s="46"/>
      <c r="UQJ479" s="48"/>
      <c r="UQK479" s="43"/>
      <c r="UQL479" s="43"/>
      <c r="UQM479" s="46"/>
      <c r="UQN479" s="47"/>
      <c r="UQO479" s="43"/>
      <c r="UQP479" s="46"/>
      <c r="UQQ479" s="48"/>
      <c r="UQR479" s="43"/>
      <c r="UQS479" s="43"/>
      <c r="UQT479" s="46"/>
      <c r="UQU479" s="47"/>
      <c r="UQV479" s="43"/>
      <c r="UQW479" s="46"/>
      <c r="UQX479" s="48"/>
      <c r="UQY479" s="43"/>
      <c r="UQZ479" s="43"/>
      <c r="URA479" s="46"/>
      <c r="URB479" s="47"/>
      <c r="URC479" s="43"/>
      <c r="URD479" s="46"/>
      <c r="URE479" s="48"/>
      <c r="URF479" s="43"/>
      <c r="URG479" s="43"/>
      <c r="URH479" s="46"/>
      <c r="URI479" s="47"/>
      <c r="URJ479" s="43"/>
      <c r="URK479" s="46"/>
      <c r="URL479" s="48"/>
      <c r="URM479" s="43"/>
      <c r="URN479" s="43"/>
      <c r="URO479" s="46"/>
      <c r="URP479" s="47"/>
      <c r="URQ479" s="43"/>
      <c r="URR479" s="46"/>
      <c r="URS479" s="48"/>
      <c r="URT479" s="43"/>
      <c r="URU479" s="43"/>
      <c r="URV479" s="46"/>
      <c r="URW479" s="47"/>
      <c r="URX479" s="43"/>
      <c r="URY479" s="46"/>
      <c r="URZ479" s="48"/>
      <c r="USA479" s="43"/>
      <c r="USB479" s="43"/>
      <c r="USC479" s="46"/>
      <c r="USD479" s="47"/>
      <c r="USE479" s="43"/>
      <c r="USF479" s="46"/>
      <c r="USG479" s="48"/>
      <c r="USH479" s="43"/>
      <c r="USI479" s="43"/>
      <c r="USJ479" s="46"/>
      <c r="USK479" s="47"/>
      <c r="USL479" s="43"/>
      <c r="USM479" s="46"/>
      <c r="USN479" s="48"/>
      <c r="USO479" s="43"/>
      <c r="USP479" s="43"/>
      <c r="USQ479" s="46"/>
      <c r="USR479" s="47"/>
      <c r="USS479" s="43"/>
      <c r="UST479" s="46"/>
      <c r="USU479" s="48"/>
      <c r="USV479" s="43"/>
      <c r="USW479" s="43"/>
      <c r="USX479" s="46"/>
      <c r="USY479" s="47"/>
      <c r="USZ479" s="43"/>
      <c r="UTA479" s="46"/>
      <c r="UTB479" s="48"/>
      <c r="UTC479" s="43"/>
      <c r="UTD479" s="43"/>
      <c r="UTE479" s="46"/>
      <c r="UTF479" s="47"/>
      <c r="UTG479" s="43"/>
      <c r="UTH479" s="46"/>
      <c r="UTI479" s="48"/>
      <c r="UTJ479" s="43"/>
      <c r="UTK479" s="43"/>
      <c r="UTL479" s="46"/>
      <c r="UTM479" s="47"/>
      <c r="UTN479" s="43"/>
      <c r="UTO479" s="46"/>
      <c r="UTP479" s="48"/>
      <c r="UTQ479" s="43"/>
      <c r="UTR479" s="43"/>
      <c r="UTS479" s="46"/>
      <c r="UTT479" s="47"/>
      <c r="UTU479" s="43"/>
      <c r="UTV479" s="46"/>
      <c r="UTW479" s="48"/>
      <c r="UTX479" s="43"/>
      <c r="UTY479" s="43"/>
      <c r="UTZ479" s="46"/>
      <c r="UUA479" s="47"/>
      <c r="UUB479" s="43"/>
      <c r="UUC479" s="46"/>
      <c r="UUD479" s="48"/>
      <c r="UUE479" s="43"/>
      <c r="UUF479" s="43"/>
      <c r="UUG479" s="46"/>
      <c r="UUH479" s="47"/>
      <c r="UUI479" s="43"/>
      <c r="UUJ479" s="46"/>
      <c r="UUK479" s="48"/>
      <c r="UUL479" s="43"/>
      <c r="UUM479" s="43"/>
      <c r="UUN479" s="46"/>
      <c r="UUO479" s="47"/>
      <c r="UUP479" s="43"/>
      <c r="UUQ479" s="46"/>
      <c r="UUR479" s="48"/>
      <c r="UUS479" s="43"/>
      <c r="UUT479" s="43"/>
      <c r="UUU479" s="46"/>
      <c r="UUV479" s="47"/>
      <c r="UUW479" s="43"/>
      <c r="UUX479" s="46"/>
      <c r="UUY479" s="48"/>
      <c r="UUZ479" s="43"/>
      <c r="UVA479" s="43"/>
      <c r="UVB479" s="46"/>
      <c r="UVC479" s="47"/>
      <c r="UVD479" s="43"/>
      <c r="UVE479" s="46"/>
      <c r="UVF479" s="48"/>
      <c r="UVG479" s="43"/>
      <c r="UVH479" s="43"/>
      <c r="UVI479" s="46"/>
      <c r="UVJ479" s="47"/>
      <c r="UVK479" s="43"/>
      <c r="UVL479" s="46"/>
      <c r="UVM479" s="48"/>
      <c r="UVN479" s="43"/>
      <c r="UVO479" s="43"/>
      <c r="UVP479" s="46"/>
      <c r="UVQ479" s="47"/>
      <c r="UVR479" s="43"/>
      <c r="UVS479" s="46"/>
      <c r="UVT479" s="48"/>
      <c r="UVU479" s="43"/>
      <c r="UVV479" s="43"/>
      <c r="UVW479" s="46"/>
      <c r="UVX479" s="47"/>
      <c r="UVY479" s="43"/>
      <c r="UVZ479" s="46"/>
      <c r="UWA479" s="48"/>
      <c r="UWB479" s="43"/>
      <c r="UWC479" s="43"/>
      <c r="UWD479" s="46"/>
      <c r="UWE479" s="47"/>
      <c r="UWF479" s="43"/>
      <c r="UWG479" s="46"/>
      <c r="UWH479" s="48"/>
      <c r="UWI479" s="43"/>
      <c r="UWJ479" s="43"/>
      <c r="UWK479" s="46"/>
      <c r="UWL479" s="47"/>
      <c r="UWM479" s="43"/>
      <c r="UWN479" s="46"/>
      <c r="UWO479" s="48"/>
      <c r="UWP479" s="43"/>
      <c r="UWQ479" s="43"/>
      <c r="UWR479" s="46"/>
      <c r="UWS479" s="47"/>
      <c r="UWT479" s="43"/>
      <c r="UWU479" s="46"/>
      <c r="UWV479" s="48"/>
      <c r="UWW479" s="43"/>
      <c r="UWX479" s="43"/>
      <c r="UWY479" s="46"/>
      <c r="UWZ479" s="47"/>
      <c r="UXA479" s="43"/>
      <c r="UXB479" s="46"/>
      <c r="UXC479" s="48"/>
      <c r="UXD479" s="43"/>
      <c r="UXE479" s="43"/>
      <c r="UXF479" s="46"/>
      <c r="UXG479" s="47"/>
      <c r="UXH479" s="43"/>
      <c r="UXI479" s="46"/>
      <c r="UXJ479" s="48"/>
      <c r="UXK479" s="43"/>
      <c r="UXL479" s="43"/>
      <c r="UXM479" s="46"/>
      <c r="UXN479" s="47"/>
      <c r="UXO479" s="43"/>
      <c r="UXP479" s="46"/>
      <c r="UXQ479" s="48"/>
      <c r="UXR479" s="43"/>
      <c r="UXS479" s="43"/>
      <c r="UXT479" s="46"/>
      <c r="UXU479" s="47"/>
      <c r="UXV479" s="43"/>
      <c r="UXW479" s="46"/>
      <c r="UXX479" s="48"/>
      <c r="UXY479" s="43"/>
      <c r="UXZ479" s="43"/>
      <c r="UYA479" s="46"/>
      <c r="UYB479" s="47"/>
      <c r="UYC479" s="43"/>
      <c r="UYD479" s="46"/>
      <c r="UYE479" s="48"/>
      <c r="UYF479" s="43"/>
      <c r="UYG479" s="43"/>
      <c r="UYH479" s="46"/>
      <c r="UYI479" s="47"/>
      <c r="UYJ479" s="43"/>
      <c r="UYK479" s="46"/>
      <c r="UYL479" s="48"/>
      <c r="UYM479" s="43"/>
      <c r="UYN479" s="43"/>
      <c r="UYO479" s="46"/>
      <c r="UYP479" s="47"/>
      <c r="UYQ479" s="43"/>
      <c r="UYR479" s="46"/>
      <c r="UYS479" s="48"/>
      <c r="UYT479" s="43"/>
      <c r="UYU479" s="43"/>
      <c r="UYV479" s="46"/>
      <c r="UYW479" s="47"/>
      <c r="UYX479" s="43"/>
      <c r="UYY479" s="46"/>
      <c r="UYZ479" s="48"/>
      <c r="UZA479" s="43"/>
      <c r="UZB479" s="43"/>
      <c r="UZC479" s="46"/>
      <c r="UZD479" s="47"/>
      <c r="UZE479" s="43"/>
      <c r="UZF479" s="46"/>
      <c r="UZG479" s="48"/>
      <c r="UZH479" s="43"/>
      <c r="UZI479" s="43"/>
      <c r="UZJ479" s="46"/>
      <c r="UZK479" s="47"/>
      <c r="UZL479" s="43"/>
      <c r="UZM479" s="46"/>
      <c r="UZN479" s="48"/>
      <c r="UZO479" s="43"/>
      <c r="UZP479" s="43"/>
      <c r="UZQ479" s="46"/>
      <c r="UZR479" s="47"/>
      <c r="UZS479" s="43"/>
      <c r="UZT479" s="46"/>
      <c r="UZU479" s="48"/>
      <c r="UZV479" s="43"/>
      <c r="UZW479" s="43"/>
      <c r="UZX479" s="46"/>
      <c r="UZY479" s="47"/>
      <c r="UZZ479" s="43"/>
      <c r="VAA479" s="46"/>
      <c r="VAB479" s="48"/>
      <c r="VAC479" s="43"/>
      <c r="VAD479" s="43"/>
      <c r="VAE479" s="46"/>
      <c r="VAF479" s="47"/>
      <c r="VAG479" s="43"/>
      <c r="VAH479" s="46"/>
      <c r="VAI479" s="48"/>
      <c r="VAJ479" s="43"/>
      <c r="VAK479" s="43"/>
      <c r="VAL479" s="46"/>
      <c r="VAM479" s="47"/>
      <c r="VAN479" s="43"/>
      <c r="VAO479" s="46"/>
      <c r="VAP479" s="48"/>
      <c r="VAQ479" s="43"/>
      <c r="VAR479" s="43"/>
      <c r="VAS479" s="46"/>
      <c r="VAT479" s="47"/>
      <c r="VAU479" s="43"/>
      <c r="VAV479" s="46"/>
      <c r="VAW479" s="48"/>
      <c r="VAX479" s="43"/>
      <c r="VAY479" s="43"/>
      <c r="VAZ479" s="46"/>
      <c r="VBA479" s="47"/>
      <c r="VBB479" s="43"/>
      <c r="VBC479" s="46"/>
      <c r="VBD479" s="48"/>
      <c r="VBE479" s="43"/>
      <c r="VBF479" s="43"/>
      <c r="VBG479" s="46"/>
      <c r="VBH479" s="47"/>
      <c r="VBI479" s="43"/>
      <c r="VBJ479" s="46"/>
      <c r="VBK479" s="48"/>
      <c r="VBL479" s="43"/>
      <c r="VBM479" s="43"/>
      <c r="VBN479" s="46"/>
      <c r="VBO479" s="47"/>
      <c r="VBP479" s="43"/>
      <c r="VBQ479" s="46"/>
      <c r="VBR479" s="48"/>
      <c r="VBS479" s="43"/>
      <c r="VBT479" s="43"/>
      <c r="VBU479" s="46"/>
      <c r="VBV479" s="47"/>
      <c r="VBW479" s="43"/>
      <c r="VBX479" s="46"/>
      <c r="VBY479" s="48"/>
      <c r="VBZ479" s="43"/>
      <c r="VCA479" s="43"/>
      <c r="VCB479" s="46"/>
      <c r="VCC479" s="47"/>
      <c r="VCD479" s="43"/>
      <c r="VCE479" s="46"/>
      <c r="VCF479" s="48"/>
      <c r="VCG479" s="43"/>
      <c r="VCH479" s="43"/>
      <c r="VCI479" s="46"/>
      <c r="VCJ479" s="47"/>
      <c r="VCK479" s="43"/>
      <c r="VCL479" s="46"/>
      <c r="VCM479" s="48"/>
      <c r="VCN479" s="43"/>
      <c r="VCO479" s="43"/>
      <c r="VCP479" s="46"/>
      <c r="VCQ479" s="47"/>
      <c r="VCR479" s="43"/>
      <c r="VCS479" s="46"/>
      <c r="VCT479" s="48"/>
      <c r="VCU479" s="43"/>
      <c r="VCV479" s="43"/>
      <c r="VCW479" s="46"/>
      <c r="VCX479" s="47"/>
      <c r="VCY479" s="43"/>
      <c r="VCZ479" s="46"/>
      <c r="VDA479" s="48"/>
      <c r="VDB479" s="43"/>
      <c r="VDC479" s="43"/>
      <c r="VDD479" s="46"/>
      <c r="VDE479" s="47"/>
      <c r="VDF479" s="43"/>
      <c r="VDG479" s="46"/>
      <c r="VDH479" s="48"/>
      <c r="VDI479" s="43"/>
      <c r="VDJ479" s="43"/>
      <c r="VDK479" s="46"/>
      <c r="VDL479" s="47"/>
      <c r="VDM479" s="43"/>
      <c r="VDN479" s="46"/>
      <c r="VDO479" s="48"/>
      <c r="VDP479" s="43"/>
      <c r="VDQ479" s="43"/>
      <c r="VDR479" s="46"/>
      <c r="VDS479" s="47"/>
      <c r="VDT479" s="43"/>
      <c r="VDU479" s="46"/>
      <c r="VDV479" s="48"/>
      <c r="VDW479" s="43"/>
      <c r="VDX479" s="43"/>
      <c r="VDY479" s="46"/>
      <c r="VDZ479" s="47"/>
      <c r="VEA479" s="43"/>
      <c r="VEB479" s="46"/>
      <c r="VEC479" s="48"/>
      <c r="VED479" s="43"/>
      <c r="VEE479" s="43"/>
      <c r="VEF479" s="46"/>
      <c r="VEG479" s="47"/>
      <c r="VEH479" s="43"/>
      <c r="VEI479" s="46"/>
      <c r="VEJ479" s="48"/>
      <c r="VEK479" s="43"/>
      <c r="VEL479" s="43"/>
      <c r="VEM479" s="46"/>
      <c r="VEN479" s="47"/>
      <c r="VEO479" s="43"/>
      <c r="VEP479" s="46"/>
      <c r="VEQ479" s="48"/>
      <c r="VER479" s="43"/>
      <c r="VES479" s="43"/>
      <c r="VET479" s="46"/>
      <c r="VEU479" s="47"/>
      <c r="VEV479" s="43"/>
      <c r="VEW479" s="46"/>
      <c r="VEX479" s="48"/>
      <c r="VEY479" s="43"/>
      <c r="VEZ479" s="43"/>
      <c r="VFA479" s="46"/>
      <c r="VFB479" s="47"/>
      <c r="VFC479" s="43"/>
      <c r="VFD479" s="46"/>
      <c r="VFE479" s="48"/>
      <c r="VFF479" s="43"/>
      <c r="VFG479" s="43"/>
      <c r="VFH479" s="46"/>
      <c r="VFI479" s="47"/>
      <c r="VFJ479" s="43"/>
      <c r="VFK479" s="46"/>
      <c r="VFL479" s="48"/>
      <c r="VFM479" s="43"/>
      <c r="VFN479" s="43"/>
      <c r="VFO479" s="46"/>
      <c r="VFP479" s="47"/>
      <c r="VFQ479" s="43"/>
      <c r="VFR479" s="46"/>
      <c r="VFS479" s="48"/>
      <c r="VFT479" s="43"/>
      <c r="VFU479" s="43"/>
      <c r="VFV479" s="46"/>
      <c r="VFW479" s="47"/>
      <c r="VFX479" s="43"/>
      <c r="VFY479" s="46"/>
      <c r="VFZ479" s="48"/>
      <c r="VGA479" s="43"/>
      <c r="VGB479" s="43"/>
      <c r="VGC479" s="46"/>
      <c r="VGD479" s="47"/>
      <c r="VGE479" s="43"/>
      <c r="VGF479" s="46"/>
      <c r="VGG479" s="48"/>
      <c r="VGH479" s="43"/>
      <c r="VGI479" s="43"/>
      <c r="VGJ479" s="46"/>
      <c r="VGK479" s="47"/>
      <c r="VGL479" s="43"/>
      <c r="VGM479" s="46"/>
      <c r="VGN479" s="48"/>
      <c r="VGO479" s="43"/>
      <c r="VGP479" s="43"/>
      <c r="VGQ479" s="46"/>
      <c r="VGR479" s="47"/>
      <c r="VGS479" s="43"/>
      <c r="VGT479" s="46"/>
      <c r="VGU479" s="48"/>
      <c r="VGV479" s="43"/>
      <c r="VGW479" s="43"/>
      <c r="VGX479" s="46"/>
      <c r="VGY479" s="47"/>
      <c r="VGZ479" s="43"/>
      <c r="VHA479" s="46"/>
      <c r="VHB479" s="48"/>
      <c r="VHC479" s="43"/>
      <c r="VHD479" s="43"/>
      <c r="VHE479" s="46"/>
      <c r="VHF479" s="47"/>
      <c r="VHG479" s="43"/>
      <c r="VHH479" s="46"/>
      <c r="VHI479" s="48"/>
      <c r="VHJ479" s="43"/>
      <c r="VHK479" s="43"/>
      <c r="VHL479" s="46"/>
      <c r="VHM479" s="47"/>
      <c r="VHN479" s="43"/>
      <c r="VHO479" s="46"/>
      <c r="VHP479" s="48"/>
      <c r="VHQ479" s="43"/>
      <c r="VHR479" s="43"/>
      <c r="VHS479" s="46"/>
      <c r="VHT479" s="47"/>
      <c r="VHU479" s="43"/>
      <c r="VHV479" s="46"/>
      <c r="VHW479" s="48"/>
      <c r="VHX479" s="43"/>
      <c r="VHY479" s="43"/>
      <c r="VHZ479" s="46"/>
      <c r="VIA479" s="47"/>
      <c r="VIB479" s="43"/>
      <c r="VIC479" s="46"/>
      <c r="VID479" s="48"/>
      <c r="VIE479" s="43"/>
      <c r="VIF479" s="43"/>
      <c r="VIG479" s="46"/>
      <c r="VIH479" s="47"/>
      <c r="VII479" s="43"/>
      <c r="VIJ479" s="46"/>
      <c r="VIK479" s="48"/>
      <c r="VIL479" s="43"/>
      <c r="VIM479" s="43"/>
      <c r="VIN479" s="46"/>
      <c r="VIO479" s="47"/>
      <c r="VIP479" s="43"/>
      <c r="VIQ479" s="46"/>
      <c r="VIR479" s="48"/>
      <c r="VIS479" s="43"/>
      <c r="VIT479" s="43"/>
      <c r="VIU479" s="46"/>
      <c r="VIV479" s="47"/>
      <c r="VIW479" s="43"/>
      <c r="VIX479" s="46"/>
      <c r="VIY479" s="48"/>
      <c r="VIZ479" s="43"/>
      <c r="VJA479" s="43"/>
      <c r="VJB479" s="46"/>
      <c r="VJC479" s="47"/>
      <c r="VJD479" s="43"/>
      <c r="VJE479" s="46"/>
      <c r="VJF479" s="48"/>
      <c r="VJG479" s="43"/>
      <c r="VJH479" s="43"/>
      <c r="VJI479" s="46"/>
      <c r="VJJ479" s="47"/>
      <c r="VJK479" s="43"/>
      <c r="VJL479" s="46"/>
      <c r="VJM479" s="48"/>
      <c r="VJN479" s="43"/>
      <c r="VJO479" s="43"/>
      <c r="VJP479" s="46"/>
      <c r="VJQ479" s="47"/>
      <c r="VJR479" s="43"/>
      <c r="VJS479" s="46"/>
      <c r="VJT479" s="48"/>
      <c r="VJU479" s="43"/>
      <c r="VJV479" s="43"/>
      <c r="VJW479" s="46"/>
      <c r="VJX479" s="47"/>
      <c r="VJY479" s="43"/>
      <c r="VJZ479" s="46"/>
      <c r="VKA479" s="48"/>
      <c r="VKB479" s="43"/>
      <c r="VKC479" s="43"/>
      <c r="VKD479" s="46"/>
      <c r="VKE479" s="47"/>
      <c r="VKF479" s="43"/>
      <c r="VKG479" s="46"/>
      <c r="VKH479" s="48"/>
      <c r="VKI479" s="43"/>
      <c r="VKJ479" s="43"/>
      <c r="VKK479" s="46"/>
      <c r="VKL479" s="47"/>
      <c r="VKM479" s="43"/>
      <c r="VKN479" s="46"/>
      <c r="VKO479" s="48"/>
      <c r="VKP479" s="43"/>
      <c r="VKQ479" s="43"/>
      <c r="VKR479" s="46"/>
      <c r="VKS479" s="47"/>
      <c r="VKT479" s="43"/>
      <c r="VKU479" s="46"/>
      <c r="VKV479" s="48"/>
      <c r="VKW479" s="43"/>
      <c r="VKX479" s="43"/>
      <c r="VKY479" s="46"/>
      <c r="VKZ479" s="47"/>
      <c r="VLA479" s="43"/>
      <c r="VLB479" s="46"/>
      <c r="VLC479" s="48"/>
      <c r="VLD479" s="43"/>
      <c r="VLE479" s="43"/>
      <c r="VLF479" s="46"/>
      <c r="VLG479" s="47"/>
      <c r="VLH479" s="43"/>
      <c r="VLI479" s="46"/>
      <c r="VLJ479" s="48"/>
      <c r="VLK479" s="43"/>
      <c r="VLL479" s="43"/>
      <c r="VLM479" s="46"/>
      <c r="VLN479" s="47"/>
      <c r="VLO479" s="43"/>
      <c r="VLP479" s="46"/>
      <c r="VLQ479" s="48"/>
      <c r="VLR479" s="43"/>
      <c r="VLS479" s="43"/>
      <c r="VLT479" s="46"/>
      <c r="VLU479" s="47"/>
      <c r="VLV479" s="43"/>
      <c r="VLW479" s="46"/>
      <c r="VLX479" s="48"/>
      <c r="VLY479" s="43"/>
      <c r="VLZ479" s="43"/>
      <c r="VMA479" s="46"/>
      <c r="VMB479" s="47"/>
      <c r="VMC479" s="43"/>
      <c r="VMD479" s="46"/>
      <c r="VME479" s="48"/>
      <c r="VMF479" s="43"/>
      <c r="VMG479" s="43"/>
      <c r="VMH479" s="46"/>
      <c r="VMI479" s="47"/>
      <c r="VMJ479" s="43"/>
      <c r="VMK479" s="46"/>
      <c r="VML479" s="48"/>
      <c r="VMM479" s="43"/>
      <c r="VMN479" s="43"/>
      <c r="VMO479" s="46"/>
      <c r="VMP479" s="47"/>
      <c r="VMQ479" s="43"/>
      <c r="VMR479" s="46"/>
      <c r="VMS479" s="48"/>
      <c r="VMT479" s="43"/>
      <c r="VMU479" s="43"/>
      <c r="VMV479" s="46"/>
      <c r="VMW479" s="47"/>
      <c r="VMX479" s="43"/>
      <c r="VMY479" s="46"/>
      <c r="VMZ479" s="48"/>
      <c r="VNA479" s="43"/>
      <c r="VNB479" s="43"/>
      <c r="VNC479" s="46"/>
      <c r="VND479" s="47"/>
      <c r="VNE479" s="43"/>
      <c r="VNF479" s="46"/>
      <c r="VNG479" s="48"/>
      <c r="VNH479" s="43"/>
      <c r="VNI479" s="43"/>
      <c r="VNJ479" s="46"/>
      <c r="VNK479" s="47"/>
      <c r="VNL479" s="43"/>
      <c r="VNM479" s="46"/>
      <c r="VNN479" s="48"/>
      <c r="VNO479" s="43"/>
      <c r="VNP479" s="43"/>
      <c r="VNQ479" s="46"/>
      <c r="VNR479" s="47"/>
      <c r="VNS479" s="43"/>
      <c r="VNT479" s="46"/>
      <c r="VNU479" s="48"/>
      <c r="VNV479" s="43"/>
      <c r="VNW479" s="43"/>
      <c r="VNX479" s="46"/>
      <c r="VNY479" s="47"/>
      <c r="VNZ479" s="43"/>
      <c r="VOA479" s="46"/>
      <c r="VOB479" s="48"/>
      <c r="VOC479" s="43"/>
      <c r="VOD479" s="43"/>
      <c r="VOE479" s="46"/>
      <c r="VOF479" s="47"/>
      <c r="VOG479" s="43"/>
      <c r="VOH479" s="46"/>
      <c r="VOI479" s="48"/>
      <c r="VOJ479" s="43"/>
      <c r="VOK479" s="43"/>
      <c r="VOL479" s="46"/>
      <c r="VOM479" s="47"/>
      <c r="VON479" s="43"/>
      <c r="VOO479" s="46"/>
      <c r="VOP479" s="48"/>
      <c r="VOQ479" s="43"/>
      <c r="VOR479" s="43"/>
      <c r="VOS479" s="46"/>
      <c r="VOT479" s="47"/>
      <c r="VOU479" s="43"/>
      <c r="VOV479" s="46"/>
      <c r="VOW479" s="48"/>
      <c r="VOX479" s="43"/>
      <c r="VOY479" s="43"/>
      <c r="VOZ479" s="46"/>
      <c r="VPA479" s="47"/>
      <c r="VPB479" s="43"/>
      <c r="VPC479" s="46"/>
      <c r="VPD479" s="48"/>
      <c r="VPE479" s="43"/>
      <c r="VPF479" s="43"/>
      <c r="VPG479" s="46"/>
      <c r="VPH479" s="47"/>
      <c r="VPI479" s="43"/>
      <c r="VPJ479" s="46"/>
      <c r="VPK479" s="48"/>
      <c r="VPL479" s="43"/>
      <c r="VPM479" s="43"/>
      <c r="VPN479" s="46"/>
      <c r="VPO479" s="47"/>
      <c r="VPP479" s="43"/>
      <c r="VPQ479" s="46"/>
      <c r="VPR479" s="48"/>
      <c r="VPS479" s="43"/>
      <c r="VPT479" s="43"/>
      <c r="VPU479" s="46"/>
      <c r="VPV479" s="47"/>
      <c r="VPW479" s="43"/>
      <c r="VPX479" s="46"/>
      <c r="VPY479" s="48"/>
      <c r="VPZ479" s="43"/>
      <c r="VQA479" s="43"/>
      <c r="VQB479" s="46"/>
      <c r="VQC479" s="47"/>
      <c r="VQD479" s="43"/>
      <c r="VQE479" s="46"/>
      <c r="VQF479" s="48"/>
      <c r="VQG479" s="43"/>
      <c r="VQH479" s="43"/>
      <c r="VQI479" s="46"/>
      <c r="VQJ479" s="47"/>
      <c r="VQK479" s="43"/>
      <c r="VQL479" s="46"/>
      <c r="VQM479" s="48"/>
      <c r="VQN479" s="43"/>
      <c r="VQO479" s="43"/>
      <c r="VQP479" s="46"/>
      <c r="VQQ479" s="47"/>
      <c r="VQR479" s="43"/>
      <c r="VQS479" s="46"/>
      <c r="VQT479" s="48"/>
      <c r="VQU479" s="43"/>
      <c r="VQV479" s="43"/>
      <c r="VQW479" s="46"/>
      <c r="VQX479" s="47"/>
      <c r="VQY479" s="43"/>
      <c r="VQZ479" s="46"/>
      <c r="VRA479" s="48"/>
      <c r="VRB479" s="43"/>
      <c r="VRC479" s="43"/>
      <c r="VRD479" s="46"/>
      <c r="VRE479" s="47"/>
      <c r="VRF479" s="43"/>
      <c r="VRG479" s="46"/>
      <c r="VRH479" s="48"/>
      <c r="VRI479" s="43"/>
      <c r="VRJ479" s="43"/>
      <c r="VRK479" s="46"/>
      <c r="VRL479" s="47"/>
      <c r="VRM479" s="43"/>
      <c r="VRN479" s="46"/>
      <c r="VRO479" s="48"/>
      <c r="VRP479" s="43"/>
      <c r="VRQ479" s="43"/>
      <c r="VRR479" s="46"/>
      <c r="VRS479" s="47"/>
      <c r="VRT479" s="43"/>
      <c r="VRU479" s="46"/>
      <c r="VRV479" s="48"/>
      <c r="VRW479" s="43"/>
      <c r="VRX479" s="43"/>
      <c r="VRY479" s="46"/>
      <c r="VRZ479" s="47"/>
      <c r="VSA479" s="43"/>
      <c r="VSB479" s="46"/>
      <c r="VSC479" s="48"/>
      <c r="VSD479" s="43"/>
      <c r="VSE479" s="43"/>
      <c r="VSF479" s="46"/>
      <c r="VSG479" s="47"/>
      <c r="VSH479" s="43"/>
      <c r="VSI479" s="46"/>
      <c r="VSJ479" s="48"/>
      <c r="VSK479" s="43"/>
      <c r="VSL479" s="43"/>
      <c r="VSM479" s="46"/>
      <c r="VSN479" s="47"/>
      <c r="VSO479" s="43"/>
      <c r="VSP479" s="46"/>
      <c r="VSQ479" s="48"/>
      <c r="VSR479" s="43"/>
      <c r="VSS479" s="43"/>
      <c r="VST479" s="46"/>
      <c r="VSU479" s="47"/>
      <c r="VSV479" s="43"/>
      <c r="VSW479" s="46"/>
      <c r="VSX479" s="48"/>
      <c r="VSY479" s="43"/>
      <c r="VSZ479" s="43"/>
      <c r="VTA479" s="46"/>
      <c r="VTB479" s="47"/>
      <c r="VTC479" s="43"/>
      <c r="VTD479" s="46"/>
      <c r="VTE479" s="48"/>
      <c r="VTF479" s="43"/>
      <c r="VTG479" s="43"/>
      <c r="VTH479" s="46"/>
      <c r="VTI479" s="47"/>
      <c r="VTJ479" s="43"/>
      <c r="VTK479" s="46"/>
      <c r="VTL479" s="48"/>
      <c r="VTM479" s="43"/>
      <c r="VTN479" s="43"/>
      <c r="VTO479" s="46"/>
      <c r="VTP479" s="47"/>
      <c r="VTQ479" s="43"/>
      <c r="VTR479" s="46"/>
      <c r="VTS479" s="48"/>
      <c r="VTT479" s="43"/>
      <c r="VTU479" s="43"/>
      <c r="VTV479" s="46"/>
      <c r="VTW479" s="47"/>
      <c r="VTX479" s="43"/>
      <c r="VTY479" s="46"/>
      <c r="VTZ479" s="48"/>
      <c r="VUA479" s="43"/>
      <c r="VUB479" s="43"/>
      <c r="VUC479" s="46"/>
      <c r="VUD479" s="47"/>
      <c r="VUE479" s="43"/>
      <c r="VUF479" s="46"/>
      <c r="VUG479" s="48"/>
      <c r="VUH479" s="43"/>
      <c r="VUI479" s="43"/>
      <c r="VUJ479" s="46"/>
      <c r="VUK479" s="47"/>
      <c r="VUL479" s="43"/>
      <c r="VUM479" s="46"/>
      <c r="VUN479" s="48"/>
      <c r="VUO479" s="43"/>
      <c r="VUP479" s="43"/>
      <c r="VUQ479" s="46"/>
      <c r="VUR479" s="47"/>
      <c r="VUS479" s="43"/>
      <c r="VUT479" s="46"/>
      <c r="VUU479" s="48"/>
      <c r="VUV479" s="43"/>
      <c r="VUW479" s="43"/>
      <c r="VUX479" s="46"/>
      <c r="VUY479" s="47"/>
      <c r="VUZ479" s="43"/>
      <c r="VVA479" s="46"/>
      <c r="VVB479" s="48"/>
      <c r="VVC479" s="43"/>
      <c r="VVD479" s="43"/>
      <c r="VVE479" s="46"/>
      <c r="VVF479" s="47"/>
      <c r="VVG479" s="43"/>
      <c r="VVH479" s="46"/>
      <c r="VVI479" s="48"/>
      <c r="VVJ479" s="43"/>
      <c r="VVK479" s="43"/>
      <c r="VVL479" s="46"/>
      <c r="VVM479" s="47"/>
      <c r="VVN479" s="43"/>
      <c r="VVO479" s="46"/>
      <c r="VVP479" s="48"/>
      <c r="VVQ479" s="43"/>
      <c r="VVR479" s="43"/>
      <c r="VVS479" s="46"/>
      <c r="VVT479" s="47"/>
      <c r="VVU479" s="43"/>
      <c r="VVV479" s="46"/>
      <c r="VVW479" s="48"/>
      <c r="VVX479" s="43"/>
      <c r="VVY479" s="43"/>
      <c r="VVZ479" s="46"/>
      <c r="VWA479" s="47"/>
      <c r="VWB479" s="43"/>
      <c r="VWC479" s="46"/>
      <c r="VWD479" s="48"/>
      <c r="VWE479" s="43"/>
      <c r="VWF479" s="43"/>
      <c r="VWG479" s="46"/>
      <c r="VWH479" s="47"/>
      <c r="VWI479" s="43"/>
      <c r="VWJ479" s="46"/>
      <c r="VWK479" s="48"/>
      <c r="VWL479" s="43"/>
      <c r="VWM479" s="43"/>
      <c r="VWN479" s="46"/>
      <c r="VWO479" s="47"/>
      <c r="VWP479" s="43"/>
      <c r="VWQ479" s="46"/>
      <c r="VWR479" s="48"/>
      <c r="VWS479" s="43"/>
      <c r="VWT479" s="43"/>
      <c r="VWU479" s="46"/>
      <c r="VWV479" s="47"/>
      <c r="VWW479" s="43"/>
      <c r="VWX479" s="46"/>
      <c r="VWY479" s="48"/>
      <c r="VWZ479" s="43"/>
      <c r="VXA479" s="43"/>
      <c r="VXB479" s="46"/>
      <c r="VXC479" s="47"/>
      <c r="VXD479" s="43"/>
      <c r="VXE479" s="46"/>
      <c r="VXF479" s="48"/>
      <c r="VXG479" s="43"/>
      <c r="VXH479" s="43"/>
      <c r="VXI479" s="46"/>
      <c r="VXJ479" s="47"/>
      <c r="VXK479" s="43"/>
      <c r="VXL479" s="46"/>
      <c r="VXM479" s="48"/>
      <c r="VXN479" s="43"/>
      <c r="VXO479" s="43"/>
      <c r="VXP479" s="46"/>
      <c r="VXQ479" s="47"/>
      <c r="VXR479" s="43"/>
      <c r="VXS479" s="46"/>
      <c r="VXT479" s="48"/>
      <c r="VXU479" s="43"/>
      <c r="VXV479" s="43"/>
      <c r="VXW479" s="46"/>
      <c r="VXX479" s="47"/>
      <c r="VXY479" s="43"/>
      <c r="VXZ479" s="46"/>
      <c r="VYA479" s="48"/>
      <c r="VYB479" s="43"/>
      <c r="VYC479" s="43"/>
      <c r="VYD479" s="46"/>
      <c r="VYE479" s="47"/>
      <c r="VYF479" s="43"/>
      <c r="VYG479" s="46"/>
      <c r="VYH479" s="48"/>
      <c r="VYI479" s="43"/>
      <c r="VYJ479" s="43"/>
      <c r="VYK479" s="46"/>
      <c r="VYL479" s="47"/>
      <c r="VYM479" s="43"/>
      <c r="VYN479" s="46"/>
      <c r="VYO479" s="48"/>
      <c r="VYP479" s="43"/>
      <c r="VYQ479" s="43"/>
      <c r="VYR479" s="46"/>
      <c r="VYS479" s="47"/>
      <c r="VYT479" s="43"/>
      <c r="VYU479" s="46"/>
      <c r="VYV479" s="48"/>
      <c r="VYW479" s="43"/>
      <c r="VYX479" s="43"/>
      <c r="VYY479" s="46"/>
      <c r="VYZ479" s="47"/>
      <c r="VZA479" s="43"/>
      <c r="VZB479" s="46"/>
      <c r="VZC479" s="48"/>
      <c r="VZD479" s="43"/>
      <c r="VZE479" s="43"/>
      <c r="VZF479" s="46"/>
      <c r="VZG479" s="47"/>
      <c r="VZH479" s="43"/>
      <c r="VZI479" s="46"/>
      <c r="VZJ479" s="48"/>
      <c r="VZK479" s="43"/>
      <c r="VZL479" s="43"/>
      <c r="VZM479" s="46"/>
      <c r="VZN479" s="47"/>
      <c r="VZO479" s="43"/>
      <c r="VZP479" s="46"/>
      <c r="VZQ479" s="48"/>
      <c r="VZR479" s="43"/>
      <c r="VZS479" s="43"/>
      <c r="VZT479" s="46"/>
      <c r="VZU479" s="47"/>
      <c r="VZV479" s="43"/>
      <c r="VZW479" s="46"/>
      <c r="VZX479" s="48"/>
      <c r="VZY479" s="43"/>
      <c r="VZZ479" s="43"/>
      <c r="WAA479" s="46"/>
      <c r="WAB479" s="47"/>
      <c r="WAC479" s="43"/>
      <c r="WAD479" s="46"/>
      <c r="WAE479" s="48"/>
      <c r="WAF479" s="43"/>
      <c r="WAG479" s="43"/>
      <c r="WAH479" s="46"/>
      <c r="WAI479" s="47"/>
      <c r="WAJ479" s="43"/>
      <c r="WAK479" s="46"/>
      <c r="WAL479" s="48"/>
      <c r="WAM479" s="43"/>
      <c r="WAN479" s="43"/>
      <c r="WAO479" s="46"/>
      <c r="WAP479" s="47"/>
      <c r="WAQ479" s="43"/>
      <c r="WAR479" s="46"/>
      <c r="WAS479" s="48"/>
      <c r="WAT479" s="43"/>
      <c r="WAU479" s="43"/>
      <c r="WAV479" s="46"/>
      <c r="WAW479" s="47"/>
      <c r="WAX479" s="43"/>
      <c r="WAY479" s="46"/>
      <c r="WAZ479" s="48"/>
      <c r="WBA479" s="43"/>
      <c r="WBB479" s="43"/>
      <c r="WBC479" s="46"/>
      <c r="WBD479" s="47"/>
      <c r="WBE479" s="43"/>
      <c r="WBF479" s="46"/>
      <c r="WBG479" s="48"/>
      <c r="WBH479" s="43"/>
      <c r="WBI479" s="43"/>
      <c r="WBJ479" s="46"/>
      <c r="WBK479" s="47"/>
      <c r="WBL479" s="43"/>
      <c r="WBM479" s="46"/>
      <c r="WBN479" s="48"/>
      <c r="WBO479" s="43"/>
      <c r="WBP479" s="43"/>
      <c r="WBQ479" s="46"/>
      <c r="WBR479" s="47"/>
      <c r="WBS479" s="43"/>
      <c r="WBT479" s="46"/>
      <c r="WBU479" s="48"/>
      <c r="WBV479" s="43"/>
      <c r="WBW479" s="43"/>
      <c r="WBX479" s="46"/>
      <c r="WBY479" s="47"/>
      <c r="WBZ479" s="43"/>
      <c r="WCA479" s="46"/>
      <c r="WCB479" s="48"/>
      <c r="WCC479" s="43"/>
      <c r="WCD479" s="43"/>
      <c r="WCE479" s="46"/>
      <c r="WCF479" s="47"/>
      <c r="WCG479" s="43"/>
      <c r="WCH479" s="46"/>
      <c r="WCI479" s="48"/>
      <c r="WCJ479" s="43"/>
      <c r="WCK479" s="43"/>
      <c r="WCL479" s="46"/>
      <c r="WCM479" s="47"/>
      <c r="WCN479" s="43"/>
      <c r="WCO479" s="46"/>
      <c r="WCP479" s="48"/>
      <c r="WCQ479" s="43"/>
      <c r="WCR479" s="43"/>
      <c r="WCS479" s="46"/>
      <c r="WCT479" s="47"/>
      <c r="WCU479" s="43"/>
      <c r="WCV479" s="46"/>
      <c r="WCW479" s="48"/>
      <c r="WCX479" s="43"/>
      <c r="WCY479" s="43"/>
      <c r="WCZ479" s="46"/>
      <c r="WDA479" s="47"/>
      <c r="WDB479" s="43"/>
      <c r="WDC479" s="46"/>
      <c r="WDD479" s="48"/>
      <c r="WDE479" s="43"/>
      <c r="WDF479" s="43"/>
      <c r="WDG479" s="46"/>
      <c r="WDH479" s="47"/>
      <c r="WDI479" s="43"/>
      <c r="WDJ479" s="46"/>
      <c r="WDK479" s="48"/>
      <c r="WDL479" s="43"/>
      <c r="WDM479" s="43"/>
      <c r="WDN479" s="46"/>
      <c r="WDO479" s="47"/>
      <c r="WDP479" s="43"/>
      <c r="WDQ479" s="46"/>
      <c r="WDR479" s="48"/>
      <c r="WDS479" s="43"/>
      <c r="WDT479" s="43"/>
      <c r="WDU479" s="46"/>
      <c r="WDV479" s="47"/>
      <c r="WDW479" s="43"/>
      <c r="WDX479" s="46"/>
      <c r="WDY479" s="48"/>
      <c r="WDZ479" s="43"/>
      <c r="WEA479" s="43"/>
      <c r="WEB479" s="46"/>
      <c r="WEC479" s="47"/>
      <c r="WED479" s="43"/>
      <c r="WEE479" s="46"/>
      <c r="WEF479" s="48"/>
      <c r="WEG479" s="43"/>
      <c r="WEH479" s="43"/>
      <c r="WEI479" s="46"/>
      <c r="WEJ479" s="47"/>
      <c r="WEK479" s="43"/>
      <c r="WEL479" s="46"/>
      <c r="WEM479" s="48"/>
      <c r="WEN479" s="43"/>
      <c r="WEO479" s="43"/>
      <c r="WEP479" s="46"/>
      <c r="WEQ479" s="47"/>
      <c r="WER479" s="43"/>
      <c r="WES479" s="46"/>
      <c r="WET479" s="48"/>
      <c r="WEU479" s="43"/>
      <c r="WEV479" s="43"/>
      <c r="WEW479" s="46"/>
      <c r="WEX479" s="47"/>
      <c r="WEY479" s="43"/>
      <c r="WEZ479" s="46"/>
      <c r="WFA479" s="48"/>
      <c r="WFB479" s="43"/>
      <c r="WFC479" s="43"/>
      <c r="WFD479" s="46"/>
      <c r="WFE479" s="47"/>
      <c r="WFF479" s="43"/>
      <c r="WFG479" s="46"/>
      <c r="WFH479" s="48"/>
      <c r="WFI479" s="43"/>
      <c r="WFJ479" s="43"/>
      <c r="WFK479" s="46"/>
      <c r="WFL479" s="47"/>
      <c r="WFM479" s="43"/>
      <c r="WFN479" s="46"/>
      <c r="WFO479" s="48"/>
      <c r="WFP479" s="43"/>
      <c r="WFQ479" s="43"/>
      <c r="WFR479" s="46"/>
      <c r="WFS479" s="47"/>
      <c r="WFT479" s="43"/>
      <c r="WFU479" s="46"/>
      <c r="WFV479" s="48"/>
      <c r="WFW479" s="43"/>
      <c r="WFX479" s="43"/>
      <c r="WFY479" s="46"/>
      <c r="WFZ479" s="47"/>
      <c r="WGA479" s="43"/>
      <c r="WGB479" s="46"/>
      <c r="WGC479" s="48"/>
      <c r="WGD479" s="43"/>
      <c r="WGE479" s="43"/>
      <c r="WGF479" s="46"/>
      <c r="WGG479" s="47"/>
      <c r="WGH479" s="43"/>
      <c r="WGI479" s="46"/>
      <c r="WGJ479" s="48"/>
      <c r="WGK479" s="43"/>
      <c r="WGL479" s="43"/>
      <c r="WGM479" s="46"/>
      <c r="WGN479" s="47"/>
      <c r="WGO479" s="43"/>
      <c r="WGP479" s="46"/>
      <c r="WGQ479" s="48"/>
      <c r="WGR479" s="43"/>
      <c r="WGS479" s="43"/>
      <c r="WGT479" s="46"/>
      <c r="WGU479" s="47"/>
      <c r="WGV479" s="43"/>
      <c r="WGW479" s="46"/>
      <c r="WGX479" s="48"/>
      <c r="WGY479" s="43"/>
      <c r="WGZ479" s="43"/>
      <c r="WHA479" s="46"/>
      <c r="WHB479" s="47"/>
      <c r="WHC479" s="43"/>
      <c r="WHD479" s="46"/>
      <c r="WHE479" s="48"/>
      <c r="WHF479" s="43"/>
      <c r="WHG479" s="43"/>
      <c r="WHH479" s="46"/>
      <c r="WHI479" s="47"/>
      <c r="WHJ479" s="43"/>
      <c r="WHK479" s="46"/>
      <c r="WHL479" s="48"/>
      <c r="WHM479" s="43"/>
      <c r="WHN479" s="43"/>
      <c r="WHO479" s="46"/>
      <c r="WHP479" s="47"/>
      <c r="WHQ479" s="43"/>
      <c r="WHR479" s="46"/>
      <c r="WHS479" s="48"/>
      <c r="WHT479" s="43"/>
      <c r="WHU479" s="43"/>
      <c r="WHV479" s="46"/>
      <c r="WHW479" s="47"/>
      <c r="WHX479" s="43"/>
      <c r="WHY479" s="46"/>
      <c r="WHZ479" s="48"/>
      <c r="WIA479" s="43"/>
      <c r="WIB479" s="43"/>
      <c r="WIC479" s="46"/>
      <c r="WID479" s="47"/>
      <c r="WIE479" s="43"/>
      <c r="WIF479" s="46"/>
      <c r="WIG479" s="48"/>
      <c r="WIH479" s="43"/>
      <c r="WII479" s="43"/>
      <c r="WIJ479" s="46"/>
      <c r="WIK479" s="47"/>
      <c r="WIL479" s="43"/>
      <c r="WIM479" s="46"/>
      <c r="WIN479" s="48"/>
      <c r="WIO479" s="43"/>
      <c r="WIP479" s="43"/>
      <c r="WIQ479" s="46"/>
      <c r="WIR479" s="47"/>
      <c r="WIS479" s="43"/>
      <c r="WIT479" s="46"/>
      <c r="WIU479" s="48"/>
      <c r="WIV479" s="43"/>
      <c r="WIW479" s="43"/>
      <c r="WIX479" s="46"/>
      <c r="WIY479" s="47"/>
      <c r="WIZ479" s="43"/>
      <c r="WJA479" s="46"/>
      <c r="WJB479" s="48"/>
      <c r="WJC479" s="43"/>
      <c r="WJD479" s="43"/>
      <c r="WJE479" s="46"/>
      <c r="WJF479" s="47"/>
      <c r="WJG479" s="43"/>
      <c r="WJH479" s="46"/>
      <c r="WJI479" s="48"/>
      <c r="WJJ479" s="43"/>
      <c r="WJK479" s="43"/>
      <c r="WJL479" s="46"/>
      <c r="WJM479" s="47"/>
      <c r="WJN479" s="43"/>
      <c r="WJO479" s="46"/>
      <c r="WJP479" s="48"/>
      <c r="WJQ479" s="43"/>
      <c r="WJR479" s="43"/>
      <c r="WJS479" s="46"/>
      <c r="WJT479" s="47"/>
      <c r="WJU479" s="43"/>
      <c r="WJV479" s="46"/>
      <c r="WJW479" s="48"/>
      <c r="WJX479" s="43"/>
      <c r="WJY479" s="43"/>
      <c r="WJZ479" s="46"/>
      <c r="WKA479" s="47"/>
      <c r="WKB479" s="43"/>
      <c r="WKC479" s="46"/>
      <c r="WKD479" s="48"/>
      <c r="WKE479" s="43"/>
      <c r="WKF479" s="43"/>
      <c r="WKG479" s="46"/>
      <c r="WKH479" s="47"/>
      <c r="WKI479" s="43"/>
      <c r="WKJ479" s="46"/>
      <c r="WKK479" s="48"/>
      <c r="WKL479" s="43"/>
      <c r="WKM479" s="43"/>
      <c r="WKN479" s="46"/>
      <c r="WKO479" s="47"/>
      <c r="WKP479" s="43"/>
      <c r="WKQ479" s="46"/>
      <c r="WKR479" s="48"/>
      <c r="WKS479" s="43"/>
      <c r="WKT479" s="43"/>
      <c r="WKU479" s="46"/>
      <c r="WKV479" s="47"/>
      <c r="WKW479" s="43"/>
      <c r="WKX479" s="46"/>
      <c r="WKY479" s="48"/>
      <c r="WKZ479" s="43"/>
      <c r="WLA479" s="43"/>
      <c r="WLB479" s="46"/>
      <c r="WLC479" s="47"/>
      <c r="WLD479" s="43"/>
      <c r="WLE479" s="46"/>
      <c r="WLF479" s="48"/>
      <c r="WLG479" s="43"/>
      <c r="WLH479" s="43"/>
      <c r="WLI479" s="46"/>
      <c r="WLJ479" s="47"/>
      <c r="WLK479" s="43"/>
      <c r="WLL479" s="46"/>
      <c r="WLM479" s="48"/>
      <c r="WLN479" s="43"/>
      <c r="WLO479" s="43"/>
      <c r="WLP479" s="46"/>
      <c r="WLQ479" s="47"/>
      <c r="WLR479" s="43"/>
      <c r="WLS479" s="46"/>
      <c r="WLT479" s="48"/>
      <c r="WLU479" s="43"/>
      <c r="WLV479" s="43"/>
      <c r="WLW479" s="46"/>
      <c r="WLX479" s="47"/>
      <c r="WLY479" s="43"/>
      <c r="WLZ479" s="46"/>
      <c r="WMA479" s="48"/>
      <c r="WMB479" s="43"/>
      <c r="WMC479" s="43"/>
      <c r="WMD479" s="46"/>
      <c r="WME479" s="47"/>
      <c r="WMF479" s="43"/>
      <c r="WMG479" s="46"/>
      <c r="WMH479" s="48"/>
      <c r="WMI479" s="43"/>
      <c r="WMJ479" s="43"/>
      <c r="WMK479" s="46"/>
      <c r="WML479" s="47"/>
      <c r="WMM479" s="43"/>
      <c r="WMN479" s="46"/>
      <c r="WMO479" s="48"/>
      <c r="WMP479" s="43"/>
      <c r="WMQ479" s="43"/>
      <c r="WMR479" s="46"/>
      <c r="WMS479" s="47"/>
      <c r="WMT479" s="43"/>
      <c r="WMU479" s="46"/>
      <c r="WMV479" s="48"/>
      <c r="WMW479" s="43"/>
      <c r="WMX479" s="43"/>
      <c r="WMY479" s="46"/>
      <c r="WMZ479" s="47"/>
      <c r="WNA479" s="43"/>
      <c r="WNB479" s="46"/>
      <c r="WNC479" s="48"/>
      <c r="WND479" s="43"/>
      <c r="WNE479" s="43"/>
      <c r="WNF479" s="46"/>
      <c r="WNG479" s="47"/>
      <c r="WNH479" s="43"/>
      <c r="WNI479" s="46"/>
      <c r="WNJ479" s="48"/>
      <c r="WNK479" s="43"/>
      <c r="WNL479" s="43"/>
      <c r="WNM479" s="46"/>
      <c r="WNN479" s="47"/>
      <c r="WNO479" s="43"/>
      <c r="WNP479" s="46"/>
      <c r="WNQ479" s="48"/>
      <c r="WNR479" s="43"/>
      <c r="WNS479" s="43"/>
      <c r="WNT479" s="46"/>
      <c r="WNU479" s="47"/>
      <c r="WNV479" s="43"/>
      <c r="WNW479" s="46"/>
      <c r="WNX479" s="48"/>
      <c r="WNY479" s="43"/>
      <c r="WNZ479" s="43"/>
      <c r="WOA479" s="46"/>
      <c r="WOB479" s="47"/>
      <c r="WOC479" s="43"/>
      <c r="WOD479" s="46"/>
      <c r="WOE479" s="48"/>
      <c r="WOF479" s="43"/>
      <c r="WOG479" s="43"/>
      <c r="WOH479" s="46"/>
      <c r="WOI479" s="47"/>
      <c r="WOJ479" s="43"/>
      <c r="WOK479" s="46"/>
      <c r="WOL479" s="48"/>
      <c r="WOM479" s="43"/>
      <c r="WON479" s="43"/>
      <c r="WOO479" s="46"/>
      <c r="WOP479" s="47"/>
      <c r="WOQ479" s="43"/>
      <c r="WOR479" s="46"/>
      <c r="WOS479" s="48"/>
      <c r="WOT479" s="43"/>
      <c r="WOU479" s="43"/>
      <c r="WOV479" s="46"/>
      <c r="WOW479" s="47"/>
      <c r="WOX479" s="43"/>
      <c r="WOY479" s="46"/>
      <c r="WOZ479" s="48"/>
      <c r="WPA479" s="43"/>
      <c r="WPB479" s="43"/>
      <c r="WPC479" s="46"/>
      <c r="WPD479" s="47"/>
      <c r="WPE479" s="43"/>
      <c r="WPF479" s="46"/>
      <c r="WPG479" s="48"/>
      <c r="WPH479" s="43"/>
      <c r="WPI479" s="43"/>
      <c r="WPJ479" s="46"/>
      <c r="WPK479" s="47"/>
      <c r="WPL479" s="43"/>
      <c r="WPM479" s="46"/>
      <c r="WPN479" s="48"/>
      <c r="WPO479" s="43"/>
      <c r="WPP479" s="43"/>
      <c r="WPQ479" s="46"/>
      <c r="WPR479" s="47"/>
      <c r="WPS479" s="43"/>
      <c r="WPT479" s="46"/>
      <c r="WPU479" s="48"/>
      <c r="WPV479" s="43"/>
      <c r="WPW479" s="43"/>
      <c r="WPX479" s="46"/>
      <c r="WPY479" s="47"/>
      <c r="WPZ479" s="43"/>
      <c r="WQA479" s="46"/>
      <c r="WQB479" s="48"/>
      <c r="WQC479" s="43"/>
      <c r="WQD479" s="43"/>
      <c r="WQE479" s="46"/>
      <c r="WQF479" s="47"/>
      <c r="WQG479" s="43"/>
      <c r="WQH479" s="46"/>
      <c r="WQI479" s="48"/>
      <c r="WQJ479" s="43"/>
      <c r="WQK479" s="43"/>
      <c r="WQL479" s="46"/>
      <c r="WQM479" s="47"/>
      <c r="WQN479" s="43"/>
      <c r="WQO479" s="46"/>
      <c r="WQP479" s="48"/>
      <c r="WQQ479" s="43"/>
      <c r="WQR479" s="43"/>
      <c r="WQS479" s="46"/>
      <c r="WQT479" s="47"/>
      <c r="WQU479" s="43"/>
      <c r="WQV479" s="46"/>
      <c r="WQW479" s="48"/>
      <c r="WQX479" s="43"/>
      <c r="WQY479" s="43"/>
      <c r="WQZ479" s="46"/>
      <c r="WRA479" s="47"/>
      <c r="WRB479" s="43"/>
      <c r="WRC479" s="46"/>
      <c r="WRD479" s="48"/>
      <c r="WRE479" s="43"/>
      <c r="WRF479" s="43"/>
      <c r="WRG479" s="46"/>
      <c r="WRH479" s="47"/>
      <c r="WRI479" s="43"/>
      <c r="WRJ479" s="46"/>
      <c r="WRK479" s="48"/>
      <c r="WRL479" s="43"/>
      <c r="WRM479" s="43"/>
      <c r="WRN479" s="46"/>
      <c r="WRO479" s="47"/>
      <c r="WRP479" s="43"/>
      <c r="WRQ479" s="46"/>
      <c r="WRR479" s="48"/>
      <c r="WRS479" s="43"/>
      <c r="WRT479" s="43"/>
      <c r="WRU479" s="46"/>
      <c r="WRV479" s="47"/>
      <c r="WRW479" s="43"/>
      <c r="WRX479" s="46"/>
      <c r="WRY479" s="48"/>
      <c r="WRZ479" s="43"/>
      <c r="WSA479" s="43"/>
      <c r="WSB479" s="46"/>
      <c r="WSC479" s="47"/>
      <c r="WSD479" s="43"/>
      <c r="WSE479" s="46"/>
      <c r="WSF479" s="48"/>
      <c r="WSG479" s="43"/>
      <c r="WSH479" s="43"/>
      <c r="WSI479" s="46"/>
      <c r="WSJ479" s="47"/>
      <c r="WSK479" s="43"/>
      <c r="WSL479" s="46"/>
      <c r="WSM479" s="48"/>
      <c r="WSN479" s="43"/>
      <c r="WSO479" s="43"/>
      <c r="WSP479" s="46"/>
      <c r="WSQ479" s="47"/>
      <c r="WSR479" s="43"/>
      <c r="WSS479" s="46"/>
      <c r="WST479" s="48"/>
      <c r="WSU479" s="43"/>
      <c r="WSV479" s="43"/>
      <c r="WSW479" s="46"/>
      <c r="WSX479" s="47"/>
      <c r="WSY479" s="43"/>
      <c r="WSZ479" s="46"/>
      <c r="WTA479" s="48"/>
      <c r="WTB479" s="43"/>
      <c r="WTC479" s="43"/>
      <c r="WTD479" s="46"/>
      <c r="WTE479" s="47"/>
      <c r="WTF479" s="43"/>
      <c r="WTG479" s="46"/>
      <c r="WTH479" s="48"/>
      <c r="WTI479" s="43"/>
      <c r="WTJ479" s="43"/>
      <c r="WTK479" s="46"/>
      <c r="WTL479" s="47"/>
      <c r="WTM479" s="43"/>
      <c r="WTN479" s="46"/>
      <c r="WTO479" s="48"/>
      <c r="WTP479" s="43"/>
      <c r="WTQ479" s="43"/>
      <c r="WTR479" s="46"/>
      <c r="WTS479" s="47"/>
      <c r="WTT479" s="43"/>
      <c r="WTU479" s="46"/>
      <c r="WTV479" s="48"/>
      <c r="WTW479" s="43"/>
      <c r="WTX479" s="43"/>
      <c r="WTY479" s="46"/>
      <c r="WTZ479" s="47"/>
      <c r="WUA479" s="43"/>
      <c r="WUB479" s="46"/>
      <c r="WUC479" s="48"/>
      <c r="WUD479" s="43"/>
      <c r="WUE479" s="43"/>
      <c r="WUF479" s="46"/>
      <c r="WUG479" s="47"/>
      <c r="WUH479" s="43"/>
      <c r="WUI479" s="46"/>
      <c r="WUJ479" s="48"/>
      <c r="WUK479" s="43"/>
      <c r="WUL479" s="43"/>
      <c r="WUM479" s="46"/>
      <c r="WUN479" s="47"/>
      <c r="WUO479" s="43"/>
      <c r="WUP479" s="46"/>
      <c r="WUQ479" s="48"/>
      <c r="WUR479" s="43"/>
      <c r="WUS479" s="43"/>
      <c r="WUT479" s="46"/>
      <c r="WUU479" s="47"/>
      <c r="WUV479" s="43"/>
      <c r="WUW479" s="46"/>
      <c r="WUX479" s="48"/>
      <c r="WUY479" s="43"/>
      <c r="WUZ479" s="43"/>
      <c r="WVA479" s="46"/>
      <c r="WVB479" s="47"/>
      <c r="WVC479" s="43"/>
      <c r="WVD479" s="46"/>
      <c r="WVE479" s="48"/>
      <c r="WVF479" s="43"/>
      <c r="WVG479" s="43"/>
      <c r="WVH479" s="46"/>
      <c r="WVI479" s="47"/>
      <c r="WVJ479" s="43"/>
      <c r="WVK479" s="46"/>
      <c r="WVL479" s="48"/>
      <c r="WVM479" s="43"/>
      <c r="WVN479" s="43"/>
      <c r="WVO479" s="46"/>
      <c r="WVP479" s="47"/>
      <c r="WVQ479" s="43"/>
      <c r="WVR479" s="46"/>
      <c r="WVS479" s="48"/>
      <c r="WVT479" s="43"/>
      <c r="WVU479" s="43"/>
      <c r="WVV479" s="46"/>
      <c r="WVW479" s="47"/>
      <c r="WVX479" s="43"/>
      <c r="WVY479" s="46"/>
      <c r="WVZ479" s="48"/>
      <c r="WWA479" s="43"/>
      <c r="WWB479" s="43"/>
      <c r="WWC479" s="46"/>
      <c r="WWD479" s="47"/>
      <c r="WWE479" s="43"/>
      <c r="WWF479" s="46"/>
      <c r="WWG479" s="48"/>
      <c r="WWH479" s="43"/>
      <c r="WWI479" s="43"/>
      <c r="WWJ479" s="46"/>
      <c r="WWK479" s="47"/>
      <c r="WWL479" s="43"/>
      <c r="WWM479" s="46"/>
      <c r="WWN479" s="48"/>
      <c r="WWO479" s="43"/>
      <c r="WWP479" s="43"/>
      <c r="WWQ479" s="46"/>
      <c r="WWR479" s="47"/>
      <c r="WWS479" s="43"/>
      <c r="WWT479" s="46"/>
      <c r="WWU479" s="48"/>
      <c r="WWV479" s="43"/>
      <c r="WWW479" s="43"/>
      <c r="WWX479" s="46"/>
      <c r="WWY479" s="47"/>
      <c r="WWZ479" s="43"/>
      <c r="WXA479" s="46"/>
      <c r="WXB479" s="48"/>
      <c r="WXC479" s="43"/>
      <c r="WXD479" s="43"/>
      <c r="WXE479" s="46"/>
      <c r="WXF479" s="47"/>
      <c r="WXG479" s="43"/>
      <c r="WXH479" s="46"/>
      <c r="WXI479" s="48"/>
      <c r="WXJ479" s="43"/>
      <c r="WXK479" s="43"/>
      <c r="WXL479" s="46"/>
      <c r="WXM479" s="47"/>
      <c r="WXN479" s="43"/>
      <c r="WXO479" s="46"/>
      <c r="WXP479" s="48"/>
      <c r="WXQ479" s="43"/>
      <c r="WXR479" s="43"/>
      <c r="WXS479" s="46"/>
      <c r="WXT479" s="47"/>
      <c r="WXU479" s="43"/>
      <c r="WXV479" s="46"/>
      <c r="WXW479" s="48"/>
      <c r="WXX479" s="43"/>
      <c r="WXY479" s="43"/>
      <c r="WXZ479" s="46"/>
      <c r="WYA479" s="47"/>
      <c r="WYB479" s="43"/>
      <c r="WYC479" s="46"/>
      <c r="WYD479" s="48"/>
      <c r="WYE479" s="43"/>
      <c r="WYF479" s="43"/>
      <c r="WYG479" s="46"/>
      <c r="WYH479" s="47"/>
      <c r="WYI479" s="43"/>
      <c r="WYJ479" s="46"/>
      <c r="WYK479" s="48"/>
      <c r="WYL479" s="43"/>
      <c r="WYM479" s="43"/>
      <c r="WYN479" s="46"/>
      <c r="WYO479" s="47"/>
      <c r="WYP479" s="43"/>
      <c r="WYQ479" s="46"/>
      <c r="WYR479" s="48"/>
      <c r="WYS479" s="43"/>
      <c r="WYT479" s="43"/>
      <c r="WYU479" s="46"/>
      <c r="WYV479" s="47"/>
      <c r="WYW479" s="43"/>
      <c r="WYX479" s="46"/>
      <c r="WYY479" s="48"/>
      <c r="WYZ479" s="43"/>
      <c r="WZA479" s="43"/>
      <c r="WZB479" s="46"/>
      <c r="WZC479" s="47"/>
      <c r="WZD479" s="43"/>
      <c r="WZE479" s="46"/>
      <c r="WZF479" s="48"/>
      <c r="WZG479" s="43"/>
      <c r="WZH479" s="43"/>
      <c r="WZI479" s="46"/>
      <c r="WZJ479" s="47"/>
      <c r="WZK479" s="43"/>
      <c r="WZL479" s="46"/>
      <c r="WZM479" s="48"/>
      <c r="WZN479" s="43"/>
      <c r="WZO479" s="43"/>
      <c r="WZP479" s="46"/>
      <c r="WZQ479" s="47"/>
      <c r="WZR479" s="43"/>
      <c r="WZS479" s="46"/>
      <c r="WZT479" s="48"/>
      <c r="WZU479" s="43"/>
      <c r="WZV479" s="43"/>
      <c r="WZW479" s="46"/>
      <c r="WZX479" s="47"/>
      <c r="WZY479" s="43"/>
      <c r="WZZ479" s="46"/>
      <c r="XAA479" s="48"/>
      <c r="XAB479" s="43"/>
      <c r="XAC479" s="43"/>
      <c r="XAD479" s="46"/>
      <c r="XAE479" s="47"/>
      <c r="XAF479" s="43"/>
      <c r="XAG479" s="46"/>
      <c r="XAH479" s="48"/>
      <c r="XAI479" s="43"/>
      <c r="XAJ479" s="43"/>
      <c r="XAK479" s="46"/>
      <c r="XAL479" s="47"/>
      <c r="XAM479" s="43"/>
      <c r="XAN479" s="46"/>
      <c r="XAO479" s="48"/>
      <c r="XAP479" s="43"/>
      <c r="XAQ479" s="43"/>
      <c r="XAR479" s="46"/>
      <c r="XAS479" s="47"/>
      <c r="XAT479" s="43"/>
      <c r="XAU479" s="46"/>
      <c r="XAV479" s="48"/>
      <c r="XAW479" s="43"/>
      <c r="XAX479" s="43"/>
      <c r="XAY479" s="46"/>
      <c r="XAZ479" s="47"/>
      <c r="XBA479" s="43"/>
      <c r="XBB479" s="46"/>
      <c r="XBC479" s="48"/>
      <c r="XBD479" s="43"/>
      <c r="XBE479" s="43"/>
      <c r="XBF479" s="46"/>
      <c r="XBG479" s="47"/>
      <c r="XBH479" s="43"/>
      <c r="XBI479" s="46"/>
      <c r="XBJ479" s="48"/>
      <c r="XBK479" s="43"/>
      <c r="XBL479" s="43"/>
      <c r="XBM479" s="46"/>
      <c r="XBN479" s="47"/>
      <c r="XBO479" s="43"/>
      <c r="XBP479" s="46"/>
      <c r="XBQ479" s="48"/>
      <c r="XBR479" s="43"/>
      <c r="XBS479" s="43"/>
      <c r="XBT479" s="46"/>
      <c r="XBU479" s="47"/>
      <c r="XBV479" s="43"/>
      <c r="XBW479" s="46"/>
      <c r="XBX479" s="48"/>
      <c r="XBY479" s="43"/>
      <c r="XBZ479" s="43"/>
      <c r="XCA479" s="46"/>
      <c r="XCB479" s="47"/>
      <c r="XCC479" s="43"/>
      <c r="XCD479" s="46"/>
      <c r="XCE479" s="48"/>
      <c r="XCF479" s="43"/>
      <c r="XCG479" s="43"/>
      <c r="XCH479" s="46"/>
      <c r="XCI479" s="47"/>
      <c r="XCJ479" s="43"/>
      <c r="XCK479" s="46"/>
      <c r="XCL479" s="48"/>
      <c r="XCM479" s="43"/>
      <c r="XCN479" s="43"/>
      <c r="XCO479" s="46"/>
      <c r="XCP479" s="47"/>
      <c r="XCQ479" s="43"/>
      <c r="XCR479" s="46"/>
      <c r="XCS479" s="48"/>
      <c r="XCT479" s="43"/>
      <c r="XCU479" s="43"/>
      <c r="XCV479" s="46"/>
      <c r="XCW479" s="47"/>
      <c r="XCX479" s="43"/>
      <c r="XCY479" s="46"/>
      <c r="XCZ479" s="48"/>
      <c r="XDA479" s="43"/>
      <c r="XDB479" s="43"/>
      <c r="XDC479" s="46"/>
      <c r="XDD479" s="47"/>
      <c r="XDE479" s="43"/>
      <c r="XDF479" s="46"/>
      <c r="XDG479" s="48"/>
      <c r="XDH479" s="43"/>
      <c r="XDI479" s="43"/>
      <c r="XDJ479" s="46"/>
      <c r="XDK479" s="47"/>
      <c r="XDL479" s="43"/>
      <c r="XDM479" s="46"/>
      <c r="XDN479" s="48"/>
      <c r="XDO479" s="43"/>
      <c r="XDP479" s="43"/>
      <c r="XDQ479" s="46"/>
      <c r="XDR479" s="47"/>
      <c r="XDS479" s="43"/>
      <c r="XDT479" s="46"/>
      <c r="XDU479" s="48"/>
      <c r="XDV479" s="43"/>
      <c r="XDW479" s="43"/>
      <c r="XDX479" s="46"/>
      <c r="XDY479" s="47"/>
      <c r="XDZ479" s="43"/>
      <c r="XEA479" s="46"/>
      <c r="XEB479" s="48"/>
      <c r="XEC479" s="43"/>
      <c r="XED479" s="43"/>
      <c r="XEE479" s="46"/>
      <c r="XEF479" s="47"/>
      <c r="XEG479" s="43"/>
      <c r="XEH479" s="46"/>
      <c r="XEI479" s="48"/>
      <c r="XEJ479" s="43"/>
      <c r="XEK479" s="43"/>
      <c r="XEL479" s="46"/>
      <c r="XEM479" s="47"/>
      <c r="XEN479" s="43"/>
      <c r="XEO479" s="46"/>
      <c r="XEP479" s="48"/>
      <c r="XEQ479" s="43"/>
      <c r="XER479" s="43"/>
      <c r="XES479" s="46"/>
      <c r="XET479" s="47"/>
      <c r="XEU479" s="43"/>
      <c r="XEV479" s="46"/>
      <c r="XEW479" s="48"/>
      <c r="XEX479" s="43"/>
      <c r="XEY479" s="43"/>
      <c r="XEZ479" s="46"/>
      <c r="XFA479" s="47"/>
    </row>
    <row r="480" spans="1:16381" x14ac:dyDescent="0.2">
      <c r="A480" s="26" t="s">
        <v>1478</v>
      </c>
      <c r="B480" s="49" t="s">
        <v>604</v>
      </c>
      <c r="C480" s="24" t="s">
        <v>1408</v>
      </c>
      <c r="D480" s="26" t="s">
        <v>1482</v>
      </c>
      <c r="E480" s="26" t="s">
        <v>1483</v>
      </c>
      <c r="F480" s="105" t="s">
        <v>1484</v>
      </c>
      <c r="G480" s="105">
        <v>13.02</v>
      </c>
      <c r="H480" s="51"/>
      <c r="I480" s="52"/>
      <c r="J480" s="50"/>
      <c r="K480" s="50"/>
      <c r="L480" s="52"/>
      <c r="M480" s="52"/>
      <c r="N480" s="50"/>
      <c r="O480" s="51"/>
      <c r="P480" s="52"/>
      <c r="Q480" s="50"/>
      <c r="R480" s="50"/>
      <c r="S480" s="52"/>
      <c r="T480" s="52"/>
      <c r="U480" s="50"/>
      <c r="V480" s="51"/>
      <c r="W480" s="52"/>
      <c r="X480" s="50"/>
      <c r="Y480" s="50"/>
      <c r="Z480" s="52"/>
      <c r="AA480" s="52"/>
      <c r="AB480" s="50"/>
      <c r="AC480" s="51"/>
      <c r="AD480" s="52"/>
      <c r="AE480" s="50"/>
      <c r="AF480" s="50"/>
      <c r="AG480" s="52"/>
      <c r="AH480" s="52"/>
      <c r="AI480" s="50"/>
      <c r="AJ480" s="51"/>
      <c r="AK480" s="52"/>
      <c r="AL480" s="50"/>
      <c r="AM480" s="50"/>
      <c r="AN480" s="52"/>
      <c r="AO480" s="52"/>
      <c r="AP480" s="50"/>
      <c r="AQ480" s="51"/>
      <c r="AR480" s="52"/>
      <c r="AS480" s="50"/>
      <c r="AT480" s="50"/>
      <c r="AU480" s="52"/>
      <c r="AV480" s="52"/>
      <c r="AW480" s="50"/>
      <c r="AX480" s="51"/>
      <c r="AY480" s="52"/>
      <c r="AZ480" s="50"/>
      <c r="BA480" s="50"/>
      <c r="BB480" s="52"/>
      <c r="BC480" s="52"/>
      <c r="BD480" s="50"/>
      <c r="BE480" s="51"/>
      <c r="BF480" s="52"/>
      <c r="BG480" s="50"/>
      <c r="BH480" s="50"/>
      <c r="BI480" s="52"/>
      <c r="BJ480" s="52"/>
      <c r="BK480" s="50"/>
      <c r="BL480" s="51"/>
      <c r="BM480" s="52"/>
      <c r="BN480" s="50"/>
      <c r="BO480" s="50"/>
      <c r="BP480" s="52"/>
      <c r="BQ480" s="52"/>
      <c r="BR480" s="50"/>
      <c r="BS480" s="51"/>
      <c r="BT480" s="52"/>
      <c r="BU480" s="50"/>
      <c r="BV480" s="50"/>
      <c r="BW480" s="52"/>
      <c r="BX480" s="52"/>
      <c r="BY480" s="50"/>
      <c r="BZ480" s="51"/>
      <c r="CA480" s="52"/>
      <c r="CB480" s="50"/>
      <c r="CC480" s="50"/>
      <c r="CD480" s="52"/>
      <c r="CE480" s="52"/>
      <c r="CF480" s="50"/>
      <c r="CG480" s="51"/>
      <c r="CH480" s="52"/>
      <c r="CI480" s="50"/>
      <c r="CJ480" s="50"/>
      <c r="CK480" s="52"/>
      <c r="CL480" s="52"/>
      <c r="CM480" s="50"/>
      <c r="CN480" s="51"/>
      <c r="CO480" s="52"/>
      <c r="CP480" s="50"/>
      <c r="CQ480" s="50"/>
      <c r="CR480" s="52"/>
      <c r="CS480" s="52"/>
      <c r="CT480" s="50"/>
      <c r="CU480" s="51"/>
      <c r="CV480" s="52"/>
      <c r="CW480" s="50"/>
      <c r="CX480" s="50"/>
      <c r="CY480" s="52"/>
      <c r="CZ480" s="52"/>
      <c r="DA480" s="50"/>
      <c r="DB480" s="51"/>
      <c r="DC480" s="52"/>
      <c r="DD480" s="50"/>
      <c r="DE480" s="50"/>
      <c r="DF480" s="52"/>
      <c r="DG480" s="52"/>
      <c r="DH480" s="50"/>
      <c r="DI480" s="51"/>
      <c r="DJ480" s="52"/>
      <c r="DK480" s="50"/>
      <c r="DL480" s="50"/>
      <c r="DM480" s="52"/>
      <c r="DN480" s="52"/>
      <c r="DO480" s="50"/>
      <c r="DP480" s="51"/>
      <c r="DQ480" s="52"/>
      <c r="DR480" s="50"/>
      <c r="DS480" s="50"/>
      <c r="DT480" s="52"/>
      <c r="DU480" s="52"/>
      <c r="DV480" s="50"/>
      <c r="DW480" s="51"/>
      <c r="DX480" s="52"/>
      <c r="DY480" s="50"/>
      <c r="DZ480" s="50"/>
      <c r="EA480" s="52"/>
      <c r="EB480" s="52"/>
      <c r="EC480" s="50"/>
      <c r="ED480" s="51"/>
      <c r="EE480" s="52"/>
      <c r="EF480" s="50"/>
      <c r="EG480" s="50"/>
      <c r="EH480" s="52"/>
      <c r="EI480" s="52"/>
      <c r="EJ480" s="50"/>
      <c r="EK480" s="51"/>
      <c r="EL480" s="52"/>
      <c r="EM480" s="50"/>
      <c r="EN480" s="50"/>
      <c r="EO480" s="52"/>
      <c r="EP480" s="52"/>
      <c r="EQ480" s="50"/>
      <c r="ER480" s="51"/>
      <c r="ES480" s="52"/>
      <c r="ET480" s="50"/>
      <c r="EU480" s="50"/>
      <c r="EV480" s="52"/>
      <c r="EW480" s="52"/>
      <c r="EX480" s="50"/>
      <c r="EY480" s="51"/>
      <c r="EZ480" s="52"/>
      <c r="FA480" s="50"/>
      <c r="FB480" s="50"/>
      <c r="FC480" s="52"/>
      <c r="FD480" s="52"/>
      <c r="FE480" s="50"/>
      <c r="FF480" s="51"/>
      <c r="FG480" s="52"/>
      <c r="FH480" s="50"/>
      <c r="FI480" s="50"/>
      <c r="FJ480" s="52"/>
      <c r="FK480" s="52"/>
      <c r="FL480" s="50"/>
      <c r="FM480" s="51"/>
      <c r="FN480" s="52"/>
      <c r="FO480" s="50"/>
      <c r="FP480" s="50"/>
      <c r="FQ480" s="52"/>
      <c r="FR480" s="52"/>
      <c r="FS480" s="50"/>
      <c r="FT480" s="51"/>
      <c r="FU480" s="52"/>
      <c r="FV480" s="50"/>
      <c r="FW480" s="50"/>
      <c r="FX480" s="52"/>
      <c r="FY480" s="52"/>
      <c r="FZ480" s="50"/>
      <c r="GA480" s="51"/>
      <c r="GB480" s="52"/>
      <c r="GC480" s="50"/>
      <c r="GD480" s="50"/>
      <c r="GE480" s="52"/>
      <c r="GF480" s="52"/>
      <c r="GG480" s="50"/>
      <c r="GH480" s="51"/>
      <c r="GI480" s="52"/>
      <c r="GJ480" s="50"/>
      <c r="GK480" s="50"/>
      <c r="GL480" s="52"/>
      <c r="GM480" s="52"/>
      <c r="GN480" s="50"/>
      <c r="GO480" s="51"/>
      <c r="GP480" s="52"/>
      <c r="GQ480" s="50"/>
      <c r="GR480" s="50"/>
      <c r="GS480" s="52"/>
      <c r="GT480" s="52"/>
      <c r="GU480" s="50"/>
      <c r="GV480" s="51"/>
      <c r="GW480" s="52"/>
      <c r="GX480" s="50"/>
      <c r="GY480" s="50"/>
      <c r="GZ480" s="52"/>
      <c r="HA480" s="52"/>
      <c r="HB480" s="50"/>
      <c r="HC480" s="51"/>
      <c r="HD480" s="52"/>
      <c r="HE480" s="50"/>
      <c r="HF480" s="50"/>
      <c r="HG480" s="52"/>
      <c r="HH480" s="52"/>
      <c r="HI480" s="50"/>
      <c r="HJ480" s="51"/>
      <c r="HK480" s="52"/>
      <c r="HL480" s="50"/>
      <c r="HM480" s="50"/>
      <c r="HN480" s="52"/>
      <c r="HO480" s="52"/>
      <c r="HP480" s="50"/>
      <c r="HQ480" s="51"/>
      <c r="HR480" s="52"/>
      <c r="HS480" s="50"/>
      <c r="HT480" s="50"/>
      <c r="HU480" s="52"/>
      <c r="HV480" s="52"/>
      <c r="HW480" s="50"/>
      <c r="HX480" s="51"/>
      <c r="HY480" s="52"/>
      <c r="HZ480" s="50"/>
      <c r="IA480" s="50"/>
      <c r="IB480" s="52"/>
      <c r="IC480" s="52"/>
      <c r="ID480" s="50"/>
      <c r="IE480" s="51"/>
      <c r="IF480" s="52"/>
      <c r="IG480" s="50"/>
      <c r="IH480" s="50"/>
      <c r="II480" s="52"/>
      <c r="IJ480" s="52"/>
      <c r="IK480" s="50"/>
      <c r="IL480" s="51"/>
      <c r="IM480" s="52"/>
      <c r="IN480" s="50"/>
      <c r="IO480" s="50"/>
      <c r="IP480" s="52"/>
      <c r="IQ480" s="52"/>
      <c r="IR480" s="50"/>
      <c r="IS480" s="51"/>
      <c r="IT480" s="52"/>
      <c r="IU480" s="50"/>
      <c r="IV480" s="50"/>
      <c r="IW480" s="52"/>
      <c r="IX480" s="52"/>
      <c r="IY480" s="50"/>
      <c r="IZ480" s="51"/>
      <c r="JA480" s="52"/>
      <c r="JB480" s="50"/>
      <c r="JC480" s="50"/>
      <c r="JD480" s="52"/>
      <c r="JE480" s="52"/>
      <c r="JF480" s="50"/>
      <c r="JG480" s="51"/>
      <c r="JH480" s="52"/>
      <c r="JI480" s="50"/>
      <c r="JJ480" s="50"/>
      <c r="JK480" s="52"/>
      <c r="JL480" s="52"/>
      <c r="JM480" s="50"/>
      <c r="JN480" s="51"/>
      <c r="JO480" s="52"/>
      <c r="JP480" s="50"/>
      <c r="JQ480" s="50"/>
      <c r="JR480" s="52"/>
      <c r="JS480" s="52"/>
      <c r="JT480" s="50"/>
      <c r="JU480" s="51"/>
      <c r="JV480" s="52"/>
      <c r="JW480" s="50"/>
      <c r="JX480" s="50"/>
      <c r="JY480" s="52"/>
      <c r="JZ480" s="52"/>
      <c r="KA480" s="50"/>
      <c r="KB480" s="51"/>
      <c r="KC480" s="52"/>
      <c r="KD480" s="50"/>
      <c r="KE480" s="50"/>
      <c r="KF480" s="52"/>
      <c r="KG480" s="52"/>
      <c r="KH480" s="50"/>
      <c r="KI480" s="51"/>
      <c r="KJ480" s="52"/>
      <c r="KK480" s="50"/>
      <c r="KL480" s="50"/>
      <c r="KM480" s="52"/>
      <c r="KN480" s="52"/>
      <c r="KO480" s="50"/>
      <c r="KP480" s="51"/>
      <c r="KQ480" s="52"/>
      <c r="KR480" s="50"/>
      <c r="KS480" s="50"/>
      <c r="KT480" s="52"/>
      <c r="KU480" s="52"/>
      <c r="KV480" s="50"/>
      <c r="KW480" s="51"/>
      <c r="KX480" s="52"/>
      <c r="KY480" s="50"/>
      <c r="KZ480" s="50"/>
      <c r="LA480" s="52"/>
      <c r="LB480" s="52"/>
      <c r="LC480" s="50"/>
      <c r="LD480" s="51"/>
      <c r="LE480" s="52"/>
      <c r="LF480" s="50"/>
      <c r="LG480" s="50"/>
      <c r="LH480" s="52"/>
      <c r="LI480" s="52"/>
      <c r="LJ480" s="50"/>
      <c r="LK480" s="51"/>
      <c r="LL480" s="52"/>
      <c r="LM480" s="50"/>
      <c r="LN480" s="50"/>
      <c r="LO480" s="52"/>
      <c r="LP480" s="52"/>
      <c r="LQ480" s="50"/>
      <c r="LR480" s="51"/>
      <c r="LS480" s="52"/>
      <c r="LT480" s="50"/>
      <c r="LU480" s="50"/>
      <c r="LV480" s="52"/>
      <c r="LW480" s="52"/>
      <c r="LX480" s="50"/>
      <c r="LY480" s="51"/>
      <c r="LZ480" s="52"/>
      <c r="MA480" s="50"/>
      <c r="MB480" s="50"/>
      <c r="MC480" s="52"/>
      <c r="MD480" s="52"/>
      <c r="ME480" s="50"/>
      <c r="MF480" s="51"/>
      <c r="MG480" s="52"/>
      <c r="MH480" s="50"/>
      <c r="MI480" s="50"/>
      <c r="MJ480" s="52"/>
      <c r="MK480" s="52"/>
      <c r="ML480" s="50"/>
      <c r="MM480" s="51"/>
      <c r="MN480" s="52"/>
      <c r="MO480" s="50"/>
      <c r="MP480" s="50"/>
      <c r="MQ480" s="52"/>
      <c r="MR480" s="52"/>
      <c r="MS480" s="50"/>
      <c r="MT480" s="51"/>
      <c r="MU480" s="52"/>
      <c r="MV480" s="50"/>
      <c r="MW480" s="50"/>
      <c r="MX480" s="52"/>
      <c r="MY480" s="52"/>
      <c r="MZ480" s="50"/>
      <c r="NA480" s="51"/>
      <c r="NB480" s="52"/>
      <c r="NC480" s="50"/>
      <c r="ND480" s="50"/>
      <c r="NE480" s="52"/>
      <c r="NF480" s="52"/>
      <c r="NG480" s="50"/>
      <c r="NH480" s="51"/>
      <c r="NI480" s="52"/>
      <c r="NJ480" s="50"/>
      <c r="NK480" s="50"/>
      <c r="NL480" s="52"/>
      <c r="NM480" s="52"/>
      <c r="NN480" s="50"/>
      <c r="NO480" s="51"/>
      <c r="NP480" s="52"/>
      <c r="NQ480" s="50"/>
      <c r="NR480" s="50"/>
      <c r="NS480" s="52"/>
      <c r="NT480" s="52"/>
      <c r="NU480" s="50"/>
      <c r="NV480" s="51"/>
      <c r="NW480" s="52"/>
      <c r="NX480" s="50"/>
      <c r="NY480" s="50"/>
      <c r="NZ480" s="52"/>
      <c r="OA480" s="52"/>
      <c r="OB480" s="50"/>
      <c r="OC480" s="51"/>
      <c r="OD480" s="52"/>
      <c r="OE480" s="50"/>
      <c r="OF480" s="50"/>
      <c r="OG480" s="52"/>
      <c r="OH480" s="52"/>
      <c r="OI480" s="50"/>
      <c r="OJ480" s="51"/>
      <c r="OK480" s="52"/>
      <c r="OL480" s="50"/>
      <c r="OM480" s="50"/>
      <c r="ON480" s="52"/>
      <c r="OO480" s="52"/>
      <c r="OP480" s="50"/>
      <c r="OQ480" s="51"/>
      <c r="OR480" s="52"/>
      <c r="OS480" s="50"/>
      <c r="OT480" s="50"/>
      <c r="OU480" s="52"/>
      <c r="OV480" s="52"/>
      <c r="OW480" s="50"/>
      <c r="OX480" s="51"/>
      <c r="OY480" s="52"/>
      <c r="OZ480" s="50"/>
      <c r="PA480" s="50"/>
      <c r="PB480" s="52"/>
      <c r="PC480" s="52"/>
      <c r="PD480" s="50"/>
      <c r="PE480" s="51"/>
      <c r="PF480" s="52"/>
      <c r="PG480" s="50"/>
      <c r="PH480" s="50"/>
      <c r="PI480" s="52"/>
      <c r="PJ480" s="52"/>
      <c r="PK480" s="50"/>
      <c r="PL480" s="51"/>
      <c r="PM480" s="52"/>
      <c r="PN480" s="50"/>
      <c r="PO480" s="50"/>
      <c r="PP480" s="52"/>
      <c r="PQ480" s="52"/>
      <c r="PR480" s="50"/>
      <c r="PS480" s="51"/>
      <c r="PT480" s="52"/>
      <c r="PU480" s="50"/>
      <c r="PV480" s="50"/>
      <c r="PW480" s="52"/>
      <c r="PX480" s="52"/>
      <c r="PY480" s="50"/>
      <c r="PZ480" s="51"/>
      <c r="QA480" s="52"/>
      <c r="QB480" s="50"/>
      <c r="QC480" s="50"/>
      <c r="QD480" s="52"/>
      <c r="QE480" s="52"/>
      <c r="QF480" s="50"/>
      <c r="QG480" s="51"/>
      <c r="QH480" s="52"/>
      <c r="QI480" s="50"/>
      <c r="QJ480" s="50"/>
      <c r="QK480" s="52"/>
      <c r="QL480" s="52"/>
      <c r="QM480" s="50"/>
      <c r="QN480" s="51"/>
      <c r="QO480" s="52"/>
      <c r="QP480" s="50"/>
      <c r="QQ480" s="50"/>
      <c r="QR480" s="52"/>
      <c r="QS480" s="52"/>
      <c r="QT480" s="50"/>
      <c r="QU480" s="51"/>
      <c r="QV480" s="52"/>
      <c r="QW480" s="50"/>
      <c r="QX480" s="50"/>
      <c r="QY480" s="52"/>
      <c r="QZ480" s="52"/>
      <c r="RA480" s="50"/>
      <c r="RB480" s="51"/>
      <c r="RC480" s="52"/>
      <c r="RD480" s="50"/>
      <c r="RE480" s="50"/>
      <c r="RF480" s="52"/>
      <c r="RG480" s="52"/>
      <c r="RH480" s="50"/>
      <c r="RI480" s="51"/>
      <c r="RJ480" s="52"/>
      <c r="RK480" s="50"/>
      <c r="RL480" s="50"/>
      <c r="RM480" s="52"/>
      <c r="RN480" s="52"/>
      <c r="RO480" s="50"/>
      <c r="RP480" s="51"/>
      <c r="RQ480" s="52"/>
      <c r="RR480" s="50"/>
      <c r="RS480" s="50"/>
      <c r="RT480" s="52"/>
      <c r="RU480" s="52"/>
      <c r="RV480" s="50"/>
      <c r="RW480" s="51"/>
      <c r="RX480" s="52"/>
      <c r="RY480" s="50"/>
      <c r="RZ480" s="50"/>
      <c r="SA480" s="52"/>
      <c r="SB480" s="52"/>
      <c r="SC480" s="50"/>
      <c r="SD480" s="51"/>
      <c r="SE480" s="52"/>
      <c r="SF480" s="50"/>
      <c r="SG480" s="50"/>
      <c r="SH480" s="52"/>
      <c r="SI480" s="52"/>
      <c r="SJ480" s="50"/>
      <c r="SK480" s="51"/>
      <c r="SL480" s="52"/>
      <c r="SM480" s="50"/>
      <c r="SN480" s="50"/>
      <c r="SO480" s="52"/>
      <c r="SP480" s="52"/>
      <c r="SQ480" s="50"/>
      <c r="SR480" s="51"/>
      <c r="SS480" s="52"/>
      <c r="ST480" s="50"/>
      <c r="SU480" s="50"/>
      <c r="SV480" s="52"/>
      <c r="SW480" s="52"/>
      <c r="SX480" s="50"/>
      <c r="SY480" s="51"/>
      <c r="SZ480" s="52"/>
      <c r="TA480" s="50"/>
      <c r="TB480" s="50"/>
      <c r="TC480" s="52"/>
      <c r="TD480" s="52"/>
      <c r="TE480" s="50"/>
      <c r="TF480" s="51"/>
      <c r="TG480" s="52"/>
      <c r="TH480" s="50"/>
      <c r="TI480" s="50"/>
      <c r="TJ480" s="52"/>
      <c r="TK480" s="52"/>
      <c r="TL480" s="50"/>
      <c r="TM480" s="51"/>
      <c r="TN480" s="52"/>
      <c r="TO480" s="50"/>
      <c r="TP480" s="50"/>
      <c r="TQ480" s="52"/>
      <c r="TR480" s="52"/>
      <c r="TS480" s="50"/>
      <c r="TT480" s="51"/>
      <c r="TU480" s="52"/>
      <c r="TV480" s="50"/>
      <c r="TW480" s="50"/>
      <c r="TX480" s="52"/>
      <c r="TY480" s="52"/>
      <c r="TZ480" s="50"/>
      <c r="UA480" s="51"/>
      <c r="UB480" s="52"/>
      <c r="UC480" s="50"/>
      <c r="UD480" s="50"/>
      <c r="UE480" s="52"/>
      <c r="UF480" s="52"/>
      <c r="UG480" s="50"/>
      <c r="UH480" s="51"/>
      <c r="UI480" s="52"/>
      <c r="UJ480" s="50"/>
      <c r="UK480" s="50"/>
      <c r="UL480" s="52"/>
      <c r="UM480" s="52"/>
      <c r="UN480" s="50"/>
      <c r="UO480" s="51"/>
      <c r="UP480" s="52"/>
      <c r="UQ480" s="50"/>
      <c r="UR480" s="50"/>
      <c r="US480" s="52"/>
      <c r="UT480" s="52"/>
      <c r="UU480" s="50"/>
      <c r="UV480" s="51"/>
      <c r="UW480" s="52"/>
      <c r="UX480" s="50"/>
      <c r="UY480" s="50"/>
      <c r="UZ480" s="52"/>
      <c r="VA480" s="52"/>
      <c r="VB480" s="50"/>
      <c r="VC480" s="51"/>
      <c r="VD480" s="52"/>
      <c r="VE480" s="50"/>
      <c r="VF480" s="50"/>
      <c r="VG480" s="52"/>
      <c r="VH480" s="52"/>
      <c r="VI480" s="50"/>
      <c r="VJ480" s="51"/>
      <c r="VK480" s="52"/>
      <c r="VL480" s="50"/>
      <c r="VM480" s="50"/>
      <c r="VN480" s="52"/>
      <c r="VO480" s="52"/>
      <c r="VP480" s="50"/>
      <c r="VQ480" s="51"/>
      <c r="VR480" s="52"/>
      <c r="VS480" s="50"/>
      <c r="VT480" s="50"/>
      <c r="VU480" s="52"/>
      <c r="VV480" s="52"/>
      <c r="VW480" s="50"/>
      <c r="VX480" s="51"/>
      <c r="VY480" s="52"/>
      <c r="VZ480" s="50"/>
      <c r="WA480" s="50"/>
      <c r="WB480" s="52"/>
      <c r="WC480" s="52"/>
      <c r="WD480" s="50"/>
      <c r="WE480" s="51"/>
      <c r="WF480" s="52"/>
      <c r="WG480" s="50"/>
      <c r="WH480" s="50"/>
      <c r="WI480" s="52"/>
      <c r="WJ480" s="52"/>
      <c r="WK480" s="50"/>
      <c r="WL480" s="51"/>
      <c r="WM480" s="52"/>
      <c r="WN480" s="50"/>
      <c r="WO480" s="50"/>
      <c r="WP480" s="52"/>
      <c r="WQ480" s="52"/>
      <c r="WR480" s="50"/>
      <c r="WS480" s="51"/>
      <c r="WT480" s="52"/>
      <c r="WU480" s="50"/>
      <c r="WV480" s="50"/>
      <c r="WW480" s="52"/>
      <c r="WX480" s="52"/>
      <c r="WY480" s="50"/>
      <c r="WZ480" s="51"/>
      <c r="XA480" s="52"/>
      <c r="XB480" s="50"/>
      <c r="XC480" s="50"/>
      <c r="XD480" s="52"/>
      <c r="XE480" s="52"/>
      <c r="XF480" s="50"/>
      <c r="XG480" s="51"/>
      <c r="XH480" s="52"/>
      <c r="XI480" s="50"/>
      <c r="XJ480" s="50"/>
      <c r="XK480" s="52"/>
      <c r="XL480" s="52"/>
      <c r="XM480" s="50"/>
      <c r="XN480" s="51"/>
      <c r="XO480" s="52"/>
      <c r="XP480" s="50"/>
      <c r="XQ480" s="50"/>
      <c r="XR480" s="52"/>
      <c r="XS480" s="52"/>
      <c r="XT480" s="50"/>
      <c r="XU480" s="51"/>
      <c r="XV480" s="52"/>
      <c r="XW480" s="50"/>
      <c r="XX480" s="50"/>
      <c r="XY480" s="52"/>
      <c r="XZ480" s="52"/>
      <c r="YA480" s="50"/>
      <c r="YB480" s="51"/>
      <c r="YC480" s="52"/>
      <c r="YD480" s="50"/>
      <c r="YE480" s="50"/>
      <c r="YF480" s="52"/>
      <c r="YG480" s="52"/>
      <c r="YH480" s="50"/>
      <c r="YI480" s="51"/>
      <c r="YJ480" s="52"/>
      <c r="YK480" s="50"/>
      <c r="YL480" s="50"/>
      <c r="YM480" s="52"/>
      <c r="YN480" s="52"/>
      <c r="YO480" s="50"/>
      <c r="YP480" s="51"/>
      <c r="YQ480" s="52"/>
      <c r="YR480" s="50"/>
      <c r="YS480" s="50"/>
      <c r="YT480" s="52"/>
      <c r="YU480" s="52"/>
      <c r="YV480" s="50"/>
      <c r="YW480" s="51"/>
      <c r="YX480" s="52"/>
      <c r="YY480" s="50"/>
      <c r="YZ480" s="50"/>
      <c r="ZA480" s="52"/>
      <c r="ZB480" s="52"/>
      <c r="ZC480" s="50"/>
      <c r="ZD480" s="51"/>
      <c r="ZE480" s="52"/>
      <c r="ZF480" s="50"/>
      <c r="ZG480" s="50"/>
      <c r="ZH480" s="52"/>
      <c r="ZI480" s="52"/>
      <c r="ZJ480" s="50"/>
      <c r="ZK480" s="51"/>
      <c r="ZL480" s="52"/>
      <c r="ZM480" s="50"/>
      <c r="ZN480" s="50"/>
      <c r="ZO480" s="52"/>
      <c r="ZP480" s="52"/>
      <c r="ZQ480" s="50"/>
      <c r="ZR480" s="51"/>
      <c r="ZS480" s="52"/>
      <c r="ZT480" s="50"/>
      <c r="ZU480" s="50"/>
      <c r="ZV480" s="52"/>
      <c r="ZW480" s="52"/>
      <c r="ZX480" s="50"/>
      <c r="ZY480" s="51"/>
      <c r="ZZ480" s="52"/>
      <c r="AAA480" s="50"/>
      <c r="AAB480" s="50"/>
      <c r="AAC480" s="52"/>
      <c r="AAD480" s="52"/>
      <c r="AAE480" s="50"/>
      <c r="AAF480" s="51"/>
      <c r="AAG480" s="52"/>
      <c r="AAH480" s="50"/>
      <c r="AAI480" s="50"/>
      <c r="AAJ480" s="52"/>
      <c r="AAK480" s="52"/>
      <c r="AAL480" s="50"/>
      <c r="AAM480" s="118"/>
      <c r="AAN480" s="43"/>
      <c r="AAO480" s="46"/>
      <c r="AAP480" s="48"/>
      <c r="AAQ480" s="43"/>
      <c r="AAR480" s="43"/>
      <c r="AAS480" s="46"/>
      <c r="AAT480" s="47"/>
      <c r="AAU480" s="43"/>
      <c r="AAV480" s="46"/>
      <c r="AAW480" s="48"/>
      <c r="AAX480" s="43"/>
      <c r="AAY480" s="43"/>
      <c r="AAZ480" s="46"/>
      <c r="ABA480" s="47"/>
      <c r="ABB480" s="43"/>
      <c r="ABC480" s="46"/>
      <c r="ABD480" s="48"/>
      <c r="ABE480" s="43"/>
      <c r="ABF480" s="43"/>
      <c r="ABG480" s="46"/>
      <c r="ABH480" s="47"/>
      <c r="ABI480" s="43"/>
      <c r="ABJ480" s="46"/>
      <c r="ABK480" s="48"/>
      <c r="ABL480" s="43"/>
      <c r="ABM480" s="43"/>
      <c r="ABN480" s="46"/>
      <c r="ABO480" s="47"/>
      <c r="ABP480" s="43"/>
      <c r="ABQ480" s="46"/>
      <c r="ABR480" s="48"/>
      <c r="ABS480" s="43"/>
      <c r="ABT480" s="43"/>
      <c r="ABU480" s="46"/>
      <c r="ABV480" s="47"/>
      <c r="ABW480" s="43"/>
      <c r="ABX480" s="46"/>
      <c r="ABY480" s="48"/>
      <c r="ABZ480" s="43"/>
      <c r="ACA480" s="43"/>
      <c r="ACB480" s="46"/>
      <c r="ACC480" s="47"/>
      <c r="ACD480" s="43"/>
      <c r="ACE480" s="46"/>
      <c r="ACF480" s="48"/>
      <c r="ACG480" s="43"/>
      <c r="ACH480" s="43"/>
      <c r="ACI480" s="46"/>
      <c r="ACJ480" s="47"/>
      <c r="ACK480" s="43"/>
      <c r="ACL480" s="46"/>
      <c r="ACM480" s="48"/>
      <c r="ACN480" s="43"/>
      <c r="ACO480" s="43"/>
      <c r="ACP480" s="46"/>
      <c r="ACQ480" s="47"/>
      <c r="ACR480" s="43"/>
      <c r="ACS480" s="46"/>
      <c r="ACT480" s="48"/>
      <c r="ACU480" s="43"/>
      <c r="ACV480" s="43"/>
      <c r="ACW480" s="46"/>
      <c r="ACX480" s="47"/>
      <c r="ACY480" s="43"/>
      <c r="ACZ480" s="46"/>
      <c r="ADA480" s="48"/>
      <c r="ADB480" s="43"/>
      <c r="ADC480" s="43"/>
      <c r="ADD480" s="46"/>
      <c r="ADE480" s="47"/>
      <c r="ADF480" s="43"/>
      <c r="ADG480" s="46"/>
      <c r="ADH480" s="48"/>
      <c r="ADI480" s="43"/>
      <c r="ADJ480" s="43"/>
      <c r="ADK480" s="46"/>
      <c r="ADL480" s="47"/>
      <c r="ADM480" s="43"/>
      <c r="ADN480" s="46"/>
      <c r="ADO480" s="48"/>
      <c r="ADP480" s="43"/>
      <c r="ADQ480" s="43"/>
      <c r="ADR480" s="46"/>
      <c r="ADS480" s="47"/>
      <c r="ADT480" s="43"/>
      <c r="ADU480" s="46"/>
      <c r="ADV480" s="48"/>
      <c r="ADW480" s="43"/>
      <c r="ADX480" s="43"/>
      <c r="ADY480" s="46"/>
      <c r="ADZ480" s="47"/>
      <c r="AEA480" s="43"/>
      <c r="AEB480" s="46"/>
      <c r="AEC480" s="48"/>
      <c r="AED480" s="43"/>
      <c r="AEE480" s="43"/>
      <c r="AEF480" s="46"/>
      <c r="AEG480" s="47"/>
      <c r="AEH480" s="43"/>
      <c r="AEI480" s="46"/>
      <c r="AEJ480" s="48"/>
      <c r="AEK480" s="43"/>
      <c r="AEL480" s="43"/>
      <c r="AEM480" s="46"/>
      <c r="AEN480" s="47"/>
      <c r="AEO480" s="43"/>
      <c r="AEP480" s="46"/>
      <c r="AEQ480" s="48"/>
      <c r="AER480" s="43"/>
      <c r="AES480" s="43"/>
      <c r="AET480" s="46"/>
      <c r="AEU480" s="47"/>
      <c r="AEV480" s="43"/>
      <c r="AEW480" s="46"/>
      <c r="AEX480" s="48"/>
      <c r="AEY480" s="43"/>
      <c r="AEZ480" s="43"/>
      <c r="AFA480" s="46"/>
      <c r="AFB480" s="47"/>
      <c r="AFC480" s="43"/>
      <c r="AFD480" s="46"/>
      <c r="AFE480" s="48"/>
      <c r="AFF480" s="43"/>
      <c r="AFG480" s="43"/>
      <c r="AFH480" s="46"/>
      <c r="AFI480" s="47"/>
      <c r="AFJ480" s="43"/>
      <c r="AFK480" s="46"/>
      <c r="AFL480" s="48"/>
      <c r="AFM480" s="43"/>
      <c r="AFN480" s="43"/>
      <c r="AFO480" s="46"/>
      <c r="AFP480" s="47"/>
      <c r="AFQ480" s="43"/>
      <c r="AFR480" s="46"/>
      <c r="AFS480" s="48"/>
      <c r="AFT480" s="43"/>
      <c r="AFU480" s="43"/>
      <c r="AFV480" s="46"/>
      <c r="AFW480" s="47"/>
      <c r="AFX480" s="43"/>
      <c r="AFY480" s="46"/>
      <c r="AFZ480" s="48"/>
      <c r="AGA480" s="43"/>
      <c r="AGB480" s="43"/>
      <c r="AGC480" s="46"/>
      <c r="AGD480" s="47"/>
      <c r="AGE480" s="43"/>
      <c r="AGF480" s="46"/>
      <c r="AGG480" s="48"/>
      <c r="AGH480" s="43"/>
      <c r="AGI480" s="43"/>
      <c r="AGJ480" s="46"/>
      <c r="AGK480" s="47"/>
      <c r="AGL480" s="43"/>
      <c r="AGM480" s="46"/>
      <c r="AGN480" s="48"/>
      <c r="AGO480" s="43"/>
      <c r="AGP480" s="43"/>
      <c r="AGQ480" s="46"/>
      <c r="AGR480" s="47"/>
      <c r="AGS480" s="43"/>
      <c r="AGT480" s="46"/>
      <c r="AGU480" s="48"/>
      <c r="AGV480" s="43"/>
      <c r="AGW480" s="43"/>
      <c r="AGX480" s="46"/>
      <c r="AGY480" s="47"/>
      <c r="AGZ480" s="43"/>
      <c r="AHA480" s="46"/>
      <c r="AHB480" s="48"/>
      <c r="AHC480" s="43"/>
      <c r="AHD480" s="43"/>
      <c r="AHE480" s="46"/>
      <c r="AHF480" s="47"/>
      <c r="AHG480" s="43"/>
      <c r="AHH480" s="46"/>
      <c r="AHI480" s="48"/>
      <c r="AHJ480" s="43"/>
      <c r="AHK480" s="43"/>
      <c r="AHL480" s="46"/>
      <c r="AHM480" s="47"/>
      <c r="AHN480" s="43"/>
      <c r="AHO480" s="46"/>
      <c r="AHP480" s="48"/>
      <c r="AHQ480" s="43"/>
      <c r="AHR480" s="43"/>
      <c r="AHS480" s="46"/>
      <c r="AHT480" s="47"/>
      <c r="AHU480" s="43"/>
      <c r="AHV480" s="46"/>
      <c r="AHW480" s="48"/>
      <c r="AHX480" s="43"/>
      <c r="AHY480" s="43"/>
      <c r="AHZ480" s="46"/>
      <c r="AIA480" s="47"/>
      <c r="AIB480" s="43"/>
      <c r="AIC480" s="46"/>
      <c r="AID480" s="48"/>
      <c r="AIE480" s="43"/>
      <c r="AIF480" s="43"/>
      <c r="AIG480" s="46"/>
      <c r="AIH480" s="47"/>
      <c r="AII480" s="43"/>
      <c r="AIJ480" s="46"/>
      <c r="AIK480" s="48"/>
      <c r="AIL480" s="43"/>
      <c r="AIM480" s="43"/>
      <c r="AIN480" s="46"/>
      <c r="AIO480" s="47"/>
      <c r="AIP480" s="43"/>
      <c r="AIQ480" s="46"/>
      <c r="AIR480" s="48"/>
      <c r="AIS480" s="43"/>
      <c r="AIT480" s="43"/>
      <c r="AIU480" s="46"/>
      <c r="AIV480" s="47"/>
      <c r="AIW480" s="43"/>
      <c r="AIX480" s="46"/>
      <c r="AIY480" s="48"/>
      <c r="AIZ480" s="43"/>
      <c r="AJA480" s="43"/>
      <c r="AJB480" s="46"/>
      <c r="AJC480" s="47"/>
      <c r="AJD480" s="43"/>
      <c r="AJE480" s="46"/>
      <c r="AJF480" s="48"/>
      <c r="AJG480" s="43"/>
      <c r="AJH480" s="43"/>
      <c r="AJI480" s="46"/>
      <c r="AJJ480" s="47"/>
      <c r="AJK480" s="43"/>
      <c r="AJL480" s="46"/>
      <c r="AJM480" s="48"/>
      <c r="AJN480" s="43"/>
      <c r="AJO480" s="43"/>
      <c r="AJP480" s="46"/>
      <c r="AJQ480" s="47"/>
      <c r="AJR480" s="43"/>
      <c r="AJS480" s="46"/>
      <c r="AJT480" s="48"/>
      <c r="AJU480" s="43"/>
      <c r="AJV480" s="43"/>
      <c r="AJW480" s="46"/>
      <c r="AJX480" s="47"/>
      <c r="AJY480" s="43"/>
      <c r="AJZ480" s="46"/>
      <c r="AKA480" s="48"/>
      <c r="AKB480" s="43"/>
      <c r="AKC480" s="43"/>
      <c r="AKD480" s="46"/>
      <c r="AKE480" s="47"/>
      <c r="AKF480" s="43"/>
      <c r="AKG480" s="46"/>
      <c r="AKH480" s="48"/>
      <c r="AKI480" s="43"/>
      <c r="AKJ480" s="43"/>
      <c r="AKK480" s="46"/>
      <c r="AKL480" s="47"/>
      <c r="AKM480" s="43"/>
      <c r="AKN480" s="46"/>
      <c r="AKO480" s="48"/>
      <c r="AKP480" s="43"/>
      <c r="AKQ480" s="43"/>
      <c r="AKR480" s="46"/>
      <c r="AKS480" s="47"/>
      <c r="AKT480" s="43"/>
      <c r="AKU480" s="46"/>
      <c r="AKV480" s="48"/>
      <c r="AKW480" s="43"/>
      <c r="AKX480" s="43"/>
      <c r="AKY480" s="46"/>
      <c r="AKZ480" s="47"/>
      <c r="ALA480" s="43"/>
      <c r="ALB480" s="46"/>
      <c r="ALC480" s="48"/>
      <c r="ALD480" s="43"/>
      <c r="ALE480" s="43"/>
      <c r="ALF480" s="46"/>
      <c r="ALG480" s="47"/>
      <c r="ALH480" s="43"/>
      <c r="ALI480" s="46"/>
      <c r="ALJ480" s="48"/>
      <c r="ALK480" s="43"/>
      <c r="ALL480" s="43"/>
      <c r="ALM480" s="46"/>
      <c r="ALN480" s="47"/>
      <c r="ALO480" s="43"/>
      <c r="ALP480" s="46"/>
      <c r="ALQ480" s="48"/>
      <c r="ALR480" s="43"/>
      <c r="ALS480" s="43"/>
      <c r="ALT480" s="46"/>
      <c r="ALU480" s="47"/>
      <c r="ALV480" s="43"/>
      <c r="ALW480" s="46"/>
      <c r="ALX480" s="48"/>
      <c r="ALY480" s="43"/>
      <c r="ALZ480" s="43"/>
      <c r="AMA480" s="46"/>
      <c r="AMB480" s="47"/>
      <c r="AMC480" s="43"/>
      <c r="AMD480" s="46"/>
      <c r="AME480" s="48"/>
      <c r="AMF480" s="43"/>
      <c r="AMG480" s="43"/>
      <c r="AMH480" s="46"/>
      <c r="AMI480" s="47"/>
      <c r="AMJ480" s="43"/>
      <c r="AMK480" s="46"/>
      <c r="AML480" s="48"/>
      <c r="AMM480" s="43"/>
      <c r="AMN480" s="43"/>
      <c r="AMO480" s="46"/>
      <c r="AMP480" s="47"/>
      <c r="AMQ480" s="43"/>
      <c r="AMR480" s="46"/>
      <c r="AMS480" s="48"/>
      <c r="AMT480" s="43"/>
      <c r="AMU480" s="43"/>
      <c r="AMV480" s="46"/>
      <c r="AMW480" s="47"/>
      <c r="AMX480" s="43"/>
      <c r="AMY480" s="46"/>
      <c r="AMZ480" s="48"/>
      <c r="ANA480" s="43"/>
      <c r="ANB480" s="43"/>
      <c r="ANC480" s="46"/>
      <c r="AND480" s="47"/>
      <c r="ANE480" s="43"/>
      <c r="ANF480" s="46"/>
      <c r="ANG480" s="48"/>
      <c r="ANH480" s="43"/>
      <c r="ANI480" s="43"/>
      <c r="ANJ480" s="46"/>
      <c r="ANK480" s="47"/>
      <c r="ANL480" s="43"/>
      <c r="ANM480" s="46"/>
      <c r="ANN480" s="48"/>
      <c r="ANO480" s="43"/>
      <c r="ANP480" s="43"/>
      <c r="ANQ480" s="46"/>
      <c r="ANR480" s="47"/>
      <c r="ANS480" s="43"/>
      <c r="ANT480" s="46"/>
      <c r="ANU480" s="48"/>
      <c r="ANV480" s="43"/>
      <c r="ANW480" s="43"/>
      <c r="ANX480" s="46"/>
      <c r="ANY480" s="47"/>
      <c r="ANZ480" s="43"/>
      <c r="AOA480" s="46"/>
      <c r="AOB480" s="48"/>
      <c r="AOC480" s="43"/>
      <c r="AOD480" s="43"/>
      <c r="AOE480" s="46"/>
      <c r="AOF480" s="47"/>
      <c r="AOG480" s="43"/>
      <c r="AOH480" s="46"/>
      <c r="AOI480" s="48"/>
      <c r="AOJ480" s="43"/>
      <c r="AOK480" s="43"/>
      <c r="AOL480" s="46"/>
      <c r="AOM480" s="47"/>
      <c r="AON480" s="43"/>
      <c r="AOO480" s="46"/>
      <c r="AOP480" s="48"/>
      <c r="AOQ480" s="43"/>
      <c r="AOR480" s="43"/>
      <c r="AOS480" s="46"/>
      <c r="AOT480" s="47"/>
      <c r="AOU480" s="43"/>
      <c r="AOV480" s="46"/>
      <c r="AOW480" s="48"/>
      <c r="AOX480" s="43"/>
      <c r="AOY480" s="43"/>
      <c r="AOZ480" s="46"/>
      <c r="APA480" s="47"/>
      <c r="APB480" s="43"/>
      <c r="APC480" s="46"/>
      <c r="APD480" s="48"/>
      <c r="APE480" s="43"/>
      <c r="APF480" s="43"/>
      <c r="APG480" s="46"/>
      <c r="APH480" s="47"/>
      <c r="API480" s="43"/>
      <c r="APJ480" s="46"/>
      <c r="APK480" s="48"/>
      <c r="APL480" s="43"/>
      <c r="APM480" s="43"/>
      <c r="APN480" s="46"/>
      <c r="APO480" s="47"/>
      <c r="APP480" s="43"/>
      <c r="APQ480" s="46"/>
      <c r="APR480" s="48"/>
      <c r="APS480" s="43"/>
      <c r="APT480" s="43"/>
      <c r="APU480" s="46"/>
      <c r="APV480" s="47"/>
      <c r="APW480" s="43"/>
      <c r="APX480" s="46"/>
      <c r="APY480" s="48"/>
      <c r="APZ480" s="43"/>
      <c r="AQA480" s="43"/>
      <c r="AQB480" s="46"/>
      <c r="AQC480" s="47"/>
      <c r="AQD480" s="43"/>
      <c r="AQE480" s="46"/>
      <c r="AQF480" s="48"/>
      <c r="AQG480" s="43"/>
      <c r="AQH480" s="43"/>
      <c r="AQI480" s="46"/>
      <c r="AQJ480" s="47"/>
      <c r="AQK480" s="43"/>
      <c r="AQL480" s="46"/>
      <c r="AQM480" s="48"/>
      <c r="AQN480" s="43"/>
      <c r="AQO480" s="43"/>
      <c r="AQP480" s="46"/>
      <c r="AQQ480" s="47"/>
      <c r="AQR480" s="43"/>
      <c r="AQS480" s="46"/>
      <c r="AQT480" s="48"/>
      <c r="AQU480" s="43"/>
      <c r="AQV480" s="43"/>
      <c r="AQW480" s="46"/>
      <c r="AQX480" s="47"/>
      <c r="AQY480" s="43"/>
      <c r="AQZ480" s="46"/>
      <c r="ARA480" s="48"/>
      <c r="ARB480" s="43"/>
      <c r="ARC480" s="43"/>
      <c r="ARD480" s="46"/>
      <c r="ARE480" s="47"/>
      <c r="ARF480" s="43"/>
      <c r="ARG480" s="46"/>
      <c r="ARH480" s="48"/>
      <c r="ARI480" s="43"/>
      <c r="ARJ480" s="43"/>
      <c r="ARK480" s="46"/>
      <c r="ARL480" s="47"/>
      <c r="ARM480" s="43"/>
      <c r="ARN480" s="46"/>
      <c r="ARO480" s="48"/>
      <c r="ARP480" s="43"/>
      <c r="ARQ480" s="43"/>
      <c r="ARR480" s="46"/>
      <c r="ARS480" s="47"/>
      <c r="ART480" s="43"/>
      <c r="ARU480" s="46"/>
      <c r="ARV480" s="48"/>
      <c r="ARW480" s="43"/>
      <c r="ARX480" s="43"/>
      <c r="ARY480" s="46"/>
      <c r="ARZ480" s="47"/>
      <c r="ASA480" s="43"/>
      <c r="ASB480" s="46"/>
      <c r="ASC480" s="48"/>
      <c r="ASD480" s="43"/>
      <c r="ASE480" s="43"/>
      <c r="ASF480" s="46"/>
      <c r="ASG480" s="47"/>
      <c r="ASH480" s="43"/>
      <c r="ASI480" s="46"/>
      <c r="ASJ480" s="48"/>
      <c r="ASK480" s="43"/>
      <c r="ASL480" s="43"/>
      <c r="ASM480" s="46"/>
      <c r="ASN480" s="47"/>
      <c r="ASO480" s="43"/>
      <c r="ASP480" s="46"/>
      <c r="ASQ480" s="48"/>
      <c r="ASR480" s="43"/>
      <c r="ASS480" s="43"/>
      <c r="AST480" s="46"/>
      <c r="ASU480" s="47"/>
      <c r="ASV480" s="43"/>
      <c r="ASW480" s="46"/>
      <c r="ASX480" s="48"/>
      <c r="ASY480" s="43"/>
      <c r="ASZ480" s="43"/>
      <c r="ATA480" s="46"/>
      <c r="ATB480" s="47"/>
      <c r="ATC480" s="43"/>
      <c r="ATD480" s="46"/>
      <c r="ATE480" s="48"/>
      <c r="ATF480" s="43"/>
      <c r="ATG480" s="43"/>
      <c r="ATH480" s="46"/>
      <c r="ATI480" s="47"/>
      <c r="ATJ480" s="43"/>
      <c r="ATK480" s="46"/>
      <c r="ATL480" s="48"/>
      <c r="ATM480" s="43"/>
      <c r="ATN480" s="43"/>
      <c r="ATO480" s="46"/>
      <c r="ATP480" s="47"/>
      <c r="ATQ480" s="43"/>
      <c r="ATR480" s="46"/>
      <c r="ATS480" s="48"/>
      <c r="ATT480" s="43"/>
      <c r="ATU480" s="43"/>
      <c r="ATV480" s="46"/>
      <c r="ATW480" s="47"/>
      <c r="ATX480" s="43"/>
      <c r="ATY480" s="46"/>
      <c r="ATZ480" s="48"/>
      <c r="AUA480" s="43"/>
      <c r="AUB480" s="43"/>
      <c r="AUC480" s="46"/>
      <c r="AUD480" s="47"/>
      <c r="AUE480" s="43"/>
      <c r="AUF480" s="46"/>
      <c r="AUG480" s="48"/>
      <c r="AUH480" s="43"/>
      <c r="AUI480" s="43"/>
      <c r="AUJ480" s="46"/>
      <c r="AUK480" s="47"/>
      <c r="AUL480" s="43"/>
      <c r="AUM480" s="46"/>
      <c r="AUN480" s="48"/>
      <c r="AUO480" s="43"/>
      <c r="AUP480" s="43"/>
      <c r="AUQ480" s="46"/>
      <c r="AUR480" s="47"/>
      <c r="AUS480" s="43"/>
      <c r="AUT480" s="46"/>
      <c r="AUU480" s="48"/>
      <c r="AUV480" s="43"/>
      <c r="AUW480" s="43"/>
      <c r="AUX480" s="46"/>
      <c r="AUY480" s="47"/>
      <c r="AUZ480" s="43"/>
      <c r="AVA480" s="46"/>
      <c r="AVB480" s="48"/>
      <c r="AVC480" s="43"/>
      <c r="AVD480" s="43"/>
      <c r="AVE480" s="46"/>
      <c r="AVF480" s="47"/>
      <c r="AVG480" s="43"/>
      <c r="AVH480" s="46"/>
      <c r="AVI480" s="48"/>
      <c r="AVJ480" s="43"/>
      <c r="AVK480" s="43"/>
      <c r="AVL480" s="46"/>
      <c r="AVM480" s="47"/>
      <c r="AVN480" s="43"/>
      <c r="AVO480" s="46"/>
      <c r="AVP480" s="48"/>
      <c r="AVQ480" s="43"/>
      <c r="AVR480" s="43"/>
      <c r="AVS480" s="46"/>
      <c r="AVT480" s="47"/>
      <c r="AVU480" s="43"/>
      <c r="AVV480" s="46"/>
      <c r="AVW480" s="48"/>
      <c r="AVX480" s="43"/>
      <c r="AVY480" s="43"/>
      <c r="AVZ480" s="46"/>
      <c r="AWA480" s="47"/>
      <c r="AWB480" s="43"/>
      <c r="AWC480" s="46"/>
      <c r="AWD480" s="48"/>
      <c r="AWE480" s="43"/>
      <c r="AWF480" s="43"/>
      <c r="AWG480" s="46"/>
      <c r="AWH480" s="47"/>
      <c r="AWI480" s="43"/>
      <c r="AWJ480" s="46"/>
      <c r="AWK480" s="48"/>
      <c r="AWL480" s="43"/>
      <c r="AWM480" s="43"/>
      <c r="AWN480" s="46"/>
      <c r="AWO480" s="47"/>
      <c r="AWP480" s="43"/>
      <c r="AWQ480" s="46"/>
      <c r="AWR480" s="48"/>
      <c r="AWS480" s="43"/>
      <c r="AWT480" s="43"/>
      <c r="AWU480" s="46"/>
      <c r="AWV480" s="47"/>
      <c r="AWW480" s="43"/>
      <c r="AWX480" s="46"/>
      <c r="AWY480" s="48"/>
      <c r="AWZ480" s="43"/>
      <c r="AXA480" s="43"/>
      <c r="AXB480" s="46"/>
      <c r="AXC480" s="47"/>
      <c r="AXD480" s="43"/>
      <c r="AXE480" s="46"/>
      <c r="AXF480" s="48"/>
      <c r="AXG480" s="43"/>
      <c r="AXH480" s="43"/>
      <c r="AXI480" s="46"/>
      <c r="AXJ480" s="47"/>
      <c r="AXK480" s="43"/>
      <c r="AXL480" s="46"/>
      <c r="AXM480" s="48"/>
      <c r="AXN480" s="43"/>
      <c r="AXO480" s="43"/>
      <c r="AXP480" s="46"/>
      <c r="AXQ480" s="47"/>
      <c r="AXR480" s="43"/>
      <c r="AXS480" s="46"/>
      <c r="AXT480" s="48"/>
      <c r="AXU480" s="43"/>
      <c r="AXV480" s="43"/>
      <c r="AXW480" s="46"/>
      <c r="AXX480" s="47"/>
      <c r="AXY480" s="43"/>
      <c r="AXZ480" s="46"/>
      <c r="AYA480" s="48"/>
      <c r="AYB480" s="43"/>
      <c r="AYC480" s="43"/>
      <c r="AYD480" s="46"/>
      <c r="AYE480" s="47"/>
      <c r="AYF480" s="43"/>
      <c r="AYG480" s="46"/>
      <c r="AYH480" s="48"/>
      <c r="AYI480" s="43"/>
      <c r="AYJ480" s="43"/>
      <c r="AYK480" s="46"/>
      <c r="AYL480" s="47"/>
      <c r="AYM480" s="43"/>
      <c r="AYN480" s="46"/>
      <c r="AYO480" s="48"/>
      <c r="AYP480" s="43"/>
      <c r="AYQ480" s="43"/>
      <c r="AYR480" s="46"/>
      <c r="AYS480" s="47"/>
      <c r="AYT480" s="43"/>
      <c r="AYU480" s="46"/>
      <c r="AYV480" s="48"/>
      <c r="AYW480" s="43"/>
      <c r="AYX480" s="43"/>
      <c r="AYY480" s="46"/>
      <c r="AYZ480" s="47"/>
      <c r="AZA480" s="43"/>
      <c r="AZB480" s="46"/>
      <c r="AZC480" s="48"/>
      <c r="AZD480" s="43"/>
      <c r="AZE480" s="43"/>
      <c r="AZF480" s="46"/>
      <c r="AZG480" s="47"/>
      <c r="AZH480" s="43"/>
      <c r="AZI480" s="46"/>
      <c r="AZJ480" s="48"/>
      <c r="AZK480" s="43"/>
      <c r="AZL480" s="43"/>
      <c r="AZM480" s="46"/>
      <c r="AZN480" s="47"/>
      <c r="AZO480" s="43"/>
      <c r="AZP480" s="46"/>
      <c r="AZQ480" s="48"/>
      <c r="AZR480" s="43"/>
      <c r="AZS480" s="43"/>
      <c r="AZT480" s="46"/>
      <c r="AZU480" s="47"/>
      <c r="AZV480" s="43"/>
      <c r="AZW480" s="46"/>
      <c r="AZX480" s="48"/>
      <c r="AZY480" s="43"/>
      <c r="AZZ480" s="43"/>
      <c r="BAA480" s="46"/>
      <c r="BAB480" s="47"/>
      <c r="BAC480" s="43"/>
      <c r="BAD480" s="46"/>
      <c r="BAE480" s="48"/>
      <c r="BAF480" s="43"/>
      <c r="BAG480" s="43"/>
      <c r="BAH480" s="46"/>
      <c r="BAI480" s="47"/>
      <c r="BAJ480" s="43"/>
      <c r="BAK480" s="46"/>
      <c r="BAL480" s="48"/>
      <c r="BAM480" s="43"/>
      <c r="BAN480" s="43"/>
      <c r="BAO480" s="46"/>
      <c r="BAP480" s="47"/>
      <c r="BAQ480" s="43"/>
      <c r="BAR480" s="46"/>
      <c r="BAS480" s="48"/>
      <c r="BAT480" s="43"/>
      <c r="BAU480" s="43"/>
      <c r="BAV480" s="46"/>
      <c r="BAW480" s="47"/>
      <c r="BAX480" s="43"/>
      <c r="BAY480" s="46"/>
      <c r="BAZ480" s="48"/>
      <c r="BBA480" s="43"/>
      <c r="BBB480" s="43"/>
      <c r="BBC480" s="46"/>
      <c r="BBD480" s="47"/>
      <c r="BBE480" s="43"/>
      <c r="BBF480" s="46"/>
      <c r="BBG480" s="48"/>
      <c r="BBH480" s="43"/>
      <c r="BBI480" s="43"/>
      <c r="BBJ480" s="46"/>
      <c r="BBK480" s="47"/>
      <c r="BBL480" s="43"/>
      <c r="BBM480" s="46"/>
      <c r="BBN480" s="48"/>
      <c r="BBO480" s="43"/>
      <c r="BBP480" s="43"/>
      <c r="BBQ480" s="46"/>
      <c r="BBR480" s="47"/>
      <c r="BBS480" s="43"/>
      <c r="BBT480" s="46"/>
      <c r="BBU480" s="48"/>
      <c r="BBV480" s="43"/>
      <c r="BBW480" s="43"/>
      <c r="BBX480" s="46"/>
      <c r="BBY480" s="47"/>
      <c r="BBZ480" s="43"/>
      <c r="BCA480" s="46"/>
      <c r="BCB480" s="48"/>
      <c r="BCC480" s="43"/>
      <c r="BCD480" s="43"/>
      <c r="BCE480" s="46"/>
      <c r="BCF480" s="47"/>
      <c r="BCG480" s="43"/>
      <c r="BCH480" s="46"/>
      <c r="BCI480" s="48"/>
      <c r="BCJ480" s="43"/>
      <c r="BCK480" s="43"/>
      <c r="BCL480" s="46"/>
      <c r="BCM480" s="47"/>
      <c r="BCN480" s="43"/>
      <c r="BCO480" s="46"/>
      <c r="BCP480" s="48"/>
      <c r="BCQ480" s="43"/>
      <c r="BCR480" s="43"/>
      <c r="BCS480" s="46"/>
      <c r="BCT480" s="47"/>
      <c r="BCU480" s="43"/>
      <c r="BCV480" s="46"/>
      <c r="BCW480" s="48"/>
      <c r="BCX480" s="43"/>
      <c r="BCY480" s="43"/>
      <c r="BCZ480" s="46"/>
      <c r="BDA480" s="47"/>
      <c r="BDB480" s="43"/>
      <c r="BDC480" s="46"/>
      <c r="BDD480" s="48"/>
      <c r="BDE480" s="43"/>
      <c r="BDF480" s="43"/>
      <c r="BDG480" s="46"/>
      <c r="BDH480" s="47"/>
      <c r="BDI480" s="43"/>
      <c r="BDJ480" s="46"/>
      <c r="BDK480" s="48"/>
      <c r="BDL480" s="43"/>
      <c r="BDM480" s="43"/>
      <c r="BDN480" s="46"/>
      <c r="BDO480" s="47"/>
      <c r="BDP480" s="43"/>
      <c r="BDQ480" s="46"/>
      <c r="BDR480" s="48"/>
      <c r="BDS480" s="43"/>
      <c r="BDT480" s="43"/>
      <c r="BDU480" s="46"/>
      <c r="BDV480" s="47"/>
      <c r="BDW480" s="43"/>
      <c r="BDX480" s="46"/>
      <c r="BDY480" s="48"/>
      <c r="BDZ480" s="43"/>
      <c r="BEA480" s="43"/>
      <c r="BEB480" s="46"/>
      <c r="BEC480" s="47"/>
      <c r="BED480" s="43"/>
      <c r="BEE480" s="46"/>
      <c r="BEF480" s="48"/>
      <c r="BEG480" s="43"/>
      <c r="BEH480" s="43"/>
      <c r="BEI480" s="46"/>
      <c r="BEJ480" s="47"/>
      <c r="BEK480" s="43"/>
      <c r="BEL480" s="46"/>
      <c r="BEM480" s="48"/>
      <c r="BEN480" s="43"/>
      <c r="BEO480" s="43"/>
      <c r="BEP480" s="46"/>
      <c r="BEQ480" s="47"/>
      <c r="BER480" s="43"/>
      <c r="BES480" s="46"/>
      <c r="BET480" s="48"/>
      <c r="BEU480" s="43"/>
      <c r="BEV480" s="43"/>
      <c r="BEW480" s="46"/>
      <c r="BEX480" s="47"/>
      <c r="BEY480" s="43"/>
      <c r="BEZ480" s="46"/>
      <c r="BFA480" s="48"/>
      <c r="BFB480" s="43"/>
      <c r="BFC480" s="43"/>
      <c r="BFD480" s="46"/>
      <c r="BFE480" s="47"/>
      <c r="BFF480" s="43"/>
      <c r="BFG480" s="46"/>
      <c r="BFH480" s="48"/>
      <c r="BFI480" s="43"/>
      <c r="BFJ480" s="43"/>
      <c r="BFK480" s="46"/>
      <c r="BFL480" s="47"/>
      <c r="BFM480" s="43"/>
      <c r="BFN480" s="46"/>
      <c r="BFO480" s="48"/>
      <c r="BFP480" s="43"/>
      <c r="BFQ480" s="43"/>
      <c r="BFR480" s="46"/>
      <c r="BFS480" s="47"/>
      <c r="BFT480" s="43"/>
      <c r="BFU480" s="46"/>
      <c r="BFV480" s="48"/>
      <c r="BFW480" s="43"/>
      <c r="BFX480" s="43"/>
      <c r="BFY480" s="46"/>
      <c r="BFZ480" s="47"/>
      <c r="BGA480" s="43"/>
      <c r="BGB480" s="46"/>
      <c r="BGC480" s="48"/>
      <c r="BGD480" s="43"/>
      <c r="BGE480" s="43"/>
      <c r="BGF480" s="46"/>
      <c r="BGG480" s="47"/>
      <c r="BGH480" s="43"/>
      <c r="BGI480" s="46"/>
      <c r="BGJ480" s="48"/>
      <c r="BGK480" s="43"/>
      <c r="BGL480" s="43"/>
      <c r="BGM480" s="46"/>
      <c r="BGN480" s="47"/>
      <c r="BGO480" s="43"/>
      <c r="BGP480" s="46"/>
      <c r="BGQ480" s="48"/>
      <c r="BGR480" s="43"/>
      <c r="BGS480" s="43"/>
      <c r="BGT480" s="46"/>
      <c r="BGU480" s="47"/>
      <c r="BGV480" s="43"/>
      <c r="BGW480" s="46"/>
      <c r="BGX480" s="48"/>
      <c r="BGY480" s="43"/>
      <c r="BGZ480" s="43"/>
      <c r="BHA480" s="46"/>
      <c r="BHB480" s="47"/>
      <c r="BHC480" s="43"/>
      <c r="BHD480" s="46"/>
      <c r="BHE480" s="48"/>
      <c r="BHF480" s="43"/>
      <c r="BHG480" s="43"/>
      <c r="BHH480" s="46"/>
      <c r="BHI480" s="47"/>
      <c r="BHJ480" s="43"/>
      <c r="BHK480" s="46"/>
      <c r="BHL480" s="48"/>
      <c r="BHM480" s="43"/>
      <c r="BHN480" s="43"/>
      <c r="BHO480" s="46"/>
      <c r="BHP480" s="47"/>
      <c r="BHQ480" s="43"/>
      <c r="BHR480" s="46"/>
      <c r="BHS480" s="48"/>
      <c r="BHT480" s="43"/>
      <c r="BHU480" s="43"/>
      <c r="BHV480" s="46"/>
      <c r="BHW480" s="47"/>
      <c r="BHX480" s="43"/>
      <c r="BHY480" s="46"/>
      <c r="BHZ480" s="48"/>
      <c r="BIA480" s="43"/>
      <c r="BIB480" s="43"/>
      <c r="BIC480" s="46"/>
      <c r="BID480" s="47"/>
      <c r="BIE480" s="43"/>
      <c r="BIF480" s="46"/>
      <c r="BIG480" s="48"/>
      <c r="BIH480" s="43"/>
      <c r="BII480" s="43"/>
      <c r="BIJ480" s="46"/>
      <c r="BIK480" s="47"/>
      <c r="BIL480" s="43"/>
      <c r="BIM480" s="46"/>
      <c r="BIN480" s="48"/>
      <c r="BIO480" s="43"/>
      <c r="BIP480" s="43"/>
      <c r="BIQ480" s="46"/>
      <c r="BIR480" s="47"/>
      <c r="BIS480" s="43"/>
      <c r="BIT480" s="46"/>
      <c r="BIU480" s="48"/>
      <c r="BIV480" s="43"/>
      <c r="BIW480" s="43"/>
      <c r="BIX480" s="46"/>
      <c r="BIY480" s="47"/>
      <c r="BIZ480" s="43"/>
      <c r="BJA480" s="46"/>
      <c r="BJB480" s="48"/>
      <c r="BJC480" s="43"/>
      <c r="BJD480" s="43"/>
      <c r="BJE480" s="46"/>
      <c r="BJF480" s="47"/>
      <c r="BJG480" s="43"/>
      <c r="BJH480" s="46"/>
      <c r="BJI480" s="48"/>
      <c r="BJJ480" s="43"/>
      <c r="BJK480" s="43"/>
      <c r="BJL480" s="46"/>
      <c r="BJM480" s="47"/>
      <c r="BJN480" s="43"/>
      <c r="BJO480" s="46"/>
      <c r="BJP480" s="48"/>
      <c r="BJQ480" s="43"/>
      <c r="BJR480" s="43"/>
      <c r="BJS480" s="46"/>
      <c r="BJT480" s="47"/>
      <c r="BJU480" s="43"/>
      <c r="BJV480" s="46"/>
      <c r="BJW480" s="48"/>
      <c r="BJX480" s="43"/>
      <c r="BJY480" s="43"/>
      <c r="BJZ480" s="46"/>
      <c r="BKA480" s="47"/>
      <c r="BKB480" s="43"/>
      <c r="BKC480" s="46"/>
      <c r="BKD480" s="48"/>
      <c r="BKE480" s="43"/>
      <c r="BKF480" s="43"/>
      <c r="BKG480" s="46"/>
      <c r="BKH480" s="47"/>
      <c r="BKI480" s="43"/>
      <c r="BKJ480" s="46"/>
      <c r="BKK480" s="48"/>
      <c r="BKL480" s="43"/>
      <c r="BKM480" s="43"/>
      <c r="BKN480" s="46"/>
      <c r="BKO480" s="47"/>
      <c r="BKP480" s="43"/>
      <c r="BKQ480" s="46"/>
      <c r="BKR480" s="48"/>
      <c r="BKS480" s="43"/>
      <c r="BKT480" s="43"/>
      <c r="BKU480" s="46"/>
      <c r="BKV480" s="47"/>
      <c r="BKW480" s="43"/>
      <c r="BKX480" s="46"/>
      <c r="BKY480" s="48"/>
      <c r="BKZ480" s="43"/>
      <c r="BLA480" s="43"/>
      <c r="BLB480" s="46"/>
      <c r="BLC480" s="47"/>
      <c r="BLD480" s="43"/>
      <c r="BLE480" s="46"/>
      <c r="BLF480" s="48"/>
      <c r="BLG480" s="43"/>
      <c r="BLH480" s="43"/>
      <c r="BLI480" s="46"/>
      <c r="BLJ480" s="47"/>
      <c r="BLK480" s="43"/>
      <c r="BLL480" s="46"/>
      <c r="BLM480" s="48"/>
      <c r="BLN480" s="43"/>
      <c r="BLO480" s="43"/>
      <c r="BLP480" s="46"/>
      <c r="BLQ480" s="47"/>
      <c r="BLR480" s="43"/>
      <c r="BLS480" s="46"/>
      <c r="BLT480" s="48"/>
      <c r="BLU480" s="43"/>
      <c r="BLV480" s="43"/>
      <c r="BLW480" s="46"/>
      <c r="BLX480" s="47"/>
      <c r="BLY480" s="43"/>
      <c r="BLZ480" s="46"/>
      <c r="BMA480" s="48"/>
      <c r="BMB480" s="43"/>
      <c r="BMC480" s="43"/>
      <c r="BMD480" s="46"/>
      <c r="BME480" s="47"/>
      <c r="BMF480" s="43"/>
      <c r="BMG480" s="46"/>
      <c r="BMH480" s="48"/>
      <c r="BMI480" s="43"/>
      <c r="BMJ480" s="43"/>
      <c r="BMK480" s="46"/>
      <c r="BML480" s="47"/>
      <c r="BMM480" s="43"/>
      <c r="BMN480" s="46"/>
      <c r="BMO480" s="48"/>
      <c r="BMP480" s="43"/>
      <c r="BMQ480" s="43"/>
      <c r="BMR480" s="46"/>
      <c r="BMS480" s="47"/>
      <c r="BMT480" s="43"/>
      <c r="BMU480" s="46"/>
      <c r="BMV480" s="48"/>
      <c r="BMW480" s="43"/>
      <c r="BMX480" s="43"/>
      <c r="BMY480" s="46"/>
      <c r="BMZ480" s="47"/>
      <c r="BNA480" s="43"/>
      <c r="BNB480" s="46"/>
      <c r="BNC480" s="48"/>
      <c r="BND480" s="43"/>
      <c r="BNE480" s="43"/>
      <c r="BNF480" s="46"/>
      <c r="BNG480" s="47"/>
      <c r="BNH480" s="43"/>
      <c r="BNI480" s="46"/>
      <c r="BNJ480" s="48"/>
      <c r="BNK480" s="43"/>
      <c r="BNL480" s="43"/>
      <c r="BNM480" s="46"/>
      <c r="BNN480" s="47"/>
      <c r="BNO480" s="43"/>
      <c r="BNP480" s="46"/>
      <c r="BNQ480" s="48"/>
      <c r="BNR480" s="43"/>
      <c r="BNS480" s="43"/>
      <c r="BNT480" s="46"/>
      <c r="BNU480" s="47"/>
      <c r="BNV480" s="43"/>
      <c r="BNW480" s="46"/>
      <c r="BNX480" s="48"/>
      <c r="BNY480" s="43"/>
      <c r="BNZ480" s="43"/>
      <c r="BOA480" s="46"/>
      <c r="BOB480" s="47"/>
      <c r="BOC480" s="43"/>
      <c r="BOD480" s="46"/>
      <c r="BOE480" s="48"/>
      <c r="BOF480" s="43"/>
      <c r="BOG480" s="43"/>
      <c r="BOH480" s="46"/>
      <c r="BOI480" s="47"/>
      <c r="BOJ480" s="43"/>
      <c r="BOK480" s="46"/>
      <c r="BOL480" s="48"/>
      <c r="BOM480" s="43"/>
      <c r="BON480" s="43"/>
      <c r="BOO480" s="46"/>
      <c r="BOP480" s="47"/>
      <c r="BOQ480" s="43"/>
      <c r="BOR480" s="46"/>
      <c r="BOS480" s="48"/>
      <c r="BOT480" s="43"/>
      <c r="BOU480" s="43"/>
      <c r="BOV480" s="46"/>
      <c r="BOW480" s="47"/>
      <c r="BOX480" s="43"/>
      <c r="BOY480" s="46"/>
      <c r="BOZ480" s="48"/>
      <c r="BPA480" s="43"/>
      <c r="BPB480" s="43"/>
      <c r="BPC480" s="46"/>
      <c r="BPD480" s="47"/>
      <c r="BPE480" s="43"/>
      <c r="BPF480" s="46"/>
      <c r="BPG480" s="48"/>
      <c r="BPH480" s="43"/>
      <c r="BPI480" s="43"/>
      <c r="BPJ480" s="46"/>
      <c r="BPK480" s="47"/>
      <c r="BPL480" s="43"/>
      <c r="BPM480" s="46"/>
      <c r="BPN480" s="48"/>
      <c r="BPO480" s="43"/>
      <c r="BPP480" s="43"/>
      <c r="BPQ480" s="46"/>
      <c r="BPR480" s="47"/>
      <c r="BPS480" s="43"/>
      <c r="BPT480" s="46"/>
      <c r="BPU480" s="48"/>
      <c r="BPV480" s="43"/>
      <c r="BPW480" s="43"/>
      <c r="BPX480" s="46"/>
      <c r="BPY480" s="47"/>
      <c r="BPZ480" s="43"/>
      <c r="BQA480" s="46"/>
      <c r="BQB480" s="48"/>
      <c r="BQC480" s="43"/>
      <c r="BQD480" s="43"/>
      <c r="BQE480" s="46"/>
      <c r="BQF480" s="47"/>
      <c r="BQG480" s="43"/>
      <c r="BQH480" s="46"/>
      <c r="BQI480" s="48"/>
      <c r="BQJ480" s="43"/>
      <c r="BQK480" s="43"/>
      <c r="BQL480" s="46"/>
      <c r="BQM480" s="47"/>
      <c r="BQN480" s="43"/>
      <c r="BQO480" s="46"/>
      <c r="BQP480" s="48"/>
      <c r="BQQ480" s="43"/>
      <c r="BQR480" s="43"/>
      <c r="BQS480" s="46"/>
      <c r="BQT480" s="47"/>
      <c r="BQU480" s="43"/>
      <c r="BQV480" s="46"/>
      <c r="BQW480" s="48"/>
      <c r="BQX480" s="43"/>
      <c r="BQY480" s="43"/>
      <c r="BQZ480" s="46"/>
      <c r="BRA480" s="47"/>
      <c r="BRB480" s="43"/>
      <c r="BRC480" s="46"/>
      <c r="BRD480" s="48"/>
      <c r="BRE480" s="43"/>
      <c r="BRF480" s="43"/>
      <c r="BRG480" s="46"/>
      <c r="BRH480" s="47"/>
      <c r="BRI480" s="43"/>
      <c r="BRJ480" s="46"/>
      <c r="BRK480" s="48"/>
      <c r="BRL480" s="43"/>
      <c r="BRM480" s="43"/>
      <c r="BRN480" s="46"/>
      <c r="BRO480" s="47"/>
      <c r="BRP480" s="43"/>
      <c r="BRQ480" s="46"/>
      <c r="BRR480" s="48"/>
      <c r="BRS480" s="43"/>
      <c r="BRT480" s="43"/>
      <c r="BRU480" s="46"/>
      <c r="BRV480" s="47"/>
      <c r="BRW480" s="43"/>
      <c r="BRX480" s="46"/>
      <c r="BRY480" s="48"/>
      <c r="BRZ480" s="43"/>
      <c r="BSA480" s="43"/>
      <c r="BSB480" s="46"/>
      <c r="BSC480" s="47"/>
      <c r="BSD480" s="43"/>
      <c r="BSE480" s="46"/>
      <c r="BSF480" s="48"/>
      <c r="BSG480" s="43"/>
      <c r="BSH480" s="43"/>
      <c r="BSI480" s="46"/>
      <c r="BSJ480" s="47"/>
      <c r="BSK480" s="43"/>
      <c r="BSL480" s="46"/>
      <c r="BSM480" s="48"/>
      <c r="BSN480" s="43"/>
      <c r="BSO480" s="43"/>
      <c r="BSP480" s="46"/>
      <c r="BSQ480" s="47"/>
      <c r="BSR480" s="43"/>
      <c r="BSS480" s="46"/>
      <c r="BST480" s="48"/>
      <c r="BSU480" s="43"/>
      <c r="BSV480" s="43"/>
      <c r="BSW480" s="46"/>
      <c r="BSX480" s="47"/>
      <c r="BSY480" s="43"/>
      <c r="BSZ480" s="46"/>
      <c r="BTA480" s="48"/>
      <c r="BTB480" s="43"/>
      <c r="BTC480" s="43"/>
      <c r="BTD480" s="46"/>
      <c r="BTE480" s="47"/>
      <c r="BTF480" s="43"/>
      <c r="BTG480" s="46"/>
      <c r="BTH480" s="48"/>
      <c r="BTI480" s="43"/>
      <c r="BTJ480" s="43"/>
      <c r="BTK480" s="46"/>
      <c r="BTL480" s="47"/>
      <c r="BTM480" s="43"/>
      <c r="BTN480" s="46"/>
      <c r="BTO480" s="48"/>
      <c r="BTP480" s="43"/>
      <c r="BTQ480" s="43"/>
      <c r="BTR480" s="46"/>
      <c r="BTS480" s="47"/>
      <c r="BTT480" s="43"/>
      <c r="BTU480" s="46"/>
      <c r="BTV480" s="48"/>
      <c r="BTW480" s="43"/>
      <c r="BTX480" s="43"/>
      <c r="BTY480" s="46"/>
      <c r="BTZ480" s="47"/>
      <c r="BUA480" s="43"/>
      <c r="BUB480" s="46"/>
      <c r="BUC480" s="48"/>
      <c r="BUD480" s="43"/>
      <c r="BUE480" s="43"/>
      <c r="BUF480" s="46"/>
      <c r="BUG480" s="47"/>
      <c r="BUH480" s="43"/>
      <c r="BUI480" s="46"/>
      <c r="BUJ480" s="48"/>
      <c r="BUK480" s="43"/>
      <c r="BUL480" s="43"/>
      <c r="BUM480" s="46"/>
      <c r="BUN480" s="47"/>
      <c r="BUO480" s="43"/>
      <c r="BUP480" s="46"/>
      <c r="BUQ480" s="48"/>
      <c r="BUR480" s="43"/>
      <c r="BUS480" s="43"/>
      <c r="BUT480" s="46"/>
      <c r="BUU480" s="47"/>
      <c r="BUV480" s="43"/>
      <c r="BUW480" s="46"/>
      <c r="BUX480" s="48"/>
      <c r="BUY480" s="43"/>
      <c r="BUZ480" s="43"/>
      <c r="BVA480" s="46"/>
      <c r="BVB480" s="47"/>
      <c r="BVC480" s="43"/>
      <c r="BVD480" s="46"/>
      <c r="BVE480" s="48"/>
      <c r="BVF480" s="43"/>
      <c r="BVG480" s="43"/>
      <c r="BVH480" s="46"/>
      <c r="BVI480" s="47"/>
      <c r="BVJ480" s="43"/>
      <c r="BVK480" s="46"/>
      <c r="BVL480" s="48"/>
      <c r="BVM480" s="43"/>
      <c r="BVN480" s="43"/>
      <c r="BVO480" s="46"/>
      <c r="BVP480" s="47"/>
      <c r="BVQ480" s="43"/>
      <c r="BVR480" s="46"/>
      <c r="BVS480" s="48"/>
      <c r="BVT480" s="43"/>
      <c r="BVU480" s="43"/>
      <c r="BVV480" s="46"/>
      <c r="BVW480" s="47"/>
      <c r="BVX480" s="43"/>
      <c r="BVY480" s="46"/>
      <c r="BVZ480" s="48"/>
      <c r="BWA480" s="43"/>
      <c r="BWB480" s="43"/>
      <c r="BWC480" s="46"/>
      <c r="BWD480" s="47"/>
      <c r="BWE480" s="43"/>
      <c r="BWF480" s="46"/>
      <c r="BWG480" s="48"/>
      <c r="BWH480" s="43"/>
      <c r="BWI480" s="43"/>
      <c r="BWJ480" s="46"/>
      <c r="BWK480" s="47"/>
      <c r="BWL480" s="43"/>
      <c r="BWM480" s="46"/>
      <c r="BWN480" s="48"/>
      <c r="BWO480" s="43"/>
      <c r="BWP480" s="43"/>
      <c r="BWQ480" s="46"/>
      <c r="BWR480" s="47"/>
      <c r="BWS480" s="43"/>
      <c r="BWT480" s="46"/>
      <c r="BWU480" s="48"/>
      <c r="BWV480" s="43"/>
      <c r="BWW480" s="43"/>
      <c r="BWX480" s="46"/>
      <c r="BWY480" s="47"/>
      <c r="BWZ480" s="43"/>
      <c r="BXA480" s="46"/>
      <c r="BXB480" s="48"/>
      <c r="BXC480" s="43"/>
      <c r="BXD480" s="43"/>
      <c r="BXE480" s="46"/>
      <c r="BXF480" s="47"/>
      <c r="BXG480" s="43"/>
      <c r="BXH480" s="46"/>
      <c r="BXI480" s="48"/>
      <c r="BXJ480" s="43"/>
      <c r="BXK480" s="43"/>
      <c r="BXL480" s="46"/>
      <c r="BXM480" s="47"/>
      <c r="BXN480" s="43"/>
      <c r="BXO480" s="46"/>
      <c r="BXP480" s="48"/>
      <c r="BXQ480" s="43"/>
      <c r="BXR480" s="43"/>
      <c r="BXS480" s="46"/>
      <c r="BXT480" s="47"/>
      <c r="BXU480" s="43"/>
      <c r="BXV480" s="46"/>
      <c r="BXW480" s="48"/>
      <c r="BXX480" s="43"/>
      <c r="BXY480" s="43"/>
      <c r="BXZ480" s="46"/>
      <c r="BYA480" s="47"/>
      <c r="BYB480" s="43"/>
      <c r="BYC480" s="46"/>
      <c r="BYD480" s="48"/>
      <c r="BYE480" s="43"/>
      <c r="BYF480" s="43"/>
      <c r="BYG480" s="46"/>
      <c r="BYH480" s="47"/>
      <c r="BYI480" s="43"/>
      <c r="BYJ480" s="46"/>
      <c r="BYK480" s="48"/>
      <c r="BYL480" s="43"/>
      <c r="BYM480" s="43"/>
      <c r="BYN480" s="46"/>
      <c r="BYO480" s="47"/>
      <c r="BYP480" s="43"/>
      <c r="BYQ480" s="46"/>
      <c r="BYR480" s="48"/>
      <c r="BYS480" s="43"/>
      <c r="BYT480" s="43"/>
      <c r="BYU480" s="46"/>
      <c r="BYV480" s="47"/>
      <c r="BYW480" s="43"/>
      <c r="BYX480" s="46"/>
      <c r="BYY480" s="48"/>
      <c r="BYZ480" s="43"/>
      <c r="BZA480" s="43"/>
      <c r="BZB480" s="46"/>
      <c r="BZC480" s="47"/>
      <c r="BZD480" s="43"/>
      <c r="BZE480" s="46"/>
      <c r="BZF480" s="48"/>
      <c r="BZG480" s="43"/>
      <c r="BZH480" s="43"/>
      <c r="BZI480" s="46"/>
      <c r="BZJ480" s="47"/>
      <c r="BZK480" s="43"/>
      <c r="BZL480" s="46"/>
      <c r="BZM480" s="48"/>
      <c r="BZN480" s="43"/>
      <c r="BZO480" s="43"/>
      <c r="BZP480" s="46"/>
      <c r="BZQ480" s="47"/>
      <c r="BZR480" s="43"/>
      <c r="BZS480" s="46"/>
      <c r="BZT480" s="48"/>
      <c r="BZU480" s="43"/>
      <c r="BZV480" s="43"/>
      <c r="BZW480" s="46"/>
      <c r="BZX480" s="47"/>
      <c r="BZY480" s="43"/>
      <c r="BZZ480" s="46"/>
      <c r="CAA480" s="48"/>
      <c r="CAB480" s="43"/>
      <c r="CAC480" s="43"/>
      <c r="CAD480" s="46"/>
      <c r="CAE480" s="47"/>
      <c r="CAF480" s="43"/>
      <c r="CAG480" s="46"/>
      <c r="CAH480" s="48"/>
      <c r="CAI480" s="43"/>
      <c r="CAJ480" s="43"/>
      <c r="CAK480" s="46"/>
      <c r="CAL480" s="47"/>
      <c r="CAM480" s="43"/>
      <c r="CAN480" s="46"/>
      <c r="CAO480" s="48"/>
      <c r="CAP480" s="43"/>
      <c r="CAQ480" s="43"/>
      <c r="CAR480" s="46"/>
      <c r="CAS480" s="47"/>
      <c r="CAT480" s="43"/>
      <c r="CAU480" s="46"/>
      <c r="CAV480" s="48"/>
      <c r="CAW480" s="43"/>
      <c r="CAX480" s="43"/>
      <c r="CAY480" s="46"/>
      <c r="CAZ480" s="47"/>
      <c r="CBA480" s="43"/>
      <c r="CBB480" s="46"/>
      <c r="CBC480" s="48"/>
      <c r="CBD480" s="43"/>
      <c r="CBE480" s="43"/>
      <c r="CBF480" s="46"/>
      <c r="CBG480" s="47"/>
      <c r="CBH480" s="43"/>
      <c r="CBI480" s="46"/>
      <c r="CBJ480" s="48"/>
      <c r="CBK480" s="43"/>
      <c r="CBL480" s="43"/>
      <c r="CBM480" s="46"/>
      <c r="CBN480" s="47"/>
      <c r="CBO480" s="43"/>
      <c r="CBP480" s="46"/>
      <c r="CBQ480" s="48"/>
      <c r="CBR480" s="43"/>
      <c r="CBS480" s="43"/>
      <c r="CBT480" s="46"/>
      <c r="CBU480" s="47"/>
      <c r="CBV480" s="43"/>
      <c r="CBW480" s="46"/>
      <c r="CBX480" s="48"/>
      <c r="CBY480" s="43"/>
      <c r="CBZ480" s="43"/>
      <c r="CCA480" s="46"/>
      <c r="CCB480" s="47"/>
      <c r="CCC480" s="43"/>
      <c r="CCD480" s="46"/>
      <c r="CCE480" s="48"/>
      <c r="CCF480" s="43"/>
      <c r="CCG480" s="43"/>
      <c r="CCH480" s="46"/>
      <c r="CCI480" s="47"/>
      <c r="CCJ480" s="43"/>
      <c r="CCK480" s="46"/>
      <c r="CCL480" s="48"/>
      <c r="CCM480" s="43"/>
      <c r="CCN480" s="43"/>
      <c r="CCO480" s="46"/>
      <c r="CCP480" s="47"/>
      <c r="CCQ480" s="43"/>
      <c r="CCR480" s="46"/>
      <c r="CCS480" s="48"/>
      <c r="CCT480" s="43"/>
      <c r="CCU480" s="43"/>
      <c r="CCV480" s="46"/>
      <c r="CCW480" s="47"/>
      <c r="CCX480" s="43"/>
      <c r="CCY480" s="46"/>
      <c r="CCZ480" s="48"/>
      <c r="CDA480" s="43"/>
      <c r="CDB480" s="43"/>
      <c r="CDC480" s="46"/>
      <c r="CDD480" s="47"/>
      <c r="CDE480" s="43"/>
      <c r="CDF480" s="46"/>
      <c r="CDG480" s="48"/>
      <c r="CDH480" s="43"/>
      <c r="CDI480" s="43"/>
      <c r="CDJ480" s="46"/>
      <c r="CDK480" s="47"/>
      <c r="CDL480" s="43"/>
      <c r="CDM480" s="46"/>
      <c r="CDN480" s="48"/>
      <c r="CDO480" s="43"/>
      <c r="CDP480" s="43"/>
      <c r="CDQ480" s="46"/>
      <c r="CDR480" s="47"/>
      <c r="CDS480" s="43"/>
      <c r="CDT480" s="46"/>
      <c r="CDU480" s="48"/>
      <c r="CDV480" s="43"/>
      <c r="CDW480" s="43"/>
      <c r="CDX480" s="46"/>
      <c r="CDY480" s="47"/>
      <c r="CDZ480" s="43"/>
      <c r="CEA480" s="46"/>
      <c r="CEB480" s="48"/>
      <c r="CEC480" s="43"/>
      <c r="CED480" s="43"/>
      <c r="CEE480" s="46"/>
      <c r="CEF480" s="47"/>
      <c r="CEG480" s="43"/>
      <c r="CEH480" s="46"/>
      <c r="CEI480" s="48"/>
      <c r="CEJ480" s="43"/>
      <c r="CEK480" s="43"/>
      <c r="CEL480" s="46"/>
      <c r="CEM480" s="47"/>
      <c r="CEN480" s="43"/>
      <c r="CEO480" s="46"/>
      <c r="CEP480" s="48"/>
      <c r="CEQ480" s="43"/>
      <c r="CER480" s="43"/>
      <c r="CES480" s="46"/>
      <c r="CET480" s="47"/>
      <c r="CEU480" s="43"/>
      <c r="CEV480" s="46"/>
      <c r="CEW480" s="48"/>
      <c r="CEX480" s="43"/>
      <c r="CEY480" s="43"/>
      <c r="CEZ480" s="46"/>
      <c r="CFA480" s="47"/>
      <c r="CFB480" s="43"/>
      <c r="CFC480" s="46"/>
      <c r="CFD480" s="48"/>
      <c r="CFE480" s="43"/>
      <c r="CFF480" s="43"/>
      <c r="CFG480" s="46"/>
      <c r="CFH480" s="47"/>
      <c r="CFI480" s="43"/>
      <c r="CFJ480" s="46"/>
      <c r="CFK480" s="48"/>
      <c r="CFL480" s="43"/>
      <c r="CFM480" s="43"/>
      <c r="CFN480" s="46"/>
      <c r="CFO480" s="47"/>
      <c r="CFP480" s="43"/>
      <c r="CFQ480" s="46"/>
      <c r="CFR480" s="48"/>
      <c r="CFS480" s="43"/>
      <c r="CFT480" s="43"/>
      <c r="CFU480" s="46"/>
      <c r="CFV480" s="47"/>
      <c r="CFW480" s="43"/>
      <c r="CFX480" s="46"/>
      <c r="CFY480" s="48"/>
      <c r="CFZ480" s="43"/>
      <c r="CGA480" s="43"/>
      <c r="CGB480" s="46"/>
      <c r="CGC480" s="47"/>
      <c r="CGD480" s="43"/>
      <c r="CGE480" s="46"/>
      <c r="CGF480" s="48"/>
      <c r="CGG480" s="43"/>
      <c r="CGH480" s="43"/>
      <c r="CGI480" s="46"/>
      <c r="CGJ480" s="47"/>
      <c r="CGK480" s="43"/>
      <c r="CGL480" s="46"/>
      <c r="CGM480" s="48"/>
      <c r="CGN480" s="43"/>
      <c r="CGO480" s="43"/>
      <c r="CGP480" s="46"/>
      <c r="CGQ480" s="47"/>
      <c r="CGR480" s="43"/>
      <c r="CGS480" s="46"/>
      <c r="CGT480" s="48"/>
      <c r="CGU480" s="43"/>
      <c r="CGV480" s="43"/>
      <c r="CGW480" s="46"/>
      <c r="CGX480" s="47"/>
      <c r="CGY480" s="43"/>
      <c r="CGZ480" s="46"/>
      <c r="CHA480" s="48"/>
      <c r="CHB480" s="43"/>
      <c r="CHC480" s="43"/>
      <c r="CHD480" s="46"/>
      <c r="CHE480" s="47"/>
      <c r="CHF480" s="43"/>
      <c r="CHG480" s="46"/>
      <c r="CHH480" s="48"/>
      <c r="CHI480" s="43"/>
      <c r="CHJ480" s="43"/>
      <c r="CHK480" s="46"/>
      <c r="CHL480" s="47"/>
      <c r="CHM480" s="43"/>
      <c r="CHN480" s="46"/>
      <c r="CHO480" s="48"/>
      <c r="CHP480" s="43"/>
      <c r="CHQ480" s="43"/>
      <c r="CHR480" s="46"/>
      <c r="CHS480" s="47"/>
      <c r="CHT480" s="43"/>
      <c r="CHU480" s="46"/>
      <c r="CHV480" s="48"/>
      <c r="CHW480" s="43"/>
      <c r="CHX480" s="43"/>
      <c r="CHY480" s="46"/>
      <c r="CHZ480" s="47"/>
      <c r="CIA480" s="43"/>
      <c r="CIB480" s="46"/>
      <c r="CIC480" s="48"/>
      <c r="CID480" s="43"/>
      <c r="CIE480" s="43"/>
      <c r="CIF480" s="46"/>
      <c r="CIG480" s="47"/>
      <c r="CIH480" s="43"/>
      <c r="CII480" s="46"/>
      <c r="CIJ480" s="48"/>
      <c r="CIK480" s="43"/>
      <c r="CIL480" s="43"/>
      <c r="CIM480" s="46"/>
      <c r="CIN480" s="47"/>
      <c r="CIO480" s="43"/>
      <c r="CIP480" s="46"/>
      <c r="CIQ480" s="48"/>
      <c r="CIR480" s="43"/>
      <c r="CIS480" s="43"/>
      <c r="CIT480" s="46"/>
      <c r="CIU480" s="47"/>
      <c r="CIV480" s="43"/>
      <c r="CIW480" s="46"/>
      <c r="CIX480" s="48"/>
      <c r="CIY480" s="43"/>
      <c r="CIZ480" s="43"/>
      <c r="CJA480" s="46"/>
      <c r="CJB480" s="47"/>
      <c r="CJC480" s="43"/>
      <c r="CJD480" s="46"/>
      <c r="CJE480" s="48"/>
      <c r="CJF480" s="43"/>
      <c r="CJG480" s="43"/>
      <c r="CJH480" s="46"/>
      <c r="CJI480" s="47"/>
      <c r="CJJ480" s="43"/>
      <c r="CJK480" s="46"/>
      <c r="CJL480" s="48"/>
      <c r="CJM480" s="43"/>
      <c r="CJN480" s="43"/>
      <c r="CJO480" s="46"/>
      <c r="CJP480" s="47"/>
      <c r="CJQ480" s="43"/>
      <c r="CJR480" s="46"/>
      <c r="CJS480" s="48"/>
      <c r="CJT480" s="43"/>
      <c r="CJU480" s="43"/>
      <c r="CJV480" s="46"/>
      <c r="CJW480" s="47"/>
      <c r="CJX480" s="43"/>
      <c r="CJY480" s="46"/>
      <c r="CJZ480" s="48"/>
      <c r="CKA480" s="43"/>
      <c r="CKB480" s="43"/>
      <c r="CKC480" s="46"/>
      <c r="CKD480" s="47"/>
      <c r="CKE480" s="43"/>
      <c r="CKF480" s="46"/>
      <c r="CKG480" s="48"/>
      <c r="CKH480" s="43"/>
      <c r="CKI480" s="43"/>
      <c r="CKJ480" s="46"/>
      <c r="CKK480" s="47"/>
      <c r="CKL480" s="43"/>
      <c r="CKM480" s="46"/>
      <c r="CKN480" s="48"/>
      <c r="CKO480" s="43"/>
      <c r="CKP480" s="43"/>
      <c r="CKQ480" s="46"/>
      <c r="CKR480" s="47"/>
      <c r="CKS480" s="43"/>
      <c r="CKT480" s="46"/>
      <c r="CKU480" s="48"/>
      <c r="CKV480" s="43"/>
      <c r="CKW480" s="43"/>
      <c r="CKX480" s="46"/>
      <c r="CKY480" s="47"/>
      <c r="CKZ480" s="43"/>
      <c r="CLA480" s="46"/>
      <c r="CLB480" s="48"/>
      <c r="CLC480" s="43"/>
      <c r="CLD480" s="43"/>
      <c r="CLE480" s="46"/>
      <c r="CLF480" s="47"/>
      <c r="CLG480" s="43"/>
      <c r="CLH480" s="46"/>
      <c r="CLI480" s="48"/>
      <c r="CLJ480" s="43"/>
      <c r="CLK480" s="43"/>
      <c r="CLL480" s="46"/>
      <c r="CLM480" s="47"/>
      <c r="CLN480" s="43"/>
      <c r="CLO480" s="46"/>
      <c r="CLP480" s="48"/>
      <c r="CLQ480" s="43"/>
      <c r="CLR480" s="43"/>
      <c r="CLS480" s="46"/>
      <c r="CLT480" s="47"/>
      <c r="CLU480" s="43"/>
      <c r="CLV480" s="46"/>
      <c r="CLW480" s="48"/>
      <c r="CLX480" s="43"/>
      <c r="CLY480" s="43"/>
      <c r="CLZ480" s="46"/>
      <c r="CMA480" s="47"/>
      <c r="CMB480" s="43"/>
      <c r="CMC480" s="46"/>
      <c r="CMD480" s="48"/>
      <c r="CME480" s="43"/>
      <c r="CMF480" s="43"/>
      <c r="CMG480" s="46"/>
      <c r="CMH480" s="47"/>
      <c r="CMI480" s="43"/>
      <c r="CMJ480" s="46"/>
      <c r="CMK480" s="48"/>
      <c r="CML480" s="43"/>
      <c r="CMM480" s="43"/>
      <c r="CMN480" s="46"/>
      <c r="CMO480" s="47"/>
      <c r="CMP480" s="43"/>
      <c r="CMQ480" s="46"/>
      <c r="CMR480" s="48"/>
      <c r="CMS480" s="43"/>
      <c r="CMT480" s="43"/>
      <c r="CMU480" s="46"/>
      <c r="CMV480" s="47"/>
      <c r="CMW480" s="43"/>
      <c r="CMX480" s="46"/>
      <c r="CMY480" s="48"/>
      <c r="CMZ480" s="43"/>
      <c r="CNA480" s="43"/>
      <c r="CNB480" s="46"/>
      <c r="CNC480" s="47"/>
      <c r="CND480" s="43"/>
      <c r="CNE480" s="46"/>
      <c r="CNF480" s="48"/>
      <c r="CNG480" s="43"/>
      <c r="CNH480" s="43"/>
      <c r="CNI480" s="46"/>
      <c r="CNJ480" s="47"/>
      <c r="CNK480" s="43"/>
      <c r="CNL480" s="46"/>
      <c r="CNM480" s="48"/>
      <c r="CNN480" s="43"/>
      <c r="CNO480" s="43"/>
      <c r="CNP480" s="46"/>
      <c r="CNQ480" s="47"/>
      <c r="CNR480" s="43"/>
      <c r="CNS480" s="46"/>
      <c r="CNT480" s="48"/>
      <c r="CNU480" s="43"/>
      <c r="CNV480" s="43"/>
      <c r="CNW480" s="46"/>
      <c r="CNX480" s="47"/>
      <c r="CNY480" s="43"/>
      <c r="CNZ480" s="46"/>
      <c r="COA480" s="48"/>
      <c r="COB480" s="43"/>
      <c r="COC480" s="43"/>
      <c r="COD480" s="46"/>
      <c r="COE480" s="47"/>
      <c r="COF480" s="43"/>
      <c r="COG480" s="46"/>
      <c r="COH480" s="48"/>
      <c r="COI480" s="43"/>
      <c r="COJ480" s="43"/>
      <c r="COK480" s="46"/>
      <c r="COL480" s="47"/>
      <c r="COM480" s="43"/>
      <c r="CON480" s="46"/>
      <c r="COO480" s="48"/>
      <c r="COP480" s="43"/>
      <c r="COQ480" s="43"/>
      <c r="COR480" s="46"/>
      <c r="COS480" s="47"/>
      <c r="COT480" s="43"/>
      <c r="COU480" s="46"/>
      <c r="COV480" s="48"/>
      <c r="COW480" s="43"/>
      <c r="COX480" s="43"/>
      <c r="COY480" s="46"/>
      <c r="COZ480" s="47"/>
      <c r="CPA480" s="43"/>
      <c r="CPB480" s="46"/>
      <c r="CPC480" s="48"/>
      <c r="CPD480" s="43"/>
      <c r="CPE480" s="43"/>
      <c r="CPF480" s="46"/>
      <c r="CPG480" s="47"/>
      <c r="CPH480" s="43"/>
      <c r="CPI480" s="46"/>
      <c r="CPJ480" s="48"/>
      <c r="CPK480" s="43"/>
      <c r="CPL480" s="43"/>
      <c r="CPM480" s="46"/>
      <c r="CPN480" s="47"/>
      <c r="CPO480" s="43"/>
      <c r="CPP480" s="46"/>
      <c r="CPQ480" s="48"/>
      <c r="CPR480" s="43"/>
      <c r="CPS480" s="43"/>
      <c r="CPT480" s="46"/>
      <c r="CPU480" s="47"/>
      <c r="CPV480" s="43"/>
      <c r="CPW480" s="46"/>
      <c r="CPX480" s="48"/>
      <c r="CPY480" s="43"/>
      <c r="CPZ480" s="43"/>
      <c r="CQA480" s="46"/>
      <c r="CQB480" s="47"/>
      <c r="CQC480" s="43"/>
      <c r="CQD480" s="46"/>
      <c r="CQE480" s="48"/>
      <c r="CQF480" s="43"/>
      <c r="CQG480" s="43"/>
      <c r="CQH480" s="46"/>
      <c r="CQI480" s="47"/>
      <c r="CQJ480" s="43"/>
      <c r="CQK480" s="46"/>
      <c r="CQL480" s="48"/>
      <c r="CQM480" s="43"/>
      <c r="CQN480" s="43"/>
      <c r="CQO480" s="46"/>
      <c r="CQP480" s="47"/>
      <c r="CQQ480" s="43"/>
      <c r="CQR480" s="46"/>
      <c r="CQS480" s="48"/>
      <c r="CQT480" s="43"/>
      <c r="CQU480" s="43"/>
      <c r="CQV480" s="46"/>
      <c r="CQW480" s="47"/>
      <c r="CQX480" s="43"/>
      <c r="CQY480" s="46"/>
      <c r="CQZ480" s="48"/>
      <c r="CRA480" s="43"/>
      <c r="CRB480" s="43"/>
      <c r="CRC480" s="46"/>
      <c r="CRD480" s="47"/>
      <c r="CRE480" s="43"/>
      <c r="CRF480" s="46"/>
      <c r="CRG480" s="48"/>
      <c r="CRH480" s="43"/>
      <c r="CRI480" s="43"/>
      <c r="CRJ480" s="46"/>
      <c r="CRK480" s="47"/>
      <c r="CRL480" s="43"/>
      <c r="CRM480" s="46"/>
      <c r="CRN480" s="48"/>
      <c r="CRO480" s="43"/>
      <c r="CRP480" s="43"/>
      <c r="CRQ480" s="46"/>
      <c r="CRR480" s="47"/>
      <c r="CRS480" s="43"/>
      <c r="CRT480" s="46"/>
      <c r="CRU480" s="48"/>
      <c r="CRV480" s="43"/>
      <c r="CRW480" s="43"/>
      <c r="CRX480" s="46"/>
      <c r="CRY480" s="47"/>
      <c r="CRZ480" s="43"/>
      <c r="CSA480" s="46"/>
      <c r="CSB480" s="48"/>
      <c r="CSC480" s="43"/>
      <c r="CSD480" s="43"/>
      <c r="CSE480" s="46"/>
      <c r="CSF480" s="47"/>
      <c r="CSG480" s="43"/>
      <c r="CSH480" s="46"/>
      <c r="CSI480" s="48"/>
      <c r="CSJ480" s="43"/>
      <c r="CSK480" s="43"/>
      <c r="CSL480" s="46"/>
      <c r="CSM480" s="47"/>
      <c r="CSN480" s="43"/>
      <c r="CSO480" s="46"/>
      <c r="CSP480" s="48"/>
      <c r="CSQ480" s="43"/>
      <c r="CSR480" s="43"/>
      <c r="CSS480" s="46"/>
      <c r="CST480" s="47"/>
      <c r="CSU480" s="43"/>
      <c r="CSV480" s="46"/>
      <c r="CSW480" s="48"/>
      <c r="CSX480" s="43"/>
      <c r="CSY480" s="43"/>
      <c r="CSZ480" s="46"/>
      <c r="CTA480" s="47"/>
      <c r="CTB480" s="43"/>
      <c r="CTC480" s="46"/>
      <c r="CTD480" s="48"/>
      <c r="CTE480" s="43"/>
      <c r="CTF480" s="43"/>
      <c r="CTG480" s="46"/>
      <c r="CTH480" s="47"/>
      <c r="CTI480" s="43"/>
      <c r="CTJ480" s="46"/>
      <c r="CTK480" s="48"/>
      <c r="CTL480" s="43"/>
      <c r="CTM480" s="43"/>
      <c r="CTN480" s="46"/>
      <c r="CTO480" s="47"/>
      <c r="CTP480" s="43"/>
      <c r="CTQ480" s="46"/>
      <c r="CTR480" s="48"/>
      <c r="CTS480" s="43"/>
      <c r="CTT480" s="43"/>
      <c r="CTU480" s="46"/>
      <c r="CTV480" s="47"/>
      <c r="CTW480" s="43"/>
      <c r="CTX480" s="46"/>
      <c r="CTY480" s="48"/>
      <c r="CTZ480" s="43"/>
      <c r="CUA480" s="43"/>
      <c r="CUB480" s="46"/>
      <c r="CUC480" s="47"/>
      <c r="CUD480" s="43"/>
      <c r="CUE480" s="46"/>
      <c r="CUF480" s="48"/>
      <c r="CUG480" s="43"/>
      <c r="CUH480" s="43"/>
      <c r="CUI480" s="46"/>
      <c r="CUJ480" s="47"/>
      <c r="CUK480" s="43"/>
      <c r="CUL480" s="46"/>
      <c r="CUM480" s="48"/>
      <c r="CUN480" s="43"/>
      <c r="CUO480" s="43"/>
      <c r="CUP480" s="46"/>
      <c r="CUQ480" s="47"/>
      <c r="CUR480" s="43"/>
      <c r="CUS480" s="46"/>
      <c r="CUT480" s="48"/>
      <c r="CUU480" s="43"/>
      <c r="CUV480" s="43"/>
      <c r="CUW480" s="46"/>
      <c r="CUX480" s="47"/>
      <c r="CUY480" s="43"/>
      <c r="CUZ480" s="46"/>
      <c r="CVA480" s="48"/>
      <c r="CVB480" s="43"/>
      <c r="CVC480" s="43"/>
      <c r="CVD480" s="46"/>
      <c r="CVE480" s="47"/>
      <c r="CVF480" s="43"/>
      <c r="CVG480" s="46"/>
      <c r="CVH480" s="48"/>
      <c r="CVI480" s="43"/>
      <c r="CVJ480" s="43"/>
      <c r="CVK480" s="46"/>
      <c r="CVL480" s="47"/>
      <c r="CVM480" s="43"/>
      <c r="CVN480" s="46"/>
      <c r="CVO480" s="48"/>
      <c r="CVP480" s="43"/>
      <c r="CVQ480" s="43"/>
      <c r="CVR480" s="46"/>
      <c r="CVS480" s="47"/>
      <c r="CVT480" s="43"/>
      <c r="CVU480" s="46"/>
      <c r="CVV480" s="48"/>
      <c r="CVW480" s="43"/>
      <c r="CVX480" s="43"/>
      <c r="CVY480" s="46"/>
      <c r="CVZ480" s="47"/>
      <c r="CWA480" s="43"/>
      <c r="CWB480" s="46"/>
      <c r="CWC480" s="48"/>
      <c r="CWD480" s="43"/>
      <c r="CWE480" s="43"/>
      <c r="CWF480" s="46"/>
      <c r="CWG480" s="47"/>
      <c r="CWH480" s="43"/>
      <c r="CWI480" s="46"/>
      <c r="CWJ480" s="48"/>
      <c r="CWK480" s="43"/>
      <c r="CWL480" s="43"/>
      <c r="CWM480" s="46"/>
      <c r="CWN480" s="47"/>
      <c r="CWO480" s="43"/>
      <c r="CWP480" s="46"/>
      <c r="CWQ480" s="48"/>
      <c r="CWR480" s="43"/>
      <c r="CWS480" s="43"/>
      <c r="CWT480" s="46"/>
      <c r="CWU480" s="47"/>
      <c r="CWV480" s="43"/>
      <c r="CWW480" s="46"/>
      <c r="CWX480" s="48"/>
      <c r="CWY480" s="43"/>
      <c r="CWZ480" s="43"/>
      <c r="CXA480" s="46"/>
      <c r="CXB480" s="47"/>
      <c r="CXC480" s="43"/>
      <c r="CXD480" s="46"/>
      <c r="CXE480" s="48"/>
      <c r="CXF480" s="43"/>
      <c r="CXG480" s="43"/>
      <c r="CXH480" s="46"/>
      <c r="CXI480" s="47"/>
      <c r="CXJ480" s="43"/>
      <c r="CXK480" s="46"/>
      <c r="CXL480" s="48"/>
      <c r="CXM480" s="43"/>
      <c r="CXN480" s="43"/>
      <c r="CXO480" s="46"/>
      <c r="CXP480" s="47"/>
      <c r="CXQ480" s="43"/>
      <c r="CXR480" s="46"/>
      <c r="CXS480" s="48"/>
      <c r="CXT480" s="43"/>
      <c r="CXU480" s="43"/>
      <c r="CXV480" s="46"/>
      <c r="CXW480" s="47"/>
      <c r="CXX480" s="43"/>
      <c r="CXY480" s="46"/>
      <c r="CXZ480" s="48"/>
      <c r="CYA480" s="43"/>
      <c r="CYB480" s="43"/>
      <c r="CYC480" s="46"/>
      <c r="CYD480" s="47"/>
      <c r="CYE480" s="43"/>
      <c r="CYF480" s="46"/>
      <c r="CYG480" s="48"/>
      <c r="CYH480" s="43"/>
      <c r="CYI480" s="43"/>
      <c r="CYJ480" s="46"/>
      <c r="CYK480" s="47"/>
      <c r="CYL480" s="43"/>
      <c r="CYM480" s="46"/>
      <c r="CYN480" s="48"/>
      <c r="CYO480" s="43"/>
      <c r="CYP480" s="43"/>
      <c r="CYQ480" s="46"/>
      <c r="CYR480" s="47"/>
      <c r="CYS480" s="43"/>
      <c r="CYT480" s="46"/>
      <c r="CYU480" s="48"/>
      <c r="CYV480" s="43"/>
      <c r="CYW480" s="43"/>
      <c r="CYX480" s="46"/>
      <c r="CYY480" s="47"/>
      <c r="CYZ480" s="43"/>
      <c r="CZA480" s="46"/>
      <c r="CZB480" s="48"/>
      <c r="CZC480" s="43"/>
      <c r="CZD480" s="43"/>
      <c r="CZE480" s="46"/>
      <c r="CZF480" s="47"/>
      <c r="CZG480" s="43"/>
      <c r="CZH480" s="46"/>
      <c r="CZI480" s="48"/>
      <c r="CZJ480" s="43"/>
      <c r="CZK480" s="43"/>
      <c r="CZL480" s="46"/>
      <c r="CZM480" s="47"/>
      <c r="CZN480" s="43"/>
      <c r="CZO480" s="46"/>
      <c r="CZP480" s="48"/>
      <c r="CZQ480" s="43"/>
      <c r="CZR480" s="43"/>
      <c r="CZS480" s="46"/>
      <c r="CZT480" s="47"/>
      <c r="CZU480" s="43"/>
      <c r="CZV480" s="46"/>
      <c r="CZW480" s="48"/>
      <c r="CZX480" s="43"/>
      <c r="CZY480" s="43"/>
      <c r="CZZ480" s="46"/>
      <c r="DAA480" s="47"/>
      <c r="DAB480" s="43"/>
      <c r="DAC480" s="46"/>
      <c r="DAD480" s="48"/>
      <c r="DAE480" s="43"/>
      <c r="DAF480" s="43"/>
      <c r="DAG480" s="46"/>
      <c r="DAH480" s="47"/>
      <c r="DAI480" s="43"/>
      <c r="DAJ480" s="46"/>
      <c r="DAK480" s="48"/>
      <c r="DAL480" s="43"/>
      <c r="DAM480" s="43"/>
      <c r="DAN480" s="46"/>
      <c r="DAO480" s="47"/>
      <c r="DAP480" s="43"/>
      <c r="DAQ480" s="46"/>
      <c r="DAR480" s="48"/>
      <c r="DAS480" s="43"/>
      <c r="DAT480" s="43"/>
      <c r="DAU480" s="46"/>
      <c r="DAV480" s="47"/>
      <c r="DAW480" s="43"/>
      <c r="DAX480" s="46"/>
      <c r="DAY480" s="48"/>
      <c r="DAZ480" s="43"/>
      <c r="DBA480" s="43"/>
      <c r="DBB480" s="46"/>
      <c r="DBC480" s="47"/>
      <c r="DBD480" s="43"/>
      <c r="DBE480" s="46"/>
      <c r="DBF480" s="48"/>
      <c r="DBG480" s="43"/>
      <c r="DBH480" s="43"/>
      <c r="DBI480" s="46"/>
      <c r="DBJ480" s="47"/>
      <c r="DBK480" s="43"/>
      <c r="DBL480" s="46"/>
      <c r="DBM480" s="48"/>
      <c r="DBN480" s="43"/>
      <c r="DBO480" s="43"/>
      <c r="DBP480" s="46"/>
      <c r="DBQ480" s="47"/>
      <c r="DBR480" s="43"/>
      <c r="DBS480" s="46"/>
      <c r="DBT480" s="48"/>
      <c r="DBU480" s="43"/>
      <c r="DBV480" s="43"/>
      <c r="DBW480" s="46"/>
      <c r="DBX480" s="47"/>
      <c r="DBY480" s="43"/>
      <c r="DBZ480" s="46"/>
      <c r="DCA480" s="48"/>
      <c r="DCB480" s="43"/>
      <c r="DCC480" s="43"/>
      <c r="DCD480" s="46"/>
      <c r="DCE480" s="47"/>
      <c r="DCF480" s="43"/>
      <c r="DCG480" s="46"/>
      <c r="DCH480" s="48"/>
      <c r="DCI480" s="43"/>
      <c r="DCJ480" s="43"/>
      <c r="DCK480" s="46"/>
      <c r="DCL480" s="47"/>
      <c r="DCM480" s="43"/>
      <c r="DCN480" s="46"/>
      <c r="DCO480" s="48"/>
      <c r="DCP480" s="43"/>
      <c r="DCQ480" s="43"/>
      <c r="DCR480" s="46"/>
      <c r="DCS480" s="47"/>
      <c r="DCT480" s="43"/>
      <c r="DCU480" s="46"/>
      <c r="DCV480" s="48"/>
      <c r="DCW480" s="43"/>
      <c r="DCX480" s="43"/>
      <c r="DCY480" s="46"/>
      <c r="DCZ480" s="47"/>
      <c r="DDA480" s="43"/>
      <c r="DDB480" s="46"/>
      <c r="DDC480" s="48"/>
      <c r="DDD480" s="43"/>
      <c r="DDE480" s="43"/>
      <c r="DDF480" s="46"/>
      <c r="DDG480" s="47"/>
      <c r="DDH480" s="43"/>
      <c r="DDI480" s="46"/>
      <c r="DDJ480" s="48"/>
      <c r="DDK480" s="43"/>
      <c r="DDL480" s="43"/>
      <c r="DDM480" s="46"/>
      <c r="DDN480" s="47"/>
      <c r="DDO480" s="43"/>
      <c r="DDP480" s="46"/>
      <c r="DDQ480" s="48"/>
      <c r="DDR480" s="43"/>
      <c r="DDS480" s="43"/>
      <c r="DDT480" s="46"/>
      <c r="DDU480" s="47"/>
      <c r="DDV480" s="43"/>
      <c r="DDW480" s="46"/>
      <c r="DDX480" s="48"/>
      <c r="DDY480" s="43"/>
      <c r="DDZ480" s="43"/>
      <c r="DEA480" s="46"/>
      <c r="DEB480" s="47"/>
      <c r="DEC480" s="43"/>
      <c r="DED480" s="46"/>
      <c r="DEE480" s="48"/>
      <c r="DEF480" s="43"/>
      <c r="DEG480" s="43"/>
      <c r="DEH480" s="46"/>
      <c r="DEI480" s="47"/>
      <c r="DEJ480" s="43"/>
      <c r="DEK480" s="46"/>
      <c r="DEL480" s="48"/>
      <c r="DEM480" s="43"/>
      <c r="DEN480" s="43"/>
      <c r="DEO480" s="46"/>
      <c r="DEP480" s="47"/>
      <c r="DEQ480" s="43"/>
      <c r="DER480" s="46"/>
      <c r="DES480" s="48"/>
      <c r="DET480" s="43"/>
      <c r="DEU480" s="43"/>
      <c r="DEV480" s="46"/>
      <c r="DEW480" s="47"/>
      <c r="DEX480" s="43"/>
      <c r="DEY480" s="46"/>
      <c r="DEZ480" s="48"/>
      <c r="DFA480" s="43"/>
      <c r="DFB480" s="43"/>
      <c r="DFC480" s="46"/>
      <c r="DFD480" s="47"/>
      <c r="DFE480" s="43"/>
      <c r="DFF480" s="46"/>
      <c r="DFG480" s="48"/>
      <c r="DFH480" s="43"/>
      <c r="DFI480" s="43"/>
      <c r="DFJ480" s="46"/>
      <c r="DFK480" s="47"/>
      <c r="DFL480" s="43"/>
      <c r="DFM480" s="46"/>
      <c r="DFN480" s="48"/>
      <c r="DFO480" s="43"/>
      <c r="DFP480" s="43"/>
      <c r="DFQ480" s="46"/>
      <c r="DFR480" s="47"/>
      <c r="DFS480" s="43"/>
      <c r="DFT480" s="46"/>
      <c r="DFU480" s="48"/>
      <c r="DFV480" s="43"/>
      <c r="DFW480" s="43"/>
      <c r="DFX480" s="46"/>
      <c r="DFY480" s="47"/>
      <c r="DFZ480" s="43"/>
      <c r="DGA480" s="46"/>
      <c r="DGB480" s="48"/>
      <c r="DGC480" s="43"/>
      <c r="DGD480" s="43"/>
      <c r="DGE480" s="46"/>
      <c r="DGF480" s="47"/>
      <c r="DGG480" s="43"/>
      <c r="DGH480" s="46"/>
      <c r="DGI480" s="48"/>
      <c r="DGJ480" s="43"/>
      <c r="DGK480" s="43"/>
      <c r="DGL480" s="46"/>
      <c r="DGM480" s="47"/>
      <c r="DGN480" s="43"/>
      <c r="DGO480" s="46"/>
      <c r="DGP480" s="48"/>
      <c r="DGQ480" s="43"/>
      <c r="DGR480" s="43"/>
      <c r="DGS480" s="46"/>
      <c r="DGT480" s="47"/>
      <c r="DGU480" s="43"/>
      <c r="DGV480" s="46"/>
      <c r="DGW480" s="48"/>
      <c r="DGX480" s="43"/>
      <c r="DGY480" s="43"/>
      <c r="DGZ480" s="46"/>
      <c r="DHA480" s="47"/>
      <c r="DHB480" s="43"/>
      <c r="DHC480" s="46"/>
      <c r="DHD480" s="48"/>
      <c r="DHE480" s="43"/>
      <c r="DHF480" s="43"/>
      <c r="DHG480" s="46"/>
      <c r="DHH480" s="47"/>
      <c r="DHI480" s="43"/>
      <c r="DHJ480" s="46"/>
      <c r="DHK480" s="48"/>
      <c r="DHL480" s="43"/>
      <c r="DHM480" s="43"/>
      <c r="DHN480" s="46"/>
      <c r="DHO480" s="47"/>
      <c r="DHP480" s="43"/>
      <c r="DHQ480" s="46"/>
      <c r="DHR480" s="48"/>
      <c r="DHS480" s="43"/>
      <c r="DHT480" s="43"/>
      <c r="DHU480" s="46"/>
      <c r="DHV480" s="47"/>
      <c r="DHW480" s="43"/>
      <c r="DHX480" s="46"/>
      <c r="DHY480" s="48"/>
      <c r="DHZ480" s="43"/>
      <c r="DIA480" s="43"/>
      <c r="DIB480" s="46"/>
      <c r="DIC480" s="47"/>
      <c r="DID480" s="43"/>
      <c r="DIE480" s="46"/>
      <c r="DIF480" s="48"/>
      <c r="DIG480" s="43"/>
      <c r="DIH480" s="43"/>
      <c r="DII480" s="46"/>
      <c r="DIJ480" s="47"/>
      <c r="DIK480" s="43"/>
      <c r="DIL480" s="46"/>
      <c r="DIM480" s="48"/>
      <c r="DIN480" s="43"/>
      <c r="DIO480" s="43"/>
      <c r="DIP480" s="46"/>
      <c r="DIQ480" s="47"/>
      <c r="DIR480" s="43"/>
      <c r="DIS480" s="46"/>
      <c r="DIT480" s="48"/>
      <c r="DIU480" s="43"/>
      <c r="DIV480" s="43"/>
      <c r="DIW480" s="46"/>
      <c r="DIX480" s="47"/>
      <c r="DIY480" s="43"/>
      <c r="DIZ480" s="46"/>
      <c r="DJA480" s="48"/>
      <c r="DJB480" s="43"/>
      <c r="DJC480" s="43"/>
      <c r="DJD480" s="46"/>
      <c r="DJE480" s="47"/>
      <c r="DJF480" s="43"/>
      <c r="DJG480" s="46"/>
      <c r="DJH480" s="48"/>
      <c r="DJI480" s="43"/>
      <c r="DJJ480" s="43"/>
      <c r="DJK480" s="46"/>
      <c r="DJL480" s="47"/>
      <c r="DJM480" s="43"/>
      <c r="DJN480" s="46"/>
      <c r="DJO480" s="48"/>
      <c r="DJP480" s="43"/>
      <c r="DJQ480" s="43"/>
      <c r="DJR480" s="46"/>
      <c r="DJS480" s="47"/>
      <c r="DJT480" s="43"/>
      <c r="DJU480" s="46"/>
      <c r="DJV480" s="48"/>
      <c r="DJW480" s="43"/>
      <c r="DJX480" s="43"/>
      <c r="DJY480" s="46"/>
      <c r="DJZ480" s="47"/>
      <c r="DKA480" s="43"/>
      <c r="DKB480" s="46"/>
      <c r="DKC480" s="48"/>
      <c r="DKD480" s="43"/>
      <c r="DKE480" s="43"/>
      <c r="DKF480" s="46"/>
      <c r="DKG480" s="47"/>
      <c r="DKH480" s="43"/>
      <c r="DKI480" s="46"/>
      <c r="DKJ480" s="48"/>
      <c r="DKK480" s="43"/>
      <c r="DKL480" s="43"/>
      <c r="DKM480" s="46"/>
      <c r="DKN480" s="47"/>
      <c r="DKO480" s="43"/>
      <c r="DKP480" s="46"/>
      <c r="DKQ480" s="48"/>
      <c r="DKR480" s="43"/>
      <c r="DKS480" s="43"/>
      <c r="DKT480" s="46"/>
      <c r="DKU480" s="47"/>
      <c r="DKV480" s="43"/>
      <c r="DKW480" s="46"/>
      <c r="DKX480" s="48"/>
      <c r="DKY480" s="43"/>
      <c r="DKZ480" s="43"/>
      <c r="DLA480" s="46"/>
      <c r="DLB480" s="47"/>
      <c r="DLC480" s="43"/>
      <c r="DLD480" s="46"/>
      <c r="DLE480" s="48"/>
      <c r="DLF480" s="43"/>
      <c r="DLG480" s="43"/>
      <c r="DLH480" s="46"/>
      <c r="DLI480" s="47"/>
      <c r="DLJ480" s="43"/>
      <c r="DLK480" s="46"/>
      <c r="DLL480" s="48"/>
      <c r="DLM480" s="43"/>
      <c r="DLN480" s="43"/>
      <c r="DLO480" s="46"/>
      <c r="DLP480" s="47"/>
      <c r="DLQ480" s="43"/>
      <c r="DLR480" s="46"/>
      <c r="DLS480" s="48"/>
      <c r="DLT480" s="43"/>
      <c r="DLU480" s="43"/>
      <c r="DLV480" s="46"/>
      <c r="DLW480" s="47"/>
      <c r="DLX480" s="43"/>
      <c r="DLY480" s="46"/>
      <c r="DLZ480" s="48"/>
      <c r="DMA480" s="43"/>
      <c r="DMB480" s="43"/>
      <c r="DMC480" s="46"/>
      <c r="DMD480" s="47"/>
      <c r="DME480" s="43"/>
      <c r="DMF480" s="46"/>
      <c r="DMG480" s="48"/>
      <c r="DMH480" s="43"/>
      <c r="DMI480" s="43"/>
      <c r="DMJ480" s="46"/>
      <c r="DMK480" s="47"/>
      <c r="DML480" s="43"/>
      <c r="DMM480" s="46"/>
      <c r="DMN480" s="48"/>
      <c r="DMO480" s="43"/>
      <c r="DMP480" s="43"/>
      <c r="DMQ480" s="46"/>
      <c r="DMR480" s="47"/>
      <c r="DMS480" s="43"/>
      <c r="DMT480" s="46"/>
      <c r="DMU480" s="48"/>
      <c r="DMV480" s="43"/>
      <c r="DMW480" s="43"/>
      <c r="DMX480" s="46"/>
      <c r="DMY480" s="47"/>
      <c r="DMZ480" s="43"/>
      <c r="DNA480" s="46"/>
      <c r="DNB480" s="48"/>
      <c r="DNC480" s="43"/>
      <c r="DND480" s="43"/>
      <c r="DNE480" s="46"/>
      <c r="DNF480" s="47"/>
      <c r="DNG480" s="43"/>
      <c r="DNH480" s="46"/>
      <c r="DNI480" s="48"/>
      <c r="DNJ480" s="43"/>
      <c r="DNK480" s="43"/>
      <c r="DNL480" s="46"/>
      <c r="DNM480" s="47"/>
      <c r="DNN480" s="43"/>
      <c r="DNO480" s="46"/>
      <c r="DNP480" s="48"/>
      <c r="DNQ480" s="43"/>
      <c r="DNR480" s="43"/>
      <c r="DNS480" s="46"/>
      <c r="DNT480" s="47"/>
      <c r="DNU480" s="43"/>
      <c r="DNV480" s="46"/>
      <c r="DNW480" s="48"/>
      <c r="DNX480" s="43"/>
      <c r="DNY480" s="43"/>
      <c r="DNZ480" s="46"/>
      <c r="DOA480" s="47"/>
      <c r="DOB480" s="43"/>
      <c r="DOC480" s="46"/>
      <c r="DOD480" s="48"/>
      <c r="DOE480" s="43"/>
      <c r="DOF480" s="43"/>
      <c r="DOG480" s="46"/>
      <c r="DOH480" s="47"/>
      <c r="DOI480" s="43"/>
      <c r="DOJ480" s="46"/>
      <c r="DOK480" s="48"/>
      <c r="DOL480" s="43"/>
      <c r="DOM480" s="43"/>
      <c r="DON480" s="46"/>
      <c r="DOO480" s="47"/>
      <c r="DOP480" s="43"/>
      <c r="DOQ480" s="46"/>
      <c r="DOR480" s="48"/>
      <c r="DOS480" s="43"/>
      <c r="DOT480" s="43"/>
      <c r="DOU480" s="46"/>
      <c r="DOV480" s="47"/>
      <c r="DOW480" s="43"/>
      <c r="DOX480" s="46"/>
      <c r="DOY480" s="48"/>
      <c r="DOZ480" s="43"/>
      <c r="DPA480" s="43"/>
      <c r="DPB480" s="46"/>
      <c r="DPC480" s="47"/>
      <c r="DPD480" s="43"/>
      <c r="DPE480" s="46"/>
      <c r="DPF480" s="48"/>
      <c r="DPG480" s="43"/>
      <c r="DPH480" s="43"/>
      <c r="DPI480" s="46"/>
      <c r="DPJ480" s="47"/>
      <c r="DPK480" s="43"/>
      <c r="DPL480" s="46"/>
      <c r="DPM480" s="48"/>
      <c r="DPN480" s="43"/>
      <c r="DPO480" s="43"/>
      <c r="DPP480" s="46"/>
      <c r="DPQ480" s="47"/>
      <c r="DPR480" s="43"/>
      <c r="DPS480" s="46"/>
      <c r="DPT480" s="48"/>
      <c r="DPU480" s="43"/>
      <c r="DPV480" s="43"/>
      <c r="DPW480" s="46"/>
      <c r="DPX480" s="47"/>
      <c r="DPY480" s="43"/>
      <c r="DPZ480" s="46"/>
      <c r="DQA480" s="48"/>
      <c r="DQB480" s="43"/>
      <c r="DQC480" s="43"/>
      <c r="DQD480" s="46"/>
      <c r="DQE480" s="47"/>
      <c r="DQF480" s="43"/>
      <c r="DQG480" s="46"/>
      <c r="DQH480" s="48"/>
      <c r="DQI480" s="43"/>
      <c r="DQJ480" s="43"/>
      <c r="DQK480" s="46"/>
      <c r="DQL480" s="47"/>
      <c r="DQM480" s="43"/>
      <c r="DQN480" s="46"/>
      <c r="DQO480" s="48"/>
      <c r="DQP480" s="43"/>
      <c r="DQQ480" s="43"/>
      <c r="DQR480" s="46"/>
      <c r="DQS480" s="47"/>
      <c r="DQT480" s="43"/>
      <c r="DQU480" s="46"/>
      <c r="DQV480" s="48"/>
      <c r="DQW480" s="43"/>
      <c r="DQX480" s="43"/>
      <c r="DQY480" s="46"/>
      <c r="DQZ480" s="47"/>
      <c r="DRA480" s="43"/>
      <c r="DRB480" s="46"/>
      <c r="DRC480" s="48"/>
      <c r="DRD480" s="43"/>
      <c r="DRE480" s="43"/>
      <c r="DRF480" s="46"/>
      <c r="DRG480" s="47"/>
      <c r="DRH480" s="43"/>
      <c r="DRI480" s="46"/>
      <c r="DRJ480" s="48"/>
      <c r="DRK480" s="43"/>
      <c r="DRL480" s="43"/>
      <c r="DRM480" s="46"/>
      <c r="DRN480" s="47"/>
      <c r="DRO480" s="43"/>
      <c r="DRP480" s="46"/>
      <c r="DRQ480" s="48"/>
      <c r="DRR480" s="43"/>
      <c r="DRS480" s="43"/>
      <c r="DRT480" s="46"/>
      <c r="DRU480" s="47"/>
      <c r="DRV480" s="43"/>
      <c r="DRW480" s="46"/>
      <c r="DRX480" s="48"/>
      <c r="DRY480" s="43"/>
      <c r="DRZ480" s="43"/>
      <c r="DSA480" s="46"/>
      <c r="DSB480" s="47"/>
      <c r="DSC480" s="43"/>
      <c r="DSD480" s="46"/>
      <c r="DSE480" s="48"/>
      <c r="DSF480" s="43"/>
      <c r="DSG480" s="43"/>
      <c r="DSH480" s="46"/>
      <c r="DSI480" s="47"/>
      <c r="DSJ480" s="43"/>
      <c r="DSK480" s="46"/>
      <c r="DSL480" s="48"/>
      <c r="DSM480" s="43"/>
      <c r="DSN480" s="43"/>
      <c r="DSO480" s="46"/>
      <c r="DSP480" s="47"/>
      <c r="DSQ480" s="43"/>
      <c r="DSR480" s="46"/>
      <c r="DSS480" s="48"/>
      <c r="DST480" s="43"/>
      <c r="DSU480" s="43"/>
      <c r="DSV480" s="46"/>
      <c r="DSW480" s="47"/>
      <c r="DSX480" s="43"/>
      <c r="DSY480" s="46"/>
      <c r="DSZ480" s="48"/>
      <c r="DTA480" s="43"/>
      <c r="DTB480" s="43"/>
      <c r="DTC480" s="46"/>
      <c r="DTD480" s="47"/>
      <c r="DTE480" s="43"/>
      <c r="DTF480" s="46"/>
      <c r="DTG480" s="48"/>
      <c r="DTH480" s="43"/>
      <c r="DTI480" s="43"/>
      <c r="DTJ480" s="46"/>
      <c r="DTK480" s="47"/>
      <c r="DTL480" s="43"/>
      <c r="DTM480" s="46"/>
      <c r="DTN480" s="48"/>
      <c r="DTO480" s="43"/>
      <c r="DTP480" s="43"/>
      <c r="DTQ480" s="46"/>
      <c r="DTR480" s="47"/>
      <c r="DTS480" s="43"/>
      <c r="DTT480" s="46"/>
      <c r="DTU480" s="48"/>
      <c r="DTV480" s="43"/>
      <c r="DTW480" s="43"/>
      <c r="DTX480" s="46"/>
      <c r="DTY480" s="47"/>
      <c r="DTZ480" s="43"/>
      <c r="DUA480" s="46"/>
      <c r="DUB480" s="48"/>
      <c r="DUC480" s="43"/>
      <c r="DUD480" s="43"/>
      <c r="DUE480" s="46"/>
      <c r="DUF480" s="47"/>
      <c r="DUG480" s="43"/>
      <c r="DUH480" s="46"/>
      <c r="DUI480" s="48"/>
      <c r="DUJ480" s="43"/>
      <c r="DUK480" s="43"/>
      <c r="DUL480" s="46"/>
      <c r="DUM480" s="47"/>
      <c r="DUN480" s="43"/>
      <c r="DUO480" s="46"/>
      <c r="DUP480" s="48"/>
      <c r="DUQ480" s="43"/>
      <c r="DUR480" s="43"/>
      <c r="DUS480" s="46"/>
      <c r="DUT480" s="47"/>
      <c r="DUU480" s="43"/>
      <c r="DUV480" s="46"/>
      <c r="DUW480" s="48"/>
      <c r="DUX480" s="43"/>
      <c r="DUY480" s="43"/>
      <c r="DUZ480" s="46"/>
      <c r="DVA480" s="47"/>
      <c r="DVB480" s="43"/>
      <c r="DVC480" s="46"/>
      <c r="DVD480" s="48"/>
      <c r="DVE480" s="43"/>
      <c r="DVF480" s="43"/>
      <c r="DVG480" s="46"/>
      <c r="DVH480" s="47"/>
      <c r="DVI480" s="43"/>
      <c r="DVJ480" s="46"/>
      <c r="DVK480" s="48"/>
      <c r="DVL480" s="43"/>
      <c r="DVM480" s="43"/>
      <c r="DVN480" s="46"/>
      <c r="DVO480" s="47"/>
      <c r="DVP480" s="43"/>
      <c r="DVQ480" s="46"/>
      <c r="DVR480" s="48"/>
      <c r="DVS480" s="43"/>
      <c r="DVT480" s="43"/>
      <c r="DVU480" s="46"/>
      <c r="DVV480" s="47"/>
      <c r="DVW480" s="43"/>
      <c r="DVX480" s="46"/>
      <c r="DVY480" s="48"/>
      <c r="DVZ480" s="43"/>
      <c r="DWA480" s="43"/>
      <c r="DWB480" s="46"/>
      <c r="DWC480" s="47"/>
      <c r="DWD480" s="43"/>
      <c r="DWE480" s="46"/>
      <c r="DWF480" s="48"/>
      <c r="DWG480" s="43"/>
      <c r="DWH480" s="43"/>
      <c r="DWI480" s="46"/>
      <c r="DWJ480" s="47"/>
      <c r="DWK480" s="43"/>
      <c r="DWL480" s="46"/>
      <c r="DWM480" s="48"/>
      <c r="DWN480" s="43"/>
      <c r="DWO480" s="43"/>
      <c r="DWP480" s="46"/>
      <c r="DWQ480" s="47"/>
      <c r="DWR480" s="43"/>
      <c r="DWS480" s="46"/>
      <c r="DWT480" s="48"/>
      <c r="DWU480" s="43"/>
      <c r="DWV480" s="43"/>
      <c r="DWW480" s="46"/>
      <c r="DWX480" s="47"/>
      <c r="DWY480" s="43"/>
      <c r="DWZ480" s="46"/>
      <c r="DXA480" s="48"/>
      <c r="DXB480" s="43"/>
      <c r="DXC480" s="43"/>
      <c r="DXD480" s="46"/>
      <c r="DXE480" s="47"/>
      <c r="DXF480" s="43"/>
      <c r="DXG480" s="46"/>
      <c r="DXH480" s="48"/>
      <c r="DXI480" s="43"/>
      <c r="DXJ480" s="43"/>
      <c r="DXK480" s="46"/>
      <c r="DXL480" s="47"/>
      <c r="DXM480" s="43"/>
      <c r="DXN480" s="46"/>
      <c r="DXO480" s="48"/>
      <c r="DXP480" s="43"/>
      <c r="DXQ480" s="43"/>
      <c r="DXR480" s="46"/>
      <c r="DXS480" s="47"/>
      <c r="DXT480" s="43"/>
      <c r="DXU480" s="46"/>
      <c r="DXV480" s="48"/>
      <c r="DXW480" s="43"/>
      <c r="DXX480" s="43"/>
      <c r="DXY480" s="46"/>
      <c r="DXZ480" s="47"/>
      <c r="DYA480" s="43"/>
      <c r="DYB480" s="46"/>
      <c r="DYC480" s="48"/>
      <c r="DYD480" s="43"/>
      <c r="DYE480" s="43"/>
      <c r="DYF480" s="46"/>
      <c r="DYG480" s="47"/>
      <c r="DYH480" s="43"/>
      <c r="DYI480" s="46"/>
      <c r="DYJ480" s="48"/>
      <c r="DYK480" s="43"/>
      <c r="DYL480" s="43"/>
      <c r="DYM480" s="46"/>
      <c r="DYN480" s="47"/>
      <c r="DYO480" s="43"/>
      <c r="DYP480" s="46"/>
      <c r="DYQ480" s="48"/>
      <c r="DYR480" s="43"/>
      <c r="DYS480" s="43"/>
      <c r="DYT480" s="46"/>
      <c r="DYU480" s="47"/>
      <c r="DYV480" s="43"/>
      <c r="DYW480" s="46"/>
      <c r="DYX480" s="48"/>
      <c r="DYY480" s="43"/>
      <c r="DYZ480" s="43"/>
      <c r="DZA480" s="46"/>
      <c r="DZB480" s="47"/>
      <c r="DZC480" s="43"/>
      <c r="DZD480" s="46"/>
      <c r="DZE480" s="48"/>
      <c r="DZF480" s="43"/>
      <c r="DZG480" s="43"/>
      <c r="DZH480" s="46"/>
      <c r="DZI480" s="47"/>
      <c r="DZJ480" s="43"/>
      <c r="DZK480" s="46"/>
      <c r="DZL480" s="48"/>
      <c r="DZM480" s="43"/>
      <c r="DZN480" s="43"/>
      <c r="DZO480" s="46"/>
      <c r="DZP480" s="47"/>
      <c r="DZQ480" s="43"/>
      <c r="DZR480" s="46"/>
      <c r="DZS480" s="48"/>
      <c r="DZT480" s="43"/>
      <c r="DZU480" s="43"/>
      <c r="DZV480" s="46"/>
      <c r="DZW480" s="47"/>
      <c r="DZX480" s="43"/>
      <c r="DZY480" s="46"/>
      <c r="DZZ480" s="48"/>
      <c r="EAA480" s="43"/>
      <c r="EAB480" s="43"/>
      <c r="EAC480" s="46"/>
      <c r="EAD480" s="47"/>
      <c r="EAE480" s="43"/>
      <c r="EAF480" s="46"/>
      <c r="EAG480" s="48"/>
      <c r="EAH480" s="43"/>
      <c r="EAI480" s="43"/>
      <c r="EAJ480" s="46"/>
      <c r="EAK480" s="47"/>
      <c r="EAL480" s="43"/>
      <c r="EAM480" s="46"/>
      <c r="EAN480" s="48"/>
      <c r="EAO480" s="43"/>
      <c r="EAP480" s="43"/>
      <c r="EAQ480" s="46"/>
      <c r="EAR480" s="47"/>
      <c r="EAS480" s="43"/>
      <c r="EAT480" s="46"/>
      <c r="EAU480" s="48"/>
      <c r="EAV480" s="43"/>
      <c r="EAW480" s="43"/>
      <c r="EAX480" s="46"/>
      <c r="EAY480" s="47"/>
      <c r="EAZ480" s="43"/>
      <c r="EBA480" s="46"/>
      <c r="EBB480" s="48"/>
      <c r="EBC480" s="43"/>
      <c r="EBD480" s="43"/>
      <c r="EBE480" s="46"/>
      <c r="EBF480" s="47"/>
      <c r="EBG480" s="43"/>
      <c r="EBH480" s="46"/>
      <c r="EBI480" s="48"/>
      <c r="EBJ480" s="43"/>
      <c r="EBK480" s="43"/>
      <c r="EBL480" s="46"/>
      <c r="EBM480" s="47"/>
      <c r="EBN480" s="43"/>
      <c r="EBO480" s="46"/>
      <c r="EBP480" s="48"/>
      <c r="EBQ480" s="43"/>
      <c r="EBR480" s="43"/>
      <c r="EBS480" s="46"/>
      <c r="EBT480" s="47"/>
      <c r="EBU480" s="43"/>
      <c r="EBV480" s="46"/>
      <c r="EBW480" s="48"/>
      <c r="EBX480" s="43"/>
      <c r="EBY480" s="43"/>
      <c r="EBZ480" s="46"/>
      <c r="ECA480" s="47"/>
      <c r="ECB480" s="43"/>
      <c r="ECC480" s="46"/>
      <c r="ECD480" s="48"/>
      <c r="ECE480" s="43"/>
      <c r="ECF480" s="43"/>
      <c r="ECG480" s="46"/>
      <c r="ECH480" s="47"/>
      <c r="ECI480" s="43"/>
      <c r="ECJ480" s="46"/>
      <c r="ECK480" s="48"/>
      <c r="ECL480" s="43"/>
      <c r="ECM480" s="43"/>
      <c r="ECN480" s="46"/>
      <c r="ECO480" s="47"/>
      <c r="ECP480" s="43"/>
      <c r="ECQ480" s="46"/>
      <c r="ECR480" s="48"/>
      <c r="ECS480" s="43"/>
      <c r="ECT480" s="43"/>
      <c r="ECU480" s="46"/>
      <c r="ECV480" s="47"/>
      <c r="ECW480" s="43"/>
      <c r="ECX480" s="46"/>
      <c r="ECY480" s="48"/>
      <c r="ECZ480" s="43"/>
      <c r="EDA480" s="43"/>
      <c r="EDB480" s="46"/>
      <c r="EDC480" s="47"/>
      <c r="EDD480" s="43"/>
      <c r="EDE480" s="46"/>
      <c r="EDF480" s="48"/>
      <c r="EDG480" s="43"/>
      <c r="EDH480" s="43"/>
      <c r="EDI480" s="46"/>
      <c r="EDJ480" s="47"/>
      <c r="EDK480" s="43"/>
      <c r="EDL480" s="46"/>
      <c r="EDM480" s="48"/>
      <c r="EDN480" s="43"/>
      <c r="EDO480" s="43"/>
      <c r="EDP480" s="46"/>
      <c r="EDQ480" s="47"/>
      <c r="EDR480" s="43"/>
      <c r="EDS480" s="46"/>
      <c r="EDT480" s="48"/>
      <c r="EDU480" s="43"/>
      <c r="EDV480" s="43"/>
      <c r="EDW480" s="46"/>
      <c r="EDX480" s="47"/>
      <c r="EDY480" s="43"/>
      <c r="EDZ480" s="46"/>
      <c r="EEA480" s="48"/>
      <c r="EEB480" s="43"/>
      <c r="EEC480" s="43"/>
      <c r="EED480" s="46"/>
      <c r="EEE480" s="47"/>
      <c r="EEF480" s="43"/>
      <c r="EEG480" s="46"/>
      <c r="EEH480" s="48"/>
      <c r="EEI480" s="43"/>
      <c r="EEJ480" s="43"/>
      <c r="EEK480" s="46"/>
      <c r="EEL480" s="47"/>
      <c r="EEM480" s="43"/>
      <c r="EEN480" s="46"/>
      <c r="EEO480" s="48"/>
      <c r="EEP480" s="43"/>
      <c r="EEQ480" s="43"/>
      <c r="EER480" s="46"/>
      <c r="EES480" s="47"/>
      <c r="EET480" s="43"/>
      <c r="EEU480" s="46"/>
      <c r="EEV480" s="48"/>
      <c r="EEW480" s="43"/>
      <c r="EEX480" s="43"/>
      <c r="EEY480" s="46"/>
      <c r="EEZ480" s="47"/>
      <c r="EFA480" s="43"/>
      <c r="EFB480" s="46"/>
      <c r="EFC480" s="48"/>
      <c r="EFD480" s="43"/>
      <c r="EFE480" s="43"/>
      <c r="EFF480" s="46"/>
      <c r="EFG480" s="47"/>
      <c r="EFH480" s="43"/>
      <c r="EFI480" s="46"/>
      <c r="EFJ480" s="48"/>
      <c r="EFK480" s="43"/>
      <c r="EFL480" s="43"/>
      <c r="EFM480" s="46"/>
      <c r="EFN480" s="47"/>
      <c r="EFO480" s="43"/>
      <c r="EFP480" s="46"/>
      <c r="EFQ480" s="48"/>
      <c r="EFR480" s="43"/>
      <c r="EFS480" s="43"/>
      <c r="EFT480" s="46"/>
      <c r="EFU480" s="47"/>
      <c r="EFV480" s="43"/>
      <c r="EFW480" s="46"/>
      <c r="EFX480" s="48"/>
      <c r="EFY480" s="43"/>
      <c r="EFZ480" s="43"/>
      <c r="EGA480" s="46"/>
      <c r="EGB480" s="47"/>
      <c r="EGC480" s="43"/>
      <c r="EGD480" s="46"/>
      <c r="EGE480" s="48"/>
      <c r="EGF480" s="43"/>
      <c r="EGG480" s="43"/>
      <c r="EGH480" s="46"/>
      <c r="EGI480" s="47"/>
      <c r="EGJ480" s="43"/>
      <c r="EGK480" s="46"/>
      <c r="EGL480" s="48"/>
      <c r="EGM480" s="43"/>
      <c r="EGN480" s="43"/>
      <c r="EGO480" s="46"/>
      <c r="EGP480" s="47"/>
      <c r="EGQ480" s="43"/>
      <c r="EGR480" s="46"/>
      <c r="EGS480" s="48"/>
      <c r="EGT480" s="43"/>
      <c r="EGU480" s="43"/>
      <c r="EGV480" s="46"/>
      <c r="EGW480" s="47"/>
      <c r="EGX480" s="43"/>
      <c r="EGY480" s="46"/>
      <c r="EGZ480" s="48"/>
      <c r="EHA480" s="43"/>
      <c r="EHB480" s="43"/>
      <c r="EHC480" s="46"/>
      <c r="EHD480" s="47"/>
      <c r="EHE480" s="43"/>
      <c r="EHF480" s="46"/>
      <c r="EHG480" s="48"/>
      <c r="EHH480" s="43"/>
      <c r="EHI480" s="43"/>
      <c r="EHJ480" s="46"/>
      <c r="EHK480" s="47"/>
      <c r="EHL480" s="43"/>
      <c r="EHM480" s="46"/>
      <c r="EHN480" s="48"/>
      <c r="EHO480" s="43"/>
      <c r="EHP480" s="43"/>
      <c r="EHQ480" s="46"/>
      <c r="EHR480" s="47"/>
      <c r="EHS480" s="43"/>
      <c r="EHT480" s="46"/>
      <c r="EHU480" s="48"/>
      <c r="EHV480" s="43"/>
      <c r="EHW480" s="43"/>
      <c r="EHX480" s="46"/>
      <c r="EHY480" s="47"/>
      <c r="EHZ480" s="43"/>
      <c r="EIA480" s="46"/>
      <c r="EIB480" s="48"/>
      <c r="EIC480" s="43"/>
      <c r="EID480" s="43"/>
      <c r="EIE480" s="46"/>
      <c r="EIF480" s="47"/>
      <c r="EIG480" s="43"/>
      <c r="EIH480" s="46"/>
      <c r="EII480" s="48"/>
      <c r="EIJ480" s="43"/>
      <c r="EIK480" s="43"/>
      <c r="EIL480" s="46"/>
      <c r="EIM480" s="47"/>
      <c r="EIN480" s="43"/>
      <c r="EIO480" s="46"/>
      <c r="EIP480" s="48"/>
      <c r="EIQ480" s="43"/>
      <c r="EIR480" s="43"/>
      <c r="EIS480" s="46"/>
      <c r="EIT480" s="47"/>
      <c r="EIU480" s="43"/>
      <c r="EIV480" s="46"/>
      <c r="EIW480" s="48"/>
      <c r="EIX480" s="43"/>
      <c r="EIY480" s="43"/>
      <c r="EIZ480" s="46"/>
      <c r="EJA480" s="47"/>
      <c r="EJB480" s="43"/>
      <c r="EJC480" s="46"/>
      <c r="EJD480" s="48"/>
      <c r="EJE480" s="43"/>
      <c r="EJF480" s="43"/>
      <c r="EJG480" s="46"/>
      <c r="EJH480" s="47"/>
      <c r="EJI480" s="43"/>
      <c r="EJJ480" s="46"/>
      <c r="EJK480" s="48"/>
      <c r="EJL480" s="43"/>
      <c r="EJM480" s="43"/>
      <c r="EJN480" s="46"/>
      <c r="EJO480" s="47"/>
      <c r="EJP480" s="43"/>
      <c r="EJQ480" s="46"/>
      <c r="EJR480" s="48"/>
      <c r="EJS480" s="43"/>
      <c r="EJT480" s="43"/>
      <c r="EJU480" s="46"/>
      <c r="EJV480" s="47"/>
      <c r="EJW480" s="43"/>
      <c r="EJX480" s="46"/>
      <c r="EJY480" s="48"/>
      <c r="EJZ480" s="43"/>
      <c r="EKA480" s="43"/>
      <c r="EKB480" s="46"/>
      <c r="EKC480" s="47"/>
      <c r="EKD480" s="43"/>
      <c r="EKE480" s="46"/>
      <c r="EKF480" s="48"/>
      <c r="EKG480" s="43"/>
      <c r="EKH480" s="43"/>
      <c r="EKI480" s="46"/>
      <c r="EKJ480" s="47"/>
      <c r="EKK480" s="43"/>
      <c r="EKL480" s="46"/>
      <c r="EKM480" s="48"/>
      <c r="EKN480" s="43"/>
      <c r="EKO480" s="43"/>
      <c r="EKP480" s="46"/>
      <c r="EKQ480" s="47"/>
      <c r="EKR480" s="43"/>
      <c r="EKS480" s="46"/>
      <c r="EKT480" s="48"/>
      <c r="EKU480" s="43"/>
      <c r="EKV480" s="43"/>
      <c r="EKW480" s="46"/>
      <c r="EKX480" s="47"/>
      <c r="EKY480" s="43"/>
      <c r="EKZ480" s="46"/>
      <c r="ELA480" s="48"/>
      <c r="ELB480" s="43"/>
      <c r="ELC480" s="43"/>
      <c r="ELD480" s="46"/>
      <c r="ELE480" s="47"/>
      <c r="ELF480" s="43"/>
      <c r="ELG480" s="46"/>
      <c r="ELH480" s="48"/>
      <c r="ELI480" s="43"/>
      <c r="ELJ480" s="43"/>
      <c r="ELK480" s="46"/>
      <c r="ELL480" s="47"/>
      <c r="ELM480" s="43"/>
      <c r="ELN480" s="46"/>
      <c r="ELO480" s="48"/>
      <c r="ELP480" s="43"/>
      <c r="ELQ480" s="43"/>
      <c r="ELR480" s="46"/>
      <c r="ELS480" s="47"/>
      <c r="ELT480" s="43"/>
      <c r="ELU480" s="46"/>
      <c r="ELV480" s="48"/>
      <c r="ELW480" s="43"/>
      <c r="ELX480" s="43"/>
      <c r="ELY480" s="46"/>
      <c r="ELZ480" s="47"/>
      <c r="EMA480" s="43"/>
      <c r="EMB480" s="46"/>
      <c r="EMC480" s="48"/>
      <c r="EMD480" s="43"/>
      <c r="EME480" s="43"/>
      <c r="EMF480" s="46"/>
      <c r="EMG480" s="47"/>
      <c r="EMH480" s="43"/>
      <c r="EMI480" s="46"/>
      <c r="EMJ480" s="48"/>
      <c r="EMK480" s="43"/>
      <c r="EML480" s="43"/>
      <c r="EMM480" s="46"/>
      <c r="EMN480" s="47"/>
      <c r="EMO480" s="43"/>
      <c r="EMP480" s="46"/>
      <c r="EMQ480" s="48"/>
      <c r="EMR480" s="43"/>
      <c r="EMS480" s="43"/>
      <c r="EMT480" s="46"/>
      <c r="EMU480" s="47"/>
      <c r="EMV480" s="43"/>
      <c r="EMW480" s="46"/>
      <c r="EMX480" s="48"/>
      <c r="EMY480" s="43"/>
      <c r="EMZ480" s="43"/>
      <c r="ENA480" s="46"/>
      <c r="ENB480" s="47"/>
      <c r="ENC480" s="43"/>
      <c r="END480" s="46"/>
      <c r="ENE480" s="48"/>
      <c r="ENF480" s="43"/>
      <c r="ENG480" s="43"/>
      <c r="ENH480" s="46"/>
      <c r="ENI480" s="47"/>
      <c r="ENJ480" s="43"/>
      <c r="ENK480" s="46"/>
      <c r="ENL480" s="48"/>
      <c r="ENM480" s="43"/>
      <c r="ENN480" s="43"/>
      <c r="ENO480" s="46"/>
      <c r="ENP480" s="47"/>
      <c r="ENQ480" s="43"/>
      <c r="ENR480" s="46"/>
      <c r="ENS480" s="48"/>
      <c r="ENT480" s="43"/>
      <c r="ENU480" s="43"/>
      <c r="ENV480" s="46"/>
      <c r="ENW480" s="47"/>
      <c r="ENX480" s="43"/>
      <c r="ENY480" s="46"/>
      <c r="ENZ480" s="48"/>
      <c r="EOA480" s="43"/>
      <c r="EOB480" s="43"/>
      <c r="EOC480" s="46"/>
      <c r="EOD480" s="47"/>
      <c r="EOE480" s="43"/>
      <c r="EOF480" s="46"/>
      <c r="EOG480" s="48"/>
      <c r="EOH480" s="43"/>
      <c r="EOI480" s="43"/>
      <c r="EOJ480" s="46"/>
      <c r="EOK480" s="47"/>
      <c r="EOL480" s="43"/>
      <c r="EOM480" s="46"/>
      <c r="EON480" s="48"/>
      <c r="EOO480" s="43"/>
      <c r="EOP480" s="43"/>
      <c r="EOQ480" s="46"/>
      <c r="EOR480" s="47"/>
      <c r="EOS480" s="43"/>
      <c r="EOT480" s="46"/>
      <c r="EOU480" s="48"/>
      <c r="EOV480" s="43"/>
      <c r="EOW480" s="43"/>
      <c r="EOX480" s="46"/>
      <c r="EOY480" s="47"/>
      <c r="EOZ480" s="43"/>
      <c r="EPA480" s="46"/>
      <c r="EPB480" s="48"/>
      <c r="EPC480" s="43"/>
      <c r="EPD480" s="43"/>
      <c r="EPE480" s="46"/>
      <c r="EPF480" s="47"/>
      <c r="EPG480" s="43"/>
      <c r="EPH480" s="46"/>
      <c r="EPI480" s="48"/>
      <c r="EPJ480" s="43"/>
      <c r="EPK480" s="43"/>
      <c r="EPL480" s="46"/>
      <c r="EPM480" s="47"/>
      <c r="EPN480" s="43"/>
      <c r="EPO480" s="46"/>
      <c r="EPP480" s="48"/>
      <c r="EPQ480" s="43"/>
      <c r="EPR480" s="43"/>
      <c r="EPS480" s="46"/>
      <c r="EPT480" s="47"/>
      <c r="EPU480" s="43"/>
      <c r="EPV480" s="46"/>
      <c r="EPW480" s="48"/>
      <c r="EPX480" s="43"/>
      <c r="EPY480" s="43"/>
      <c r="EPZ480" s="46"/>
      <c r="EQA480" s="47"/>
      <c r="EQB480" s="43"/>
      <c r="EQC480" s="46"/>
      <c r="EQD480" s="48"/>
      <c r="EQE480" s="43"/>
      <c r="EQF480" s="43"/>
      <c r="EQG480" s="46"/>
      <c r="EQH480" s="47"/>
      <c r="EQI480" s="43"/>
      <c r="EQJ480" s="46"/>
      <c r="EQK480" s="48"/>
      <c r="EQL480" s="43"/>
      <c r="EQM480" s="43"/>
      <c r="EQN480" s="46"/>
      <c r="EQO480" s="47"/>
      <c r="EQP480" s="43"/>
      <c r="EQQ480" s="46"/>
      <c r="EQR480" s="48"/>
      <c r="EQS480" s="43"/>
      <c r="EQT480" s="43"/>
      <c r="EQU480" s="46"/>
      <c r="EQV480" s="47"/>
      <c r="EQW480" s="43"/>
      <c r="EQX480" s="46"/>
      <c r="EQY480" s="48"/>
      <c r="EQZ480" s="43"/>
      <c r="ERA480" s="43"/>
      <c r="ERB480" s="46"/>
      <c r="ERC480" s="47"/>
      <c r="ERD480" s="43"/>
      <c r="ERE480" s="46"/>
      <c r="ERF480" s="48"/>
      <c r="ERG480" s="43"/>
      <c r="ERH480" s="43"/>
      <c r="ERI480" s="46"/>
      <c r="ERJ480" s="47"/>
      <c r="ERK480" s="43"/>
      <c r="ERL480" s="46"/>
      <c r="ERM480" s="48"/>
      <c r="ERN480" s="43"/>
      <c r="ERO480" s="43"/>
      <c r="ERP480" s="46"/>
      <c r="ERQ480" s="47"/>
      <c r="ERR480" s="43"/>
      <c r="ERS480" s="46"/>
      <c r="ERT480" s="48"/>
      <c r="ERU480" s="43"/>
      <c r="ERV480" s="43"/>
      <c r="ERW480" s="46"/>
      <c r="ERX480" s="47"/>
      <c r="ERY480" s="43"/>
      <c r="ERZ480" s="46"/>
      <c r="ESA480" s="48"/>
      <c r="ESB480" s="43"/>
      <c r="ESC480" s="43"/>
      <c r="ESD480" s="46"/>
      <c r="ESE480" s="47"/>
      <c r="ESF480" s="43"/>
      <c r="ESG480" s="46"/>
      <c r="ESH480" s="48"/>
      <c r="ESI480" s="43"/>
      <c r="ESJ480" s="43"/>
      <c r="ESK480" s="46"/>
      <c r="ESL480" s="47"/>
      <c r="ESM480" s="43"/>
      <c r="ESN480" s="46"/>
      <c r="ESO480" s="48"/>
      <c r="ESP480" s="43"/>
      <c r="ESQ480" s="43"/>
      <c r="ESR480" s="46"/>
      <c r="ESS480" s="47"/>
      <c r="EST480" s="43"/>
      <c r="ESU480" s="46"/>
      <c r="ESV480" s="48"/>
      <c r="ESW480" s="43"/>
      <c r="ESX480" s="43"/>
      <c r="ESY480" s="46"/>
      <c r="ESZ480" s="47"/>
      <c r="ETA480" s="43"/>
      <c r="ETB480" s="46"/>
      <c r="ETC480" s="48"/>
      <c r="ETD480" s="43"/>
      <c r="ETE480" s="43"/>
      <c r="ETF480" s="46"/>
      <c r="ETG480" s="47"/>
      <c r="ETH480" s="43"/>
      <c r="ETI480" s="46"/>
      <c r="ETJ480" s="48"/>
      <c r="ETK480" s="43"/>
      <c r="ETL480" s="43"/>
      <c r="ETM480" s="46"/>
      <c r="ETN480" s="47"/>
      <c r="ETO480" s="43"/>
      <c r="ETP480" s="46"/>
      <c r="ETQ480" s="48"/>
      <c r="ETR480" s="43"/>
      <c r="ETS480" s="43"/>
      <c r="ETT480" s="46"/>
      <c r="ETU480" s="47"/>
      <c r="ETV480" s="43"/>
      <c r="ETW480" s="46"/>
      <c r="ETX480" s="48"/>
      <c r="ETY480" s="43"/>
      <c r="ETZ480" s="43"/>
      <c r="EUA480" s="46"/>
      <c r="EUB480" s="47"/>
      <c r="EUC480" s="43"/>
      <c r="EUD480" s="46"/>
      <c r="EUE480" s="48"/>
      <c r="EUF480" s="43"/>
      <c r="EUG480" s="43"/>
      <c r="EUH480" s="46"/>
      <c r="EUI480" s="47"/>
      <c r="EUJ480" s="43"/>
      <c r="EUK480" s="46"/>
      <c r="EUL480" s="48"/>
      <c r="EUM480" s="43"/>
      <c r="EUN480" s="43"/>
      <c r="EUO480" s="46"/>
      <c r="EUP480" s="47"/>
      <c r="EUQ480" s="43"/>
      <c r="EUR480" s="46"/>
      <c r="EUS480" s="48"/>
      <c r="EUT480" s="43"/>
      <c r="EUU480" s="43"/>
      <c r="EUV480" s="46"/>
      <c r="EUW480" s="47"/>
      <c r="EUX480" s="43"/>
      <c r="EUY480" s="46"/>
      <c r="EUZ480" s="48"/>
      <c r="EVA480" s="43"/>
      <c r="EVB480" s="43"/>
      <c r="EVC480" s="46"/>
      <c r="EVD480" s="47"/>
      <c r="EVE480" s="43"/>
      <c r="EVF480" s="46"/>
      <c r="EVG480" s="48"/>
      <c r="EVH480" s="43"/>
      <c r="EVI480" s="43"/>
      <c r="EVJ480" s="46"/>
      <c r="EVK480" s="47"/>
      <c r="EVL480" s="43"/>
      <c r="EVM480" s="46"/>
      <c r="EVN480" s="48"/>
      <c r="EVO480" s="43"/>
      <c r="EVP480" s="43"/>
      <c r="EVQ480" s="46"/>
      <c r="EVR480" s="47"/>
      <c r="EVS480" s="43"/>
      <c r="EVT480" s="46"/>
      <c r="EVU480" s="48"/>
      <c r="EVV480" s="43"/>
      <c r="EVW480" s="43"/>
      <c r="EVX480" s="46"/>
      <c r="EVY480" s="47"/>
      <c r="EVZ480" s="43"/>
      <c r="EWA480" s="46"/>
      <c r="EWB480" s="48"/>
      <c r="EWC480" s="43"/>
      <c r="EWD480" s="43"/>
      <c r="EWE480" s="46"/>
      <c r="EWF480" s="47"/>
      <c r="EWG480" s="43"/>
      <c r="EWH480" s="46"/>
      <c r="EWI480" s="48"/>
      <c r="EWJ480" s="43"/>
      <c r="EWK480" s="43"/>
      <c r="EWL480" s="46"/>
      <c r="EWM480" s="47"/>
      <c r="EWN480" s="43"/>
      <c r="EWO480" s="46"/>
      <c r="EWP480" s="48"/>
      <c r="EWQ480" s="43"/>
      <c r="EWR480" s="43"/>
      <c r="EWS480" s="46"/>
      <c r="EWT480" s="47"/>
      <c r="EWU480" s="43"/>
      <c r="EWV480" s="46"/>
      <c r="EWW480" s="48"/>
      <c r="EWX480" s="43"/>
      <c r="EWY480" s="43"/>
      <c r="EWZ480" s="46"/>
      <c r="EXA480" s="47"/>
      <c r="EXB480" s="43"/>
      <c r="EXC480" s="46"/>
      <c r="EXD480" s="48"/>
      <c r="EXE480" s="43"/>
      <c r="EXF480" s="43"/>
      <c r="EXG480" s="46"/>
      <c r="EXH480" s="47"/>
      <c r="EXI480" s="43"/>
      <c r="EXJ480" s="46"/>
      <c r="EXK480" s="48"/>
      <c r="EXL480" s="43"/>
      <c r="EXM480" s="43"/>
      <c r="EXN480" s="46"/>
      <c r="EXO480" s="47"/>
      <c r="EXP480" s="43"/>
      <c r="EXQ480" s="46"/>
      <c r="EXR480" s="48"/>
      <c r="EXS480" s="43"/>
      <c r="EXT480" s="43"/>
      <c r="EXU480" s="46"/>
      <c r="EXV480" s="47"/>
      <c r="EXW480" s="43"/>
      <c r="EXX480" s="46"/>
      <c r="EXY480" s="48"/>
      <c r="EXZ480" s="43"/>
      <c r="EYA480" s="43"/>
      <c r="EYB480" s="46"/>
      <c r="EYC480" s="47"/>
      <c r="EYD480" s="43"/>
      <c r="EYE480" s="46"/>
      <c r="EYF480" s="48"/>
      <c r="EYG480" s="43"/>
      <c r="EYH480" s="43"/>
      <c r="EYI480" s="46"/>
      <c r="EYJ480" s="47"/>
      <c r="EYK480" s="43"/>
      <c r="EYL480" s="46"/>
      <c r="EYM480" s="48"/>
      <c r="EYN480" s="43"/>
      <c r="EYO480" s="43"/>
      <c r="EYP480" s="46"/>
      <c r="EYQ480" s="47"/>
      <c r="EYR480" s="43"/>
      <c r="EYS480" s="46"/>
      <c r="EYT480" s="48"/>
      <c r="EYU480" s="43"/>
      <c r="EYV480" s="43"/>
      <c r="EYW480" s="46"/>
      <c r="EYX480" s="47"/>
      <c r="EYY480" s="43"/>
      <c r="EYZ480" s="46"/>
      <c r="EZA480" s="48"/>
      <c r="EZB480" s="43"/>
      <c r="EZC480" s="43"/>
      <c r="EZD480" s="46"/>
      <c r="EZE480" s="47"/>
      <c r="EZF480" s="43"/>
      <c r="EZG480" s="46"/>
      <c r="EZH480" s="48"/>
      <c r="EZI480" s="43"/>
      <c r="EZJ480" s="43"/>
      <c r="EZK480" s="46"/>
      <c r="EZL480" s="47"/>
      <c r="EZM480" s="43"/>
      <c r="EZN480" s="46"/>
      <c r="EZO480" s="48"/>
      <c r="EZP480" s="43"/>
      <c r="EZQ480" s="43"/>
      <c r="EZR480" s="46"/>
      <c r="EZS480" s="47"/>
      <c r="EZT480" s="43"/>
      <c r="EZU480" s="46"/>
      <c r="EZV480" s="48"/>
      <c r="EZW480" s="43"/>
      <c r="EZX480" s="43"/>
      <c r="EZY480" s="46"/>
      <c r="EZZ480" s="47"/>
      <c r="FAA480" s="43"/>
      <c r="FAB480" s="46"/>
      <c r="FAC480" s="48"/>
      <c r="FAD480" s="43"/>
      <c r="FAE480" s="43"/>
      <c r="FAF480" s="46"/>
      <c r="FAG480" s="47"/>
      <c r="FAH480" s="43"/>
      <c r="FAI480" s="46"/>
      <c r="FAJ480" s="48"/>
      <c r="FAK480" s="43"/>
      <c r="FAL480" s="43"/>
      <c r="FAM480" s="46"/>
      <c r="FAN480" s="47"/>
      <c r="FAO480" s="43"/>
      <c r="FAP480" s="46"/>
      <c r="FAQ480" s="48"/>
      <c r="FAR480" s="43"/>
      <c r="FAS480" s="43"/>
      <c r="FAT480" s="46"/>
      <c r="FAU480" s="47"/>
      <c r="FAV480" s="43"/>
      <c r="FAW480" s="46"/>
      <c r="FAX480" s="48"/>
      <c r="FAY480" s="43"/>
      <c r="FAZ480" s="43"/>
      <c r="FBA480" s="46"/>
      <c r="FBB480" s="47"/>
      <c r="FBC480" s="43"/>
      <c r="FBD480" s="46"/>
      <c r="FBE480" s="48"/>
      <c r="FBF480" s="43"/>
      <c r="FBG480" s="43"/>
      <c r="FBH480" s="46"/>
      <c r="FBI480" s="47"/>
      <c r="FBJ480" s="43"/>
      <c r="FBK480" s="46"/>
      <c r="FBL480" s="48"/>
      <c r="FBM480" s="43"/>
      <c r="FBN480" s="43"/>
      <c r="FBO480" s="46"/>
      <c r="FBP480" s="47"/>
      <c r="FBQ480" s="43"/>
      <c r="FBR480" s="46"/>
      <c r="FBS480" s="48"/>
      <c r="FBT480" s="43"/>
      <c r="FBU480" s="43"/>
      <c r="FBV480" s="46"/>
      <c r="FBW480" s="47"/>
      <c r="FBX480" s="43"/>
      <c r="FBY480" s="46"/>
      <c r="FBZ480" s="48"/>
      <c r="FCA480" s="43"/>
      <c r="FCB480" s="43"/>
      <c r="FCC480" s="46"/>
      <c r="FCD480" s="47"/>
      <c r="FCE480" s="43"/>
      <c r="FCF480" s="46"/>
      <c r="FCG480" s="48"/>
      <c r="FCH480" s="43"/>
      <c r="FCI480" s="43"/>
      <c r="FCJ480" s="46"/>
      <c r="FCK480" s="47"/>
      <c r="FCL480" s="43"/>
      <c r="FCM480" s="46"/>
      <c r="FCN480" s="48"/>
      <c r="FCO480" s="43"/>
      <c r="FCP480" s="43"/>
      <c r="FCQ480" s="46"/>
      <c r="FCR480" s="47"/>
      <c r="FCS480" s="43"/>
      <c r="FCT480" s="46"/>
      <c r="FCU480" s="48"/>
      <c r="FCV480" s="43"/>
      <c r="FCW480" s="43"/>
      <c r="FCX480" s="46"/>
      <c r="FCY480" s="47"/>
      <c r="FCZ480" s="43"/>
      <c r="FDA480" s="46"/>
      <c r="FDB480" s="48"/>
      <c r="FDC480" s="43"/>
      <c r="FDD480" s="43"/>
      <c r="FDE480" s="46"/>
      <c r="FDF480" s="47"/>
      <c r="FDG480" s="43"/>
      <c r="FDH480" s="46"/>
      <c r="FDI480" s="48"/>
      <c r="FDJ480" s="43"/>
      <c r="FDK480" s="43"/>
      <c r="FDL480" s="46"/>
      <c r="FDM480" s="47"/>
      <c r="FDN480" s="43"/>
      <c r="FDO480" s="46"/>
      <c r="FDP480" s="48"/>
      <c r="FDQ480" s="43"/>
      <c r="FDR480" s="43"/>
      <c r="FDS480" s="46"/>
      <c r="FDT480" s="47"/>
      <c r="FDU480" s="43"/>
      <c r="FDV480" s="46"/>
      <c r="FDW480" s="48"/>
      <c r="FDX480" s="43"/>
      <c r="FDY480" s="43"/>
      <c r="FDZ480" s="46"/>
      <c r="FEA480" s="47"/>
      <c r="FEB480" s="43"/>
      <c r="FEC480" s="46"/>
      <c r="FED480" s="48"/>
      <c r="FEE480" s="43"/>
      <c r="FEF480" s="43"/>
      <c r="FEG480" s="46"/>
      <c r="FEH480" s="47"/>
      <c r="FEI480" s="43"/>
      <c r="FEJ480" s="46"/>
      <c r="FEK480" s="48"/>
      <c r="FEL480" s="43"/>
      <c r="FEM480" s="43"/>
      <c r="FEN480" s="46"/>
      <c r="FEO480" s="47"/>
      <c r="FEP480" s="43"/>
      <c r="FEQ480" s="46"/>
      <c r="FER480" s="48"/>
      <c r="FES480" s="43"/>
      <c r="FET480" s="43"/>
      <c r="FEU480" s="46"/>
      <c r="FEV480" s="47"/>
      <c r="FEW480" s="43"/>
      <c r="FEX480" s="46"/>
      <c r="FEY480" s="48"/>
      <c r="FEZ480" s="43"/>
      <c r="FFA480" s="43"/>
      <c r="FFB480" s="46"/>
      <c r="FFC480" s="47"/>
      <c r="FFD480" s="43"/>
      <c r="FFE480" s="46"/>
      <c r="FFF480" s="48"/>
      <c r="FFG480" s="43"/>
      <c r="FFH480" s="43"/>
      <c r="FFI480" s="46"/>
      <c r="FFJ480" s="47"/>
      <c r="FFK480" s="43"/>
      <c r="FFL480" s="46"/>
      <c r="FFM480" s="48"/>
      <c r="FFN480" s="43"/>
      <c r="FFO480" s="43"/>
      <c r="FFP480" s="46"/>
      <c r="FFQ480" s="47"/>
      <c r="FFR480" s="43"/>
      <c r="FFS480" s="46"/>
      <c r="FFT480" s="48"/>
      <c r="FFU480" s="43"/>
      <c r="FFV480" s="43"/>
      <c r="FFW480" s="46"/>
      <c r="FFX480" s="47"/>
      <c r="FFY480" s="43"/>
      <c r="FFZ480" s="46"/>
      <c r="FGA480" s="48"/>
      <c r="FGB480" s="43"/>
      <c r="FGC480" s="43"/>
      <c r="FGD480" s="46"/>
      <c r="FGE480" s="47"/>
      <c r="FGF480" s="43"/>
      <c r="FGG480" s="46"/>
      <c r="FGH480" s="48"/>
      <c r="FGI480" s="43"/>
      <c r="FGJ480" s="43"/>
      <c r="FGK480" s="46"/>
      <c r="FGL480" s="47"/>
      <c r="FGM480" s="43"/>
      <c r="FGN480" s="46"/>
      <c r="FGO480" s="48"/>
      <c r="FGP480" s="43"/>
      <c r="FGQ480" s="43"/>
      <c r="FGR480" s="46"/>
      <c r="FGS480" s="47"/>
      <c r="FGT480" s="43"/>
      <c r="FGU480" s="46"/>
      <c r="FGV480" s="48"/>
      <c r="FGW480" s="43"/>
      <c r="FGX480" s="43"/>
      <c r="FGY480" s="46"/>
      <c r="FGZ480" s="47"/>
      <c r="FHA480" s="43"/>
      <c r="FHB480" s="46"/>
      <c r="FHC480" s="48"/>
      <c r="FHD480" s="43"/>
      <c r="FHE480" s="43"/>
      <c r="FHF480" s="46"/>
      <c r="FHG480" s="47"/>
      <c r="FHH480" s="43"/>
      <c r="FHI480" s="46"/>
      <c r="FHJ480" s="48"/>
      <c r="FHK480" s="43"/>
      <c r="FHL480" s="43"/>
      <c r="FHM480" s="46"/>
      <c r="FHN480" s="47"/>
      <c r="FHO480" s="43"/>
      <c r="FHP480" s="46"/>
      <c r="FHQ480" s="48"/>
      <c r="FHR480" s="43"/>
      <c r="FHS480" s="43"/>
      <c r="FHT480" s="46"/>
      <c r="FHU480" s="47"/>
      <c r="FHV480" s="43"/>
      <c r="FHW480" s="46"/>
      <c r="FHX480" s="48"/>
      <c r="FHY480" s="43"/>
      <c r="FHZ480" s="43"/>
      <c r="FIA480" s="46"/>
      <c r="FIB480" s="47"/>
      <c r="FIC480" s="43"/>
      <c r="FID480" s="46"/>
      <c r="FIE480" s="48"/>
      <c r="FIF480" s="43"/>
      <c r="FIG480" s="43"/>
      <c r="FIH480" s="46"/>
      <c r="FII480" s="47"/>
      <c r="FIJ480" s="43"/>
      <c r="FIK480" s="46"/>
      <c r="FIL480" s="48"/>
      <c r="FIM480" s="43"/>
      <c r="FIN480" s="43"/>
      <c r="FIO480" s="46"/>
      <c r="FIP480" s="47"/>
      <c r="FIQ480" s="43"/>
      <c r="FIR480" s="46"/>
      <c r="FIS480" s="48"/>
      <c r="FIT480" s="43"/>
      <c r="FIU480" s="43"/>
      <c r="FIV480" s="46"/>
      <c r="FIW480" s="47"/>
      <c r="FIX480" s="43"/>
      <c r="FIY480" s="46"/>
      <c r="FIZ480" s="48"/>
      <c r="FJA480" s="43"/>
      <c r="FJB480" s="43"/>
      <c r="FJC480" s="46"/>
      <c r="FJD480" s="47"/>
      <c r="FJE480" s="43"/>
      <c r="FJF480" s="46"/>
      <c r="FJG480" s="48"/>
      <c r="FJH480" s="43"/>
      <c r="FJI480" s="43"/>
      <c r="FJJ480" s="46"/>
      <c r="FJK480" s="47"/>
      <c r="FJL480" s="43"/>
      <c r="FJM480" s="46"/>
      <c r="FJN480" s="48"/>
      <c r="FJO480" s="43"/>
      <c r="FJP480" s="43"/>
      <c r="FJQ480" s="46"/>
      <c r="FJR480" s="47"/>
      <c r="FJS480" s="43"/>
      <c r="FJT480" s="46"/>
      <c r="FJU480" s="48"/>
      <c r="FJV480" s="43"/>
      <c r="FJW480" s="43"/>
      <c r="FJX480" s="46"/>
      <c r="FJY480" s="47"/>
      <c r="FJZ480" s="43"/>
      <c r="FKA480" s="46"/>
      <c r="FKB480" s="48"/>
      <c r="FKC480" s="43"/>
      <c r="FKD480" s="43"/>
      <c r="FKE480" s="46"/>
      <c r="FKF480" s="47"/>
      <c r="FKG480" s="43"/>
      <c r="FKH480" s="46"/>
      <c r="FKI480" s="48"/>
      <c r="FKJ480" s="43"/>
      <c r="FKK480" s="43"/>
      <c r="FKL480" s="46"/>
      <c r="FKM480" s="47"/>
      <c r="FKN480" s="43"/>
      <c r="FKO480" s="46"/>
      <c r="FKP480" s="48"/>
      <c r="FKQ480" s="43"/>
      <c r="FKR480" s="43"/>
      <c r="FKS480" s="46"/>
      <c r="FKT480" s="47"/>
      <c r="FKU480" s="43"/>
      <c r="FKV480" s="46"/>
      <c r="FKW480" s="48"/>
      <c r="FKX480" s="43"/>
      <c r="FKY480" s="43"/>
      <c r="FKZ480" s="46"/>
      <c r="FLA480" s="47"/>
      <c r="FLB480" s="43"/>
      <c r="FLC480" s="46"/>
      <c r="FLD480" s="48"/>
      <c r="FLE480" s="43"/>
      <c r="FLF480" s="43"/>
      <c r="FLG480" s="46"/>
      <c r="FLH480" s="47"/>
      <c r="FLI480" s="43"/>
      <c r="FLJ480" s="46"/>
      <c r="FLK480" s="48"/>
      <c r="FLL480" s="43"/>
      <c r="FLM480" s="43"/>
      <c r="FLN480" s="46"/>
      <c r="FLO480" s="47"/>
      <c r="FLP480" s="43"/>
      <c r="FLQ480" s="46"/>
      <c r="FLR480" s="48"/>
      <c r="FLS480" s="43"/>
      <c r="FLT480" s="43"/>
      <c r="FLU480" s="46"/>
      <c r="FLV480" s="47"/>
      <c r="FLW480" s="43"/>
      <c r="FLX480" s="46"/>
      <c r="FLY480" s="48"/>
      <c r="FLZ480" s="43"/>
      <c r="FMA480" s="43"/>
      <c r="FMB480" s="46"/>
      <c r="FMC480" s="47"/>
      <c r="FMD480" s="43"/>
      <c r="FME480" s="46"/>
      <c r="FMF480" s="48"/>
      <c r="FMG480" s="43"/>
      <c r="FMH480" s="43"/>
      <c r="FMI480" s="46"/>
      <c r="FMJ480" s="47"/>
      <c r="FMK480" s="43"/>
      <c r="FML480" s="46"/>
      <c r="FMM480" s="48"/>
      <c r="FMN480" s="43"/>
      <c r="FMO480" s="43"/>
      <c r="FMP480" s="46"/>
      <c r="FMQ480" s="47"/>
      <c r="FMR480" s="43"/>
      <c r="FMS480" s="46"/>
      <c r="FMT480" s="48"/>
      <c r="FMU480" s="43"/>
      <c r="FMV480" s="43"/>
      <c r="FMW480" s="46"/>
      <c r="FMX480" s="47"/>
      <c r="FMY480" s="43"/>
      <c r="FMZ480" s="46"/>
      <c r="FNA480" s="48"/>
      <c r="FNB480" s="43"/>
      <c r="FNC480" s="43"/>
      <c r="FND480" s="46"/>
      <c r="FNE480" s="47"/>
      <c r="FNF480" s="43"/>
      <c r="FNG480" s="46"/>
      <c r="FNH480" s="48"/>
      <c r="FNI480" s="43"/>
      <c r="FNJ480" s="43"/>
      <c r="FNK480" s="46"/>
      <c r="FNL480" s="47"/>
      <c r="FNM480" s="43"/>
      <c r="FNN480" s="46"/>
      <c r="FNO480" s="48"/>
      <c r="FNP480" s="43"/>
      <c r="FNQ480" s="43"/>
      <c r="FNR480" s="46"/>
      <c r="FNS480" s="47"/>
      <c r="FNT480" s="43"/>
      <c r="FNU480" s="46"/>
      <c r="FNV480" s="48"/>
      <c r="FNW480" s="43"/>
      <c r="FNX480" s="43"/>
      <c r="FNY480" s="46"/>
      <c r="FNZ480" s="47"/>
      <c r="FOA480" s="43"/>
      <c r="FOB480" s="46"/>
      <c r="FOC480" s="48"/>
      <c r="FOD480" s="43"/>
      <c r="FOE480" s="43"/>
      <c r="FOF480" s="46"/>
      <c r="FOG480" s="47"/>
      <c r="FOH480" s="43"/>
      <c r="FOI480" s="46"/>
      <c r="FOJ480" s="48"/>
      <c r="FOK480" s="43"/>
      <c r="FOL480" s="43"/>
      <c r="FOM480" s="46"/>
      <c r="FON480" s="47"/>
      <c r="FOO480" s="43"/>
      <c r="FOP480" s="46"/>
      <c r="FOQ480" s="48"/>
      <c r="FOR480" s="43"/>
      <c r="FOS480" s="43"/>
      <c r="FOT480" s="46"/>
      <c r="FOU480" s="47"/>
      <c r="FOV480" s="43"/>
      <c r="FOW480" s="46"/>
      <c r="FOX480" s="48"/>
      <c r="FOY480" s="43"/>
      <c r="FOZ480" s="43"/>
      <c r="FPA480" s="46"/>
      <c r="FPB480" s="47"/>
      <c r="FPC480" s="43"/>
      <c r="FPD480" s="46"/>
      <c r="FPE480" s="48"/>
      <c r="FPF480" s="43"/>
      <c r="FPG480" s="43"/>
      <c r="FPH480" s="46"/>
      <c r="FPI480" s="47"/>
      <c r="FPJ480" s="43"/>
      <c r="FPK480" s="46"/>
      <c r="FPL480" s="48"/>
      <c r="FPM480" s="43"/>
      <c r="FPN480" s="43"/>
      <c r="FPO480" s="46"/>
      <c r="FPP480" s="47"/>
      <c r="FPQ480" s="43"/>
      <c r="FPR480" s="46"/>
      <c r="FPS480" s="48"/>
      <c r="FPT480" s="43"/>
      <c r="FPU480" s="43"/>
      <c r="FPV480" s="46"/>
      <c r="FPW480" s="47"/>
      <c r="FPX480" s="43"/>
      <c r="FPY480" s="46"/>
      <c r="FPZ480" s="48"/>
      <c r="FQA480" s="43"/>
      <c r="FQB480" s="43"/>
      <c r="FQC480" s="46"/>
      <c r="FQD480" s="47"/>
      <c r="FQE480" s="43"/>
      <c r="FQF480" s="46"/>
      <c r="FQG480" s="48"/>
      <c r="FQH480" s="43"/>
      <c r="FQI480" s="43"/>
      <c r="FQJ480" s="46"/>
      <c r="FQK480" s="47"/>
      <c r="FQL480" s="43"/>
      <c r="FQM480" s="46"/>
      <c r="FQN480" s="48"/>
      <c r="FQO480" s="43"/>
      <c r="FQP480" s="43"/>
      <c r="FQQ480" s="46"/>
      <c r="FQR480" s="47"/>
      <c r="FQS480" s="43"/>
      <c r="FQT480" s="46"/>
      <c r="FQU480" s="48"/>
      <c r="FQV480" s="43"/>
      <c r="FQW480" s="43"/>
      <c r="FQX480" s="46"/>
      <c r="FQY480" s="47"/>
      <c r="FQZ480" s="43"/>
      <c r="FRA480" s="46"/>
      <c r="FRB480" s="48"/>
      <c r="FRC480" s="43"/>
      <c r="FRD480" s="43"/>
      <c r="FRE480" s="46"/>
      <c r="FRF480" s="47"/>
      <c r="FRG480" s="43"/>
      <c r="FRH480" s="46"/>
      <c r="FRI480" s="48"/>
      <c r="FRJ480" s="43"/>
      <c r="FRK480" s="43"/>
      <c r="FRL480" s="46"/>
      <c r="FRM480" s="47"/>
      <c r="FRN480" s="43"/>
      <c r="FRO480" s="46"/>
      <c r="FRP480" s="48"/>
      <c r="FRQ480" s="43"/>
      <c r="FRR480" s="43"/>
      <c r="FRS480" s="46"/>
      <c r="FRT480" s="47"/>
      <c r="FRU480" s="43"/>
      <c r="FRV480" s="46"/>
      <c r="FRW480" s="48"/>
      <c r="FRX480" s="43"/>
      <c r="FRY480" s="43"/>
      <c r="FRZ480" s="46"/>
      <c r="FSA480" s="47"/>
      <c r="FSB480" s="43"/>
      <c r="FSC480" s="46"/>
      <c r="FSD480" s="48"/>
      <c r="FSE480" s="43"/>
      <c r="FSF480" s="43"/>
      <c r="FSG480" s="46"/>
      <c r="FSH480" s="47"/>
      <c r="FSI480" s="43"/>
      <c r="FSJ480" s="46"/>
      <c r="FSK480" s="48"/>
      <c r="FSL480" s="43"/>
      <c r="FSM480" s="43"/>
      <c r="FSN480" s="46"/>
      <c r="FSO480" s="47"/>
      <c r="FSP480" s="43"/>
      <c r="FSQ480" s="46"/>
      <c r="FSR480" s="48"/>
      <c r="FSS480" s="43"/>
      <c r="FST480" s="43"/>
      <c r="FSU480" s="46"/>
      <c r="FSV480" s="47"/>
      <c r="FSW480" s="43"/>
      <c r="FSX480" s="46"/>
      <c r="FSY480" s="48"/>
      <c r="FSZ480" s="43"/>
      <c r="FTA480" s="43"/>
      <c r="FTB480" s="46"/>
      <c r="FTC480" s="47"/>
      <c r="FTD480" s="43"/>
      <c r="FTE480" s="46"/>
      <c r="FTF480" s="48"/>
      <c r="FTG480" s="43"/>
      <c r="FTH480" s="43"/>
      <c r="FTI480" s="46"/>
      <c r="FTJ480" s="47"/>
      <c r="FTK480" s="43"/>
      <c r="FTL480" s="46"/>
      <c r="FTM480" s="48"/>
      <c r="FTN480" s="43"/>
      <c r="FTO480" s="43"/>
      <c r="FTP480" s="46"/>
      <c r="FTQ480" s="47"/>
      <c r="FTR480" s="43"/>
      <c r="FTS480" s="46"/>
      <c r="FTT480" s="48"/>
      <c r="FTU480" s="43"/>
      <c r="FTV480" s="43"/>
      <c r="FTW480" s="46"/>
      <c r="FTX480" s="47"/>
      <c r="FTY480" s="43"/>
      <c r="FTZ480" s="46"/>
      <c r="FUA480" s="48"/>
      <c r="FUB480" s="43"/>
      <c r="FUC480" s="43"/>
      <c r="FUD480" s="46"/>
      <c r="FUE480" s="47"/>
      <c r="FUF480" s="43"/>
      <c r="FUG480" s="46"/>
      <c r="FUH480" s="48"/>
      <c r="FUI480" s="43"/>
      <c r="FUJ480" s="43"/>
      <c r="FUK480" s="46"/>
      <c r="FUL480" s="47"/>
      <c r="FUM480" s="43"/>
      <c r="FUN480" s="46"/>
      <c r="FUO480" s="48"/>
      <c r="FUP480" s="43"/>
      <c r="FUQ480" s="43"/>
      <c r="FUR480" s="46"/>
      <c r="FUS480" s="47"/>
      <c r="FUT480" s="43"/>
      <c r="FUU480" s="46"/>
      <c r="FUV480" s="48"/>
      <c r="FUW480" s="43"/>
      <c r="FUX480" s="43"/>
      <c r="FUY480" s="46"/>
      <c r="FUZ480" s="47"/>
      <c r="FVA480" s="43"/>
      <c r="FVB480" s="46"/>
      <c r="FVC480" s="48"/>
      <c r="FVD480" s="43"/>
      <c r="FVE480" s="43"/>
      <c r="FVF480" s="46"/>
      <c r="FVG480" s="47"/>
      <c r="FVH480" s="43"/>
      <c r="FVI480" s="46"/>
      <c r="FVJ480" s="48"/>
      <c r="FVK480" s="43"/>
      <c r="FVL480" s="43"/>
      <c r="FVM480" s="46"/>
      <c r="FVN480" s="47"/>
      <c r="FVO480" s="43"/>
      <c r="FVP480" s="46"/>
      <c r="FVQ480" s="48"/>
      <c r="FVR480" s="43"/>
      <c r="FVS480" s="43"/>
      <c r="FVT480" s="46"/>
      <c r="FVU480" s="47"/>
      <c r="FVV480" s="43"/>
      <c r="FVW480" s="46"/>
      <c r="FVX480" s="48"/>
      <c r="FVY480" s="43"/>
      <c r="FVZ480" s="43"/>
      <c r="FWA480" s="46"/>
      <c r="FWB480" s="47"/>
      <c r="FWC480" s="43"/>
      <c r="FWD480" s="46"/>
      <c r="FWE480" s="48"/>
      <c r="FWF480" s="43"/>
      <c r="FWG480" s="43"/>
      <c r="FWH480" s="46"/>
      <c r="FWI480" s="47"/>
      <c r="FWJ480" s="43"/>
      <c r="FWK480" s="46"/>
      <c r="FWL480" s="48"/>
      <c r="FWM480" s="43"/>
      <c r="FWN480" s="43"/>
      <c r="FWO480" s="46"/>
      <c r="FWP480" s="47"/>
      <c r="FWQ480" s="43"/>
      <c r="FWR480" s="46"/>
      <c r="FWS480" s="48"/>
      <c r="FWT480" s="43"/>
      <c r="FWU480" s="43"/>
      <c r="FWV480" s="46"/>
      <c r="FWW480" s="47"/>
      <c r="FWX480" s="43"/>
      <c r="FWY480" s="46"/>
      <c r="FWZ480" s="48"/>
      <c r="FXA480" s="43"/>
      <c r="FXB480" s="43"/>
      <c r="FXC480" s="46"/>
      <c r="FXD480" s="47"/>
      <c r="FXE480" s="43"/>
      <c r="FXF480" s="46"/>
      <c r="FXG480" s="48"/>
      <c r="FXH480" s="43"/>
      <c r="FXI480" s="43"/>
      <c r="FXJ480" s="46"/>
      <c r="FXK480" s="47"/>
      <c r="FXL480" s="43"/>
      <c r="FXM480" s="46"/>
      <c r="FXN480" s="48"/>
      <c r="FXO480" s="43"/>
      <c r="FXP480" s="43"/>
      <c r="FXQ480" s="46"/>
      <c r="FXR480" s="47"/>
      <c r="FXS480" s="43"/>
      <c r="FXT480" s="46"/>
      <c r="FXU480" s="48"/>
      <c r="FXV480" s="43"/>
      <c r="FXW480" s="43"/>
      <c r="FXX480" s="46"/>
      <c r="FXY480" s="47"/>
      <c r="FXZ480" s="43"/>
      <c r="FYA480" s="46"/>
      <c r="FYB480" s="48"/>
      <c r="FYC480" s="43"/>
      <c r="FYD480" s="43"/>
      <c r="FYE480" s="46"/>
      <c r="FYF480" s="47"/>
      <c r="FYG480" s="43"/>
      <c r="FYH480" s="46"/>
      <c r="FYI480" s="48"/>
      <c r="FYJ480" s="43"/>
      <c r="FYK480" s="43"/>
      <c r="FYL480" s="46"/>
      <c r="FYM480" s="47"/>
      <c r="FYN480" s="43"/>
      <c r="FYO480" s="46"/>
      <c r="FYP480" s="48"/>
      <c r="FYQ480" s="43"/>
      <c r="FYR480" s="43"/>
      <c r="FYS480" s="46"/>
      <c r="FYT480" s="47"/>
      <c r="FYU480" s="43"/>
      <c r="FYV480" s="46"/>
      <c r="FYW480" s="48"/>
      <c r="FYX480" s="43"/>
      <c r="FYY480" s="43"/>
      <c r="FYZ480" s="46"/>
      <c r="FZA480" s="47"/>
      <c r="FZB480" s="43"/>
      <c r="FZC480" s="46"/>
      <c r="FZD480" s="48"/>
      <c r="FZE480" s="43"/>
      <c r="FZF480" s="43"/>
      <c r="FZG480" s="46"/>
      <c r="FZH480" s="47"/>
      <c r="FZI480" s="43"/>
      <c r="FZJ480" s="46"/>
      <c r="FZK480" s="48"/>
      <c r="FZL480" s="43"/>
      <c r="FZM480" s="43"/>
      <c r="FZN480" s="46"/>
      <c r="FZO480" s="47"/>
      <c r="FZP480" s="43"/>
      <c r="FZQ480" s="46"/>
      <c r="FZR480" s="48"/>
      <c r="FZS480" s="43"/>
      <c r="FZT480" s="43"/>
      <c r="FZU480" s="46"/>
      <c r="FZV480" s="47"/>
      <c r="FZW480" s="43"/>
      <c r="FZX480" s="46"/>
      <c r="FZY480" s="48"/>
      <c r="FZZ480" s="43"/>
      <c r="GAA480" s="43"/>
      <c r="GAB480" s="46"/>
      <c r="GAC480" s="47"/>
      <c r="GAD480" s="43"/>
      <c r="GAE480" s="46"/>
      <c r="GAF480" s="48"/>
      <c r="GAG480" s="43"/>
      <c r="GAH480" s="43"/>
      <c r="GAI480" s="46"/>
      <c r="GAJ480" s="47"/>
      <c r="GAK480" s="43"/>
      <c r="GAL480" s="46"/>
      <c r="GAM480" s="48"/>
      <c r="GAN480" s="43"/>
      <c r="GAO480" s="43"/>
      <c r="GAP480" s="46"/>
      <c r="GAQ480" s="47"/>
      <c r="GAR480" s="43"/>
      <c r="GAS480" s="46"/>
      <c r="GAT480" s="48"/>
      <c r="GAU480" s="43"/>
      <c r="GAV480" s="43"/>
      <c r="GAW480" s="46"/>
      <c r="GAX480" s="47"/>
      <c r="GAY480" s="43"/>
      <c r="GAZ480" s="46"/>
      <c r="GBA480" s="48"/>
      <c r="GBB480" s="43"/>
      <c r="GBC480" s="43"/>
      <c r="GBD480" s="46"/>
      <c r="GBE480" s="47"/>
      <c r="GBF480" s="43"/>
      <c r="GBG480" s="46"/>
      <c r="GBH480" s="48"/>
      <c r="GBI480" s="43"/>
      <c r="GBJ480" s="43"/>
      <c r="GBK480" s="46"/>
      <c r="GBL480" s="47"/>
      <c r="GBM480" s="43"/>
      <c r="GBN480" s="46"/>
      <c r="GBO480" s="48"/>
      <c r="GBP480" s="43"/>
      <c r="GBQ480" s="43"/>
      <c r="GBR480" s="46"/>
      <c r="GBS480" s="47"/>
      <c r="GBT480" s="43"/>
      <c r="GBU480" s="46"/>
      <c r="GBV480" s="48"/>
      <c r="GBW480" s="43"/>
      <c r="GBX480" s="43"/>
      <c r="GBY480" s="46"/>
      <c r="GBZ480" s="47"/>
      <c r="GCA480" s="43"/>
      <c r="GCB480" s="46"/>
      <c r="GCC480" s="48"/>
      <c r="GCD480" s="43"/>
      <c r="GCE480" s="43"/>
      <c r="GCF480" s="46"/>
      <c r="GCG480" s="47"/>
      <c r="GCH480" s="43"/>
      <c r="GCI480" s="46"/>
      <c r="GCJ480" s="48"/>
      <c r="GCK480" s="43"/>
      <c r="GCL480" s="43"/>
      <c r="GCM480" s="46"/>
      <c r="GCN480" s="47"/>
      <c r="GCO480" s="43"/>
      <c r="GCP480" s="46"/>
      <c r="GCQ480" s="48"/>
      <c r="GCR480" s="43"/>
      <c r="GCS480" s="43"/>
      <c r="GCT480" s="46"/>
      <c r="GCU480" s="47"/>
      <c r="GCV480" s="43"/>
      <c r="GCW480" s="46"/>
      <c r="GCX480" s="48"/>
      <c r="GCY480" s="43"/>
      <c r="GCZ480" s="43"/>
      <c r="GDA480" s="46"/>
      <c r="GDB480" s="47"/>
      <c r="GDC480" s="43"/>
      <c r="GDD480" s="46"/>
      <c r="GDE480" s="48"/>
      <c r="GDF480" s="43"/>
      <c r="GDG480" s="43"/>
      <c r="GDH480" s="46"/>
      <c r="GDI480" s="47"/>
      <c r="GDJ480" s="43"/>
      <c r="GDK480" s="46"/>
      <c r="GDL480" s="48"/>
      <c r="GDM480" s="43"/>
      <c r="GDN480" s="43"/>
      <c r="GDO480" s="46"/>
      <c r="GDP480" s="47"/>
      <c r="GDQ480" s="43"/>
      <c r="GDR480" s="46"/>
      <c r="GDS480" s="48"/>
      <c r="GDT480" s="43"/>
      <c r="GDU480" s="43"/>
      <c r="GDV480" s="46"/>
      <c r="GDW480" s="47"/>
      <c r="GDX480" s="43"/>
      <c r="GDY480" s="46"/>
      <c r="GDZ480" s="48"/>
      <c r="GEA480" s="43"/>
      <c r="GEB480" s="43"/>
      <c r="GEC480" s="46"/>
      <c r="GED480" s="47"/>
      <c r="GEE480" s="43"/>
      <c r="GEF480" s="46"/>
      <c r="GEG480" s="48"/>
      <c r="GEH480" s="43"/>
      <c r="GEI480" s="43"/>
      <c r="GEJ480" s="46"/>
      <c r="GEK480" s="47"/>
      <c r="GEL480" s="43"/>
      <c r="GEM480" s="46"/>
      <c r="GEN480" s="48"/>
      <c r="GEO480" s="43"/>
      <c r="GEP480" s="43"/>
      <c r="GEQ480" s="46"/>
      <c r="GER480" s="47"/>
      <c r="GES480" s="43"/>
      <c r="GET480" s="46"/>
      <c r="GEU480" s="48"/>
      <c r="GEV480" s="43"/>
      <c r="GEW480" s="43"/>
      <c r="GEX480" s="46"/>
      <c r="GEY480" s="47"/>
      <c r="GEZ480" s="43"/>
      <c r="GFA480" s="46"/>
      <c r="GFB480" s="48"/>
      <c r="GFC480" s="43"/>
      <c r="GFD480" s="43"/>
      <c r="GFE480" s="46"/>
      <c r="GFF480" s="47"/>
      <c r="GFG480" s="43"/>
      <c r="GFH480" s="46"/>
      <c r="GFI480" s="48"/>
      <c r="GFJ480" s="43"/>
      <c r="GFK480" s="43"/>
      <c r="GFL480" s="46"/>
      <c r="GFM480" s="47"/>
      <c r="GFN480" s="43"/>
      <c r="GFO480" s="46"/>
      <c r="GFP480" s="48"/>
      <c r="GFQ480" s="43"/>
      <c r="GFR480" s="43"/>
      <c r="GFS480" s="46"/>
      <c r="GFT480" s="47"/>
      <c r="GFU480" s="43"/>
      <c r="GFV480" s="46"/>
      <c r="GFW480" s="48"/>
      <c r="GFX480" s="43"/>
      <c r="GFY480" s="43"/>
      <c r="GFZ480" s="46"/>
      <c r="GGA480" s="47"/>
      <c r="GGB480" s="43"/>
      <c r="GGC480" s="46"/>
      <c r="GGD480" s="48"/>
      <c r="GGE480" s="43"/>
      <c r="GGF480" s="43"/>
      <c r="GGG480" s="46"/>
      <c r="GGH480" s="47"/>
      <c r="GGI480" s="43"/>
      <c r="GGJ480" s="46"/>
      <c r="GGK480" s="48"/>
      <c r="GGL480" s="43"/>
      <c r="GGM480" s="43"/>
      <c r="GGN480" s="46"/>
      <c r="GGO480" s="47"/>
      <c r="GGP480" s="43"/>
      <c r="GGQ480" s="46"/>
      <c r="GGR480" s="48"/>
      <c r="GGS480" s="43"/>
      <c r="GGT480" s="43"/>
      <c r="GGU480" s="46"/>
      <c r="GGV480" s="47"/>
      <c r="GGW480" s="43"/>
      <c r="GGX480" s="46"/>
      <c r="GGY480" s="48"/>
      <c r="GGZ480" s="43"/>
      <c r="GHA480" s="43"/>
      <c r="GHB480" s="46"/>
      <c r="GHC480" s="47"/>
      <c r="GHD480" s="43"/>
      <c r="GHE480" s="46"/>
      <c r="GHF480" s="48"/>
      <c r="GHG480" s="43"/>
      <c r="GHH480" s="43"/>
      <c r="GHI480" s="46"/>
      <c r="GHJ480" s="47"/>
      <c r="GHK480" s="43"/>
      <c r="GHL480" s="46"/>
      <c r="GHM480" s="48"/>
      <c r="GHN480" s="43"/>
      <c r="GHO480" s="43"/>
      <c r="GHP480" s="46"/>
      <c r="GHQ480" s="47"/>
      <c r="GHR480" s="43"/>
      <c r="GHS480" s="46"/>
      <c r="GHT480" s="48"/>
      <c r="GHU480" s="43"/>
      <c r="GHV480" s="43"/>
      <c r="GHW480" s="46"/>
      <c r="GHX480" s="47"/>
      <c r="GHY480" s="43"/>
      <c r="GHZ480" s="46"/>
      <c r="GIA480" s="48"/>
      <c r="GIB480" s="43"/>
      <c r="GIC480" s="43"/>
      <c r="GID480" s="46"/>
      <c r="GIE480" s="47"/>
      <c r="GIF480" s="43"/>
      <c r="GIG480" s="46"/>
      <c r="GIH480" s="48"/>
      <c r="GII480" s="43"/>
      <c r="GIJ480" s="43"/>
      <c r="GIK480" s="46"/>
      <c r="GIL480" s="47"/>
      <c r="GIM480" s="43"/>
      <c r="GIN480" s="46"/>
      <c r="GIO480" s="48"/>
      <c r="GIP480" s="43"/>
      <c r="GIQ480" s="43"/>
      <c r="GIR480" s="46"/>
      <c r="GIS480" s="47"/>
      <c r="GIT480" s="43"/>
      <c r="GIU480" s="46"/>
      <c r="GIV480" s="48"/>
      <c r="GIW480" s="43"/>
      <c r="GIX480" s="43"/>
      <c r="GIY480" s="46"/>
      <c r="GIZ480" s="47"/>
      <c r="GJA480" s="43"/>
      <c r="GJB480" s="46"/>
      <c r="GJC480" s="48"/>
      <c r="GJD480" s="43"/>
      <c r="GJE480" s="43"/>
      <c r="GJF480" s="46"/>
      <c r="GJG480" s="47"/>
      <c r="GJH480" s="43"/>
      <c r="GJI480" s="46"/>
      <c r="GJJ480" s="48"/>
      <c r="GJK480" s="43"/>
      <c r="GJL480" s="43"/>
      <c r="GJM480" s="46"/>
      <c r="GJN480" s="47"/>
      <c r="GJO480" s="43"/>
      <c r="GJP480" s="46"/>
      <c r="GJQ480" s="48"/>
      <c r="GJR480" s="43"/>
      <c r="GJS480" s="43"/>
      <c r="GJT480" s="46"/>
      <c r="GJU480" s="47"/>
      <c r="GJV480" s="43"/>
      <c r="GJW480" s="46"/>
      <c r="GJX480" s="48"/>
      <c r="GJY480" s="43"/>
      <c r="GJZ480" s="43"/>
      <c r="GKA480" s="46"/>
      <c r="GKB480" s="47"/>
      <c r="GKC480" s="43"/>
      <c r="GKD480" s="46"/>
      <c r="GKE480" s="48"/>
      <c r="GKF480" s="43"/>
      <c r="GKG480" s="43"/>
      <c r="GKH480" s="46"/>
      <c r="GKI480" s="47"/>
      <c r="GKJ480" s="43"/>
      <c r="GKK480" s="46"/>
      <c r="GKL480" s="48"/>
      <c r="GKM480" s="43"/>
      <c r="GKN480" s="43"/>
      <c r="GKO480" s="46"/>
      <c r="GKP480" s="47"/>
      <c r="GKQ480" s="43"/>
      <c r="GKR480" s="46"/>
      <c r="GKS480" s="48"/>
      <c r="GKT480" s="43"/>
      <c r="GKU480" s="43"/>
      <c r="GKV480" s="46"/>
      <c r="GKW480" s="47"/>
      <c r="GKX480" s="43"/>
      <c r="GKY480" s="46"/>
      <c r="GKZ480" s="48"/>
      <c r="GLA480" s="43"/>
      <c r="GLB480" s="43"/>
      <c r="GLC480" s="46"/>
      <c r="GLD480" s="47"/>
      <c r="GLE480" s="43"/>
      <c r="GLF480" s="46"/>
      <c r="GLG480" s="48"/>
      <c r="GLH480" s="43"/>
      <c r="GLI480" s="43"/>
      <c r="GLJ480" s="46"/>
      <c r="GLK480" s="47"/>
      <c r="GLL480" s="43"/>
      <c r="GLM480" s="46"/>
      <c r="GLN480" s="48"/>
      <c r="GLO480" s="43"/>
      <c r="GLP480" s="43"/>
      <c r="GLQ480" s="46"/>
      <c r="GLR480" s="47"/>
      <c r="GLS480" s="43"/>
      <c r="GLT480" s="46"/>
      <c r="GLU480" s="48"/>
      <c r="GLV480" s="43"/>
      <c r="GLW480" s="43"/>
      <c r="GLX480" s="46"/>
      <c r="GLY480" s="47"/>
      <c r="GLZ480" s="43"/>
      <c r="GMA480" s="46"/>
      <c r="GMB480" s="48"/>
      <c r="GMC480" s="43"/>
      <c r="GMD480" s="43"/>
      <c r="GME480" s="46"/>
      <c r="GMF480" s="47"/>
      <c r="GMG480" s="43"/>
      <c r="GMH480" s="46"/>
      <c r="GMI480" s="48"/>
      <c r="GMJ480" s="43"/>
      <c r="GMK480" s="43"/>
      <c r="GML480" s="46"/>
      <c r="GMM480" s="47"/>
      <c r="GMN480" s="43"/>
      <c r="GMO480" s="46"/>
      <c r="GMP480" s="48"/>
      <c r="GMQ480" s="43"/>
      <c r="GMR480" s="43"/>
      <c r="GMS480" s="46"/>
      <c r="GMT480" s="47"/>
      <c r="GMU480" s="43"/>
      <c r="GMV480" s="46"/>
      <c r="GMW480" s="48"/>
      <c r="GMX480" s="43"/>
      <c r="GMY480" s="43"/>
      <c r="GMZ480" s="46"/>
      <c r="GNA480" s="47"/>
      <c r="GNB480" s="43"/>
      <c r="GNC480" s="46"/>
      <c r="GND480" s="48"/>
      <c r="GNE480" s="43"/>
      <c r="GNF480" s="43"/>
      <c r="GNG480" s="46"/>
      <c r="GNH480" s="47"/>
      <c r="GNI480" s="43"/>
      <c r="GNJ480" s="46"/>
      <c r="GNK480" s="48"/>
      <c r="GNL480" s="43"/>
      <c r="GNM480" s="43"/>
      <c r="GNN480" s="46"/>
      <c r="GNO480" s="47"/>
      <c r="GNP480" s="43"/>
      <c r="GNQ480" s="46"/>
      <c r="GNR480" s="48"/>
      <c r="GNS480" s="43"/>
      <c r="GNT480" s="43"/>
      <c r="GNU480" s="46"/>
      <c r="GNV480" s="47"/>
      <c r="GNW480" s="43"/>
      <c r="GNX480" s="46"/>
      <c r="GNY480" s="48"/>
      <c r="GNZ480" s="43"/>
      <c r="GOA480" s="43"/>
      <c r="GOB480" s="46"/>
      <c r="GOC480" s="47"/>
      <c r="GOD480" s="43"/>
      <c r="GOE480" s="46"/>
      <c r="GOF480" s="48"/>
      <c r="GOG480" s="43"/>
      <c r="GOH480" s="43"/>
      <c r="GOI480" s="46"/>
      <c r="GOJ480" s="47"/>
      <c r="GOK480" s="43"/>
      <c r="GOL480" s="46"/>
      <c r="GOM480" s="48"/>
      <c r="GON480" s="43"/>
      <c r="GOO480" s="43"/>
      <c r="GOP480" s="46"/>
      <c r="GOQ480" s="47"/>
      <c r="GOR480" s="43"/>
      <c r="GOS480" s="46"/>
      <c r="GOT480" s="48"/>
      <c r="GOU480" s="43"/>
      <c r="GOV480" s="43"/>
      <c r="GOW480" s="46"/>
      <c r="GOX480" s="47"/>
      <c r="GOY480" s="43"/>
      <c r="GOZ480" s="46"/>
      <c r="GPA480" s="48"/>
      <c r="GPB480" s="43"/>
      <c r="GPC480" s="43"/>
      <c r="GPD480" s="46"/>
      <c r="GPE480" s="47"/>
      <c r="GPF480" s="43"/>
      <c r="GPG480" s="46"/>
      <c r="GPH480" s="48"/>
      <c r="GPI480" s="43"/>
      <c r="GPJ480" s="43"/>
      <c r="GPK480" s="46"/>
      <c r="GPL480" s="47"/>
      <c r="GPM480" s="43"/>
      <c r="GPN480" s="46"/>
      <c r="GPO480" s="48"/>
      <c r="GPP480" s="43"/>
      <c r="GPQ480" s="43"/>
      <c r="GPR480" s="46"/>
      <c r="GPS480" s="47"/>
      <c r="GPT480" s="43"/>
      <c r="GPU480" s="46"/>
      <c r="GPV480" s="48"/>
      <c r="GPW480" s="43"/>
      <c r="GPX480" s="43"/>
      <c r="GPY480" s="46"/>
      <c r="GPZ480" s="47"/>
      <c r="GQA480" s="43"/>
      <c r="GQB480" s="46"/>
      <c r="GQC480" s="48"/>
      <c r="GQD480" s="43"/>
      <c r="GQE480" s="43"/>
      <c r="GQF480" s="46"/>
      <c r="GQG480" s="47"/>
      <c r="GQH480" s="43"/>
      <c r="GQI480" s="46"/>
      <c r="GQJ480" s="48"/>
      <c r="GQK480" s="43"/>
      <c r="GQL480" s="43"/>
      <c r="GQM480" s="46"/>
      <c r="GQN480" s="47"/>
      <c r="GQO480" s="43"/>
      <c r="GQP480" s="46"/>
      <c r="GQQ480" s="48"/>
      <c r="GQR480" s="43"/>
      <c r="GQS480" s="43"/>
      <c r="GQT480" s="46"/>
      <c r="GQU480" s="47"/>
      <c r="GQV480" s="43"/>
      <c r="GQW480" s="46"/>
      <c r="GQX480" s="48"/>
      <c r="GQY480" s="43"/>
      <c r="GQZ480" s="43"/>
      <c r="GRA480" s="46"/>
      <c r="GRB480" s="47"/>
      <c r="GRC480" s="43"/>
      <c r="GRD480" s="46"/>
      <c r="GRE480" s="48"/>
      <c r="GRF480" s="43"/>
      <c r="GRG480" s="43"/>
      <c r="GRH480" s="46"/>
      <c r="GRI480" s="47"/>
      <c r="GRJ480" s="43"/>
      <c r="GRK480" s="46"/>
      <c r="GRL480" s="48"/>
      <c r="GRM480" s="43"/>
      <c r="GRN480" s="43"/>
      <c r="GRO480" s="46"/>
      <c r="GRP480" s="47"/>
      <c r="GRQ480" s="43"/>
      <c r="GRR480" s="46"/>
      <c r="GRS480" s="48"/>
      <c r="GRT480" s="43"/>
      <c r="GRU480" s="43"/>
      <c r="GRV480" s="46"/>
      <c r="GRW480" s="47"/>
      <c r="GRX480" s="43"/>
      <c r="GRY480" s="46"/>
      <c r="GRZ480" s="48"/>
      <c r="GSA480" s="43"/>
      <c r="GSB480" s="43"/>
      <c r="GSC480" s="46"/>
      <c r="GSD480" s="47"/>
      <c r="GSE480" s="43"/>
      <c r="GSF480" s="46"/>
      <c r="GSG480" s="48"/>
      <c r="GSH480" s="43"/>
      <c r="GSI480" s="43"/>
      <c r="GSJ480" s="46"/>
      <c r="GSK480" s="47"/>
      <c r="GSL480" s="43"/>
      <c r="GSM480" s="46"/>
      <c r="GSN480" s="48"/>
      <c r="GSO480" s="43"/>
      <c r="GSP480" s="43"/>
      <c r="GSQ480" s="46"/>
      <c r="GSR480" s="47"/>
      <c r="GSS480" s="43"/>
      <c r="GST480" s="46"/>
      <c r="GSU480" s="48"/>
      <c r="GSV480" s="43"/>
      <c r="GSW480" s="43"/>
      <c r="GSX480" s="46"/>
      <c r="GSY480" s="47"/>
      <c r="GSZ480" s="43"/>
      <c r="GTA480" s="46"/>
      <c r="GTB480" s="48"/>
      <c r="GTC480" s="43"/>
      <c r="GTD480" s="43"/>
      <c r="GTE480" s="46"/>
      <c r="GTF480" s="47"/>
      <c r="GTG480" s="43"/>
      <c r="GTH480" s="46"/>
      <c r="GTI480" s="48"/>
      <c r="GTJ480" s="43"/>
      <c r="GTK480" s="43"/>
      <c r="GTL480" s="46"/>
      <c r="GTM480" s="47"/>
      <c r="GTN480" s="43"/>
      <c r="GTO480" s="46"/>
      <c r="GTP480" s="48"/>
      <c r="GTQ480" s="43"/>
      <c r="GTR480" s="43"/>
      <c r="GTS480" s="46"/>
      <c r="GTT480" s="47"/>
      <c r="GTU480" s="43"/>
      <c r="GTV480" s="46"/>
      <c r="GTW480" s="48"/>
      <c r="GTX480" s="43"/>
      <c r="GTY480" s="43"/>
      <c r="GTZ480" s="46"/>
      <c r="GUA480" s="47"/>
      <c r="GUB480" s="43"/>
      <c r="GUC480" s="46"/>
      <c r="GUD480" s="48"/>
      <c r="GUE480" s="43"/>
      <c r="GUF480" s="43"/>
      <c r="GUG480" s="46"/>
      <c r="GUH480" s="47"/>
      <c r="GUI480" s="43"/>
      <c r="GUJ480" s="46"/>
      <c r="GUK480" s="48"/>
      <c r="GUL480" s="43"/>
      <c r="GUM480" s="43"/>
      <c r="GUN480" s="46"/>
      <c r="GUO480" s="47"/>
      <c r="GUP480" s="43"/>
      <c r="GUQ480" s="46"/>
      <c r="GUR480" s="48"/>
      <c r="GUS480" s="43"/>
      <c r="GUT480" s="43"/>
      <c r="GUU480" s="46"/>
      <c r="GUV480" s="47"/>
      <c r="GUW480" s="43"/>
      <c r="GUX480" s="46"/>
      <c r="GUY480" s="48"/>
      <c r="GUZ480" s="43"/>
      <c r="GVA480" s="43"/>
      <c r="GVB480" s="46"/>
      <c r="GVC480" s="47"/>
      <c r="GVD480" s="43"/>
      <c r="GVE480" s="46"/>
      <c r="GVF480" s="48"/>
      <c r="GVG480" s="43"/>
      <c r="GVH480" s="43"/>
      <c r="GVI480" s="46"/>
      <c r="GVJ480" s="47"/>
      <c r="GVK480" s="43"/>
      <c r="GVL480" s="46"/>
      <c r="GVM480" s="48"/>
      <c r="GVN480" s="43"/>
      <c r="GVO480" s="43"/>
      <c r="GVP480" s="46"/>
      <c r="GVQ480" s="47"/>
      <c r="GVR480" s="43"/>
      <c r="GVS480" s="46"/>
      <c r="GVT480" s="48"/>
      <c r="GVU480" s="43"/>
      <c r="GVV480" s="43"/>
      <c r="GVW480" s="46"/>
      <c r="GVX480" s="47"/>
      <c r="GVY480" s="43"/>
      <c r="GVZ480" s="46"/>
      <c r="GWA480" s="48"/>
      <c r="GWB480" s="43"/>
      <c r="GWC480" s="43"/>
      <c r="GWD480" s="46"/>
      <c r="GWE480" s="47"/>
      <c r="GWF480" s="43"/>
      <c r="GWG480" s="46"/>
      <c r="GWH480" s="48"/>
      <c r="GWI480" s="43"/>
      <c r="GWJ480" s="43"/>
      <c r="GWK480" s="46"/>
      <c r="GWL480" s="47"/>
      <c r="GWM480" s="43"/>
      <c r="GWN480" s="46"/>
      <c r="GWO480" s="48"/>
      <c r="GWP480" s="43"/>
      <c r="GWQ480" s="43"/>
      <c r="GWR480" s="46"/>
      <c r="GWS480" s="47"/>
      <c r="GWT480" s="43"/>
      <c r="GWU480" s="46"/>
      <c r="GWV480" s="48"/>
      <c r="GWW480" s="43"/>
      <c r="GWX480" s="43"/>
      <c r="GWY480" s="46"/>
      <c r="GWZ480" s="47"/>
      <c r="GXA480" s="43"/>
      <c r="GXB480" s="46"/>
      <c r="GXC480" s="48"/>
      <c r="GXD480" s="43"/>
      <c r="GXE480" s="43"/>
      <c r="GXF480" s="46"/>
      <c r="GXG480" s="47"/>
      <c r="GXH480" s="43"/>
      <c r="GXI480" s="46"/>
      <c r="GXJ480" s="48"/>
      <c r="GXK480" s="43"/>
      <c r="GXL480" s="43"/>
      <c r="GXM480" s="46"/>
      <c r="GXN480" s="47"/>
      <c r="GXO480" s="43"/>
      <c r="GXP480" s="46"/>
      <c r="GXQ480" s="48"/>
      <c r="GXR480" s="43"/>
      <c r="GXS480" s="43"/>
      <c r="GXT480" s="46"/>
      <c r="GXU480" s="47"/>
      <c r="GXV480" s="43"/>
      <c r="GXW480" s="46"/>
      <c r="GXX480" s="48"/>
      <c r="GXY480" s="43"/>
      <c r="GXZ480" s="43"/>
      <c r="GYA480" s="46"/>
      <c r="GYB480" s="47"/>
      <c r="GYC480" s="43"/>
      <c r="GYD480" s="46"/>
      <c r="GYE480" s="48"/>
      <c r="GYF480" s="43"/>
      <c r="GYG480" s="43"/>
      <c r="GYH480" s="46"/>
      <c r="GYI480" s="47"/>
      <c r="GYJ480" s="43"/>
      <c r="GYK480" s="46"/>
      <c r="GYL480" s="48"/>
      <c r="GYM480" s="43"/>
      <c r="GYN480" s="43"/>
      <c r="GYO480" s="46"/>
      <c r="GYP480" s="47"/>
      <c r="GYQ480" s="43"/>
      <c r="GYR480" s="46"/>
      <c r="GYS480" s="48"/>
      <c r="GYT480" s="43"/>
      <c r="GYU480" s="43"/>
      <c r="GYV480" s="46"/>
      <c r="GYW480" s="47"/>
      <c r="GYX480" s="43"/>
      <c r="GYY480" s="46"/>
      <c r="GYZ480" s="48"/>
      <c r="GZA480" s="43"/>
      <c r="GZB480" s="43"/>
      <c r="GZC480" s="46"/>
      <c r="GZD480" s="47"/>
      <c r="GZE480" s="43"/>
      <c r="GZF480" s="46"/>
      <c r="GZG480" s="48"/>
      <c r="GZH480" s="43"/>
      <c r="GZI480" s="43"/>
      <c r="GZJ480" s="46"/>
      <c r="GZK480" s="47"/>
      <c r="GZL480" s="43"/>
      <c r="GZM480" s="46"/>
      <c r="GZN480" s="48"/>
      <c r="GZO480" s="43"/>
      <c r="GZP480" s="43"/>
      <c r="GZQ480" s="46"/>
      <c r="GZR480" s="47"/>
      <c r="GZS480" s="43"/>
      <c r="GZT480" s="46"/>
      <c r="GZU480" s="48"/>
      <c r="GZV480" s="43"/>
      <c r="GZW480" s="43"/>
      <c r="GZX480" s="46"/>
      <c r="GZY480" s="47"/>
      <c r="GZZ480" s="43"/>
      <c r="HAA480" s="46"/>
      <c r="HAB480" s="48"/>
      <c r="HAC480" s="43"/>
      <c r="HAD480" s="43"/>
      <c r="HAE480" s="46"/>
      <c r="HAF480" s="47"/>
      <c r="HAG480" s="43"/>
      <c r="HAH480" s="46"/>
      <c r="HAI480" s="48"/>
      <c r="HAJ480" s="43"/>
      <c r="HAK480" s="43"/>
      <c r="HAL480" s="46"/>
      <c r="HAM480" s="47"/>
      <c r="HAN480" s="43"/>
      <c r="HAO480" s="46"/>
      <c r="HAP480" s="48"/>
      <c r="HAQ480" s="43"/>
      <c r="HAR480" s="43"/>
      <c r="HAS480" s="46"/>
      <c r="HAT480" s="47"/>
      <c r="HAU480" s="43"/>
      <c r="HAV480" s="46"/>
      <c r="HAW480" s="48"/>
      <c r="HAX480" s="43"/>
      <c r="HAY480" s="43"/>
      <c r="HAZ480" s="46"/>
      <c r="HBA480" s="47"/>
      <c r="HBB480" s="43"/>
      <c r="HBC480" s="46"/>
      <c r="HBD480" s="48"/>
      <c r="HBE480" s="43"/>
      <c r="HBF480" s="43"/>
      <c r="HBG480" s="46"/>
      <c r="HBH480" s="47"/>
      <c r="HBI480" s="43"/>
      <c r="HBJ480" s="46"/>
      <c r="HBK480" s="48"/>
      <c r="HBL480" s="43"/>
      <c r="HBM480" s="43"/>
      <c r="HBN480" s="46"/>
      <c r="HBO480" s="47"/>
      <c r="HBP480" s="43"/>
      <c r="HBQ480" s="46"/>
      <c r="HBR480" s="48"/>
      <c r="HBS480" s="43"/>
      <c r="HBT480" s="43"/>
      <c r="HBU480" s="46"/>
      <c r="HBV480" s="47"/>
      <c r="HBW480" s="43"/>
      <c r="HBX480" s="46"/>
      <c r="HBY480" s="48"/>
      <c r="HBZ480" s="43"/>
      <c r="HCA480" s="43"/>
      <c r="HCB480" s="46"/>
      <c r="HCC480" s="47"/>
      <c r="HCD480" s="43"/>
      <c r="HCE480" s="46"/>
      <c r="HCF480" s="48"/>
      <c r="HCG480" s="43"/>
      <c r="HCH480" s="43"/>
      <c r="HCI480" s="46"/>
      <c r="HCJ480" s="47"/>
      <c r="HCK480" s="43"/>
      <c r="HCL480" s="46"/>
      <c r="HCM480" s="48"/>
      <c r="HCN480" s="43"/>
      <c r="HCO480" s="43"/>
      <c r="HCP480" s="46"/>
      <c r="HCQ480" s="47"/>
      <c r="HCR480" s="43"/>
      <c r="HCS480" s="46"/>
      <c r="HCT480" s="48"/>
      <c r="HCU480" s="43"/>
      <c r="HCV480" s="43"/>
      <c r="HCW480" s="46"/>
      <c r="HCX480" s="47"/>
      <c r="HCY480" s="43"/>
      <c r="HCZ480" s="46"/>
      <c r="HDA480" s="48"/>
      <c r="HDB480" s="43"/>
      <c r="HDC480" s="43"/>
      <c r="HDD480" s="46"/>
      <c r="HDE480" s="47"/>
      <c r="HDF480" s="43"/>
      <c r="HDG480" s="46"/>
      <c r="HDH480" s="48"/>
      <c r="HDI480" s="43"/>
      <c r="HDJ480" s="43"/>
      <c r="HDK480" s="46"/>
      <c r="HDL480" s="47"/>
      <c r="HDM480" s="43"/>
      <c r="HDN480" s="46"/>
      <c r="HDO480" s="48"/>
      <c r="HDP480" s="43"/>
      <c r="HDQ480" s="43"/>
      <c r="HDR480" s="46"/>
      <c r="HDS480" s="47"/>
      <c r="HDT480" s="43"/>
      <c r="HDU480" s="46"/>
      <c r="HDV480" s="48"/>
      <c r="HDW480" s="43"/>
      <c r="HDX480" s="43"/>
      <c r="HDY480" s="46"/>
      <c r="HDZ480" s="47"/>
      <c r="HEA480" s="43"/>
      <c r="HEB480" s="46"/>
      <c r="HEC480" s="48"/>
      <c r="HED480" s="43"/>
      <c r="HEE480" s="43"/>
      <c r="HEF480" s="46"/>
      <c r="HEG480" s="47"/>
      <c r="HEH480" s="43"/>
      <c r="HEI480" s="46"/>
      <c r="HEJ480" s="48"/>
      <c r="HEK480" s="43"/>
      <c r="HEL480" s="43"/>
      <c r="HEM480" s="46"/>
      <c r="HEN480" s="47"/>
      <c r="HEO480" s="43"/>
      <c r="HEP480" s="46"/>
      <c r="HEQ480" s="48"/>
      <c r="HER480" s="43"/>
      <c r="HES480" s="43"/>
      <c r="HET480" s="46"/>
      <c r="HEU480" s="47"/>
      <c r="HEV480" s="43"/>
      <c r="HEW480" s="46"/>
      <c r="HEX480" s="48"/>
      <c r="HEY480" s="43"/>
      <c r="HEZ480" s="43"/>
      <c r="HFA480" s="46"/>
      <c r="HFB480" s="47"/>
      <c r="HFC480" s="43"/>
      <c r="HFD480" s="46"/>
      <c r="HFE480" s="48"/>
      <c r="HFF480" s="43"/>
      <c r="HFG480" s="43"/>
      <c r="HFH480" s="46"/>
      <c r="HFI480" s="47"/>
      <c r="HFJ480" s="43"/>
      <c r="HFK480" s="46"/>
      <c r="HFL480" s="48"/>
      <c r="HFM480" s="43"/>
      <c r="HFN480" s="43"/>
      <c r="HFO480" s="46"/>
      <c r="HFP480" s="47"/>
      <c r="HFQ480" s="43"/>
      <c r="HFR480" s="46"/>
      <c r="HFS480" s="48"/>
      <c r="HFT480" s="43"/>
      <c r="HFU480" s="43"/>
      <c r="HFV480" s="46"/>
      <c r="HFW480" s="47"/>
      <c r="HFX480" s="43"/>
      <c r="HFY480" s="46"/>
      <c r="HFZ480" s="48"/>
      <c r="HGA480" s="43"/>
      <c r="HGB480" s="43"/>
      <c r="HGC480" s="46"/>
      <c r="HGD480" s="47"/>
      <c r="HGE480" s="43"/>
      <c r="HGF480" s="46"/>
      <c r="HGG480" s="48"/>
      <c r="HGH480" s="43"/>
      <c r="HGI480" s="43"/>
      <c r="HGJ480" s="46"/>
      <c r="HGK480" s="47"/>
      <c r="HGL480" s="43"/>
      <c r="HGM480" s="46"/>
      <c r="HGN480" s="48"/>
      <c r="HGO480" s="43"/>
      <c r="HGP480" s="43"/>
      <c r="HGQ480" s="46"/>
      <c r="HGR480" s="47"/>
      <c r="HGS480" s="43"/>
      <c r="HGT480" s="46"/>
      <c r="HGU480" s="48"/>
      <c r="HGV480" s="43"/>
      <c r="HGW480" s="43"/>
      <c r="HGX480" s="46"/>
      <c r="HGY480" s="47"/>
      <c r="HGZ480" s="43"/>
      <c r="HHA480" s="46"/>
      <c r="HHB480" s="48"/>
      <c r="HHC480" s="43"/>
      <c r="HHD480" s="43"/>
      <c r="HHE480" s="46"/>
      <c r="HHF480" s="47"/>
      <c r="HHG480" s="43"/>
      <c r="HHH480" s="46"/>
      <c r="HHI480" s="48"/>
      <c r="HHJ480" s="43"/>
      <c r="HHK480" s="43"/>
      <c r="HHL480" s="46"/>
      <c r="HHM480" s="47"/>
      <c r="HHN480" s="43"/>
      <c r="HHO480" s="46"/>
      <c r="HHP480" s="48"/>
      <c r="HHQ480" s="43"/>
      <c r="HHR480" s="43"/>
      <c r="HHS480" s="46"/>
      <c r="HHT480" s="47"/>
      <c r="HHU480" s="43"/>
      <c r="HHV480" s="46"/>
      <c r="HHW480" s="48"/>
      <c r="HHX480" s="43"/>
      <c r="HHY480" s="43"/>
      <c r="HHZ480" s="46"/>
      <c r="HIA480" s="47"/>
      <c r="HIB480" s="43"/>
      <c r="HIC480" s="46"/>
      <c r="HID480" s="48"/>
      <c r="HIE480" s="43"/>
      <c r="HIF480" s="43"/>
      <c r="HIG480" s="46"/>
      <c r="HIH480" s="47"/>
      <c r="HII480" s="43"/>
      <c r="HIJ480" s="46"/>
      <c r="HIK480" s="48"/>
      <c r="HIL480" s="43"/>
      <c r="HIM480" s="43"/>
      <c r="HIN480" s="46"/>
      <c r="HIO480" s="47"/>
      <c r="HIP480" s="43"/>
      <c r="HIQ480" s="46"/>
      <c r="HIR480" s="48"/>
      <c r="HIS480" s="43"/>
      <c r="HIT480" s="43"/>
      <c r="HIU480" s="46"/>
      <c r="HIV480" s="47"/>
      <c r="HIW480" s="43"/>
      <c r="HIX480" s="46"/>
      <c r="HIY480" s="48"/>
      <c r="HIZ480" s="43"/>
      <c r="HJA480" s="43"/>
      <c r="HJB480" s="46"/>
      <c r="HJC480" s="47"/>
      <c r="HJD480" s="43"/>
      <c r="HJE480" s="46"/>
      <c r="HJF480" s="48"/>
      <c r="HJG480" s="43"/>
      <c r="HJH480" s="43"/>
      <c r="HJI480" s="46"/>
      <c r="HJJ480" s="47"/>
      <c r="HJK480" s="43"/>
      <c r="HJL480" s="46"/>
      <c r="HJM480" s="48"/>
      <c r="HJN480" s="43"/>
      <c r="HJO480" s="43"/>
      <c r="HJP480" s="46"/>
      <c r="HJQ480" s="47"/>
      <c r="HJR480" s="43"/>
      <c r="HJS480" s="46"/>
      <c r="HJT480" s="48"/>
      <c r="HJU480" s="43"/>
      <c r="HJV480" s="43"/>
      <c r="HJW480" s="46"/>
      <c r="HJX480" s="47"/>
      <c r="HJY480" s="43"/>
      <c r="HJZ480" s="46"/>
      <c r="HKA480" s="48"/>
      <c r="HKB480" s="43"/>
      <c r="HKC480" s="43"/>
      <c r="HKD480" s="46"/>
      <c r="HKE480" s="47"/>
      <c r="HKF480" s="43"/>
      <c r="HKG480" s="46"/>
      <c r="HKH480" s="48"/>
      <c r="HKI480" s="43"/>
      <c r="HKJ480" s="43"/>
      <c r="HKK480" s="46"/>
      <c r="HKL480" s="47"/>
      <c r="HKM480" s="43"/>
      <c r="HKN480" s="46"/>
      <c r="HKO480" s="48"/>
      <c r="HKP480" s="43"/>
      <c r="HKQ480" s="43"/>
      <c r="HKR480" s="46"/>
      <c r="HKS480" s="47"/>
      <c r="HKT480" s="43"/>
      <c r="HKU480" s="46"/>
      <c r="HKV480" s="48"/>
      <c r="HKW480" s="43"/>
      <c r="HKX480" s="43"/>
      <c r="HKY480" s="46"/>
      <c r="HKZ480" s="47"/>
      <c r="HLA480" s="43"/>
      <c r="HLB480" s="46"/>
      <c r="HLC480" s="48"/>
      <c r="HLD480" s="43"/>
      <c r="HLE480" s="43"/>
      <c r="HLF480" s="46"/>
      <c r="HLG480" s="47"/>
      <c r="HLH480" s="43"/>
      <c r="HLI480" s="46"/>
      <c r="HLJ480" s="48"/>
      <c r="HLK480" s="43"/>
      <c r="HLL480" s="43"/>
      <c r="HLM480" s="46"/>
      <c r="HLN480" s="47"/>
      <c r="HLO480" s="43"/>
      <c r="HLP480" s="46"/>
      <c r="HLQ480" s="48"/>
      <c r="HLR480" s="43"/>
      <c r="HLS480" s="43"/>
      <c r="HLT480" s="46"/>
      <c r="HLU480" s="47"/>
      <c r="HLV480" s="43"/>
      <c r="HLW480" s="46"/>
      <c r="HLX480" s="48"/>
      <c r="HLY480" s="43"/>
      <c r="HLZ480" s="43"/>
      <c r="HMA480" s="46"/>
      <c r="HMB480" s="47"/>
      <c r="HMC480" s="43"/>
      <c r="HMD480" s="46"/>
      <c r="HME480" s="48"/>
      <c r="HMF480" s="43"/>
      <c r="HMG480" s="43"/>
      <c r="HMH480" s="46"/>
      <c r="HMI480" s="47"/>
      <c r="HMJ480" s="43"/>
      <c r="HMK480" s="46"/>
      <c r="HML480" s="48"/>
      <c r="HMM480" s="43"/>
      <c r="HMN480" s="43"/>
      <c r="HMO480" s="46"/>
      <c r="HMP480" s="47"/>
      <c r="HMQ480" s="43"/>
      <c r="HMR480" s="46"/>
      <c r="HMS480" s="48"/>
      <c r="HMT480" s="43"/>
      <c r="HMU480" s="43"/>
      <c r="HMV480" s="46"/>
      <c r="HMW480" s="47"/>
      <c r="HMX480" s="43"/>
      <c r="HMY480" s="46"/>
      <c r="HMZ480" s="48"/>
      <c r="HNA480" s="43"/>
      <c r="HNB480" s="43"/>
      <c r="HNC480" s="46"/>
      <c r="HND480" s="47"/>
      <c r="HNE480" s="43"/>
      <c r="HNF480" s="46"/>
      <c r="HNG480" s="48"/>
      <c r="HNH480" s="43"/>
      <c r="HNI480" s="43"/>
      <c r="HNJ480" s="46"/>
      <c r="HNK480" s="47"/>
      <c r="HNL480" s="43"/>
      <c r="HNM480" s="46"/>
      <c r="HNN480" s="48"/>
      <c r="HNO480" s="43"/>
      <c r="HNP480" s="43"/>
      <c r="HNQ480" s="46"/>
      <c r="HNR480" s="47"/>
      <c r="HNS480" s="43"/>
      <c r="HNT480" s="46"/>
      <c r="HNU480" s="48"/>
      <c r="HNV480" s="43"/>
      <c r="HNW480" s="43"/>
      <c r="HNX480" s="46"/>
      <c r="HNY480" s="47"/>
      <c r="HNZ480" s="43"/>
      <c r="HOA480" s="46"/>
      <c r="HOB480" s="48"/>
      <c r="HOC480" s="43"/>
      <c r="HOD480" s="43"/>
      <c r="HOE480" s="46"/>
      <c r="HOF480" s="47"/>
      <c r="HOG480" s="43"/>
      <c r="HOH480" s="46"/>
      <c r="HOI480" s="48"/>
      <c r="HOJ480" s="43"/>
      <c r="HOK480" s="43"/>
      <c r="HOL480" s="46"/>
      <c r="HOM480" s="47"/>
      <c r="HON480" s="43"/>
      <c r="HOO480" s="46"/>
      <c r="HOP480" s="48"/>
      <c r="HOQ480" s="43"/>
      <c r="HOR480" s="43"/>
      <c r="HOS480" s="46"/>
      <c r="HOT480" s="47"/>
      <c r="HOU480" s="43"/>
      <c r="HOV480" s="46"/>
      <c r="HOW480" s="48"/>
      <c r="HOX480" s="43"/>
      <c r="HOY480" s="43"/>
      <c r="HOZ480" s="46"/>
      <c r="HPA480" s="47"/>
      <c r="HPB480" s="43"/>
      <c r="HPC480" s="46"/>
      <c r="HPD480" s="48"/>
      <c r="HPE480" s="43"/>
      <c r="HPF480" s="43"/>
      <c r="HPG480" s="46"/>
      <c r="HPH480" s="47"/>
      <c r="HPI480" s="43"/>
      <c r="HPJ480" s="46"/>
      <c r="HPK480" s="48"/>
      <c r="HPL480" s="43"/>
      <c r="HPM480" s="43"/>
      <c r="HPN480" s="46"/>
      <c r="HPO480" s="47"/>
      <c r="HPP480" s="43"/>
      <c r="HPQ480" s="46"/>
      <c r="HPR480" s="48"/>
      <c r="HPS480" s="43"/>
      <c r="HPT480" s="43"/>
      <c r="HPU480" s="46"/>
      <c r="HPV480" s="47"/>
      <c r="HPW480" s="43"/>
      <c r="HPX480" s="46"/>
      <c r="HPY480" s="48"/>
      <c r="HPZ480" s="43"/>
      <c r="HQA480" s="43"/>
      <c r="HQB480" s="46"/>
      <c r="HQC480" s="47"/>
      <c r="HQD480" s="43"/>
      <c r="HQE480" s="46"/>
      <c r="HQF480" s="48"/>
      <c r="HQG480" s="43"/>
      <c r="HQH480" s="43"/>
      <c r="HQI480" s="46"/>
      <c r="HQJ480" s="47"/>
      <c r="HQK480" s="43"/>
      <c r="HQL480" s="46"/>
      <c r="HQM480" s="48"/>
      <c r="HQN480" s="43"/>
      <c r="HQO480" s="43"/>
      <c r="HQP480" s="46"/>
      <c r="HQQ480" s="47"/>
      <c r="HQR480" s="43"/>
      <c r="HQS480" s="46"/>
      <c r="HQT480" s="48"/>
      <c r="HQU480" s="43"/>
      <c r="HQV480" s="43"/>
      <c r="HQW480" s="46"/>
      <c r="HQX480" s="47"/>
      <c r="HQY480" s="43"/>
      <c r="HQZ480" s="46"/>
      <c r="HRA480" s="48"/>
      <c r="HRB480" s="43"/>
      <c r="HRC480" s="43"/>
      <c r="HRD480" s="46"/>
      <c r="HRE480" s="47"/>
      <c r="HRF480" s="43"/>
      <c r="HRG480" s="46"/>
      <c r="HRH480" s="48"/>
      <c r="HRI480" s="43"/>
      <c r="HRJ480" s="43"/>
      <c r="HRK480" s="46"/>
      <c r="HRL480" s="47"/>
      <c r="HRM480" s="43"/>
      <c r="HRN480" s="46"/>
      <c r="HRO480" s="48"/>
      <c r="HRP480" s="43"/>
      <c r="HRQ480" s="43"/>
      <c r="HRR480" s="46"/>
      <c r="HRS480" s="47"/>
      <c r="HRT480" s="43"/>
      <c r="HRU480" s="46"/>
      <c r="HRV480" s="48"/>
      <c r="HRW480" s="43"/>
      <c r="HRX480" s="43"/>
      <c r="HRY480" s="46"/>
      <c r="HRZ480" s="47"/>
      <c r="HSA480" s="43"/>
      <c r="HSB480" s="46"/>
      <c r="HSC480" s="48"/>
      <c r="HSD480" s="43"/>
      <c r="HSE480" s="43"/>
      <c r="HSF480" s="46"/>
      <c r="HSG480" s="47"/>
      <c r="HSH480" s="43"/>
      <c r="HSI480" s="46"/>
      <c r="HSJ480" s="48"/>
      <c r="HSK480" s="43"/>
      <c r="HSL480" s="43"/>
      <c r="HSM480" s="46"/>
      <c r="HSN480" s="47"/>
      <c r="HSO480" s="43"/>
      <c r="HSP480" s="46"/>
      <c r="HSQ480" s="48"/>
      <c r="HSR480" s="43"/>
      <c r="HSS480" s="43"/>
      <c r="HST480" s="46"/>
      <c r="HSU480" s="47"/>
      <c r="HSV480" s="43"/>
      <c r="HSW480" s="46"/>
      <c r="HSX480" s="48"/>
      <c r="HSY480" s="43"/>
      <c r="HSZ480" s="43"/>
      <c r="HTA480" s="46"/>
      <c r="HTB480" s="47"/>
      <c r="HTC480" s="43"/>
      <c r="HTD480" s="46"/>
      <c r="HTE480" s="48"/>
      <c r="HTF480" s="43"/>
      <c r="HTG480" s="43"/>
      <c r="HTH480" s="46"/>
      <c r="HTI480" s="47"/>
      <c r="HTJ480" s="43"/>
      <c r="HTK480" s="46"/>
      <c r="HTL480" s="48"/>
      <c r="HTM480" s="43"/>
      <c r="HTN480" s="43"/>
      <c r="HTO480" s="46"/>
      <c r="HTP480" s="47"/>
      <c r="HTQ480" s="43"/>
      <c r="HTR480" s="46"/>
      <c r="HTS480" s="48"/>
      <c r="HTT480" s="43"/>
      <c r="HTU480" s="43"/>
      <c r="HTV480" s="46"/>
      <c r="HTW480" s="47"/>
      <c r="HTX480" s="43"/>
      <c r="HTY480" s="46"/>
      <c r="HTZ480" s="48"/>
      <c r="HUA480" s="43"/>
      <c r="HUB480" s="43"/>
      <c r="HUC480" s="46"/>
      <c r="HUD480" s="47"/>
      <c r="HUE480" s="43"/>
      <c r="HUF480" s="46"/>
      <c r="HUG480" s="48"/>
      <c r="HUH480" s="43"/>
      <c r="HUI480" s="43"/>
      <c r="HUJ480" s="46"/>
      <c r="HUK480" s="47"/>
      <c r="HUL480" s="43"/>
      <c r="HUM480" s="46"/>
      <c r="HUN480" s="48"/>
      <c r="HUO480" s="43"/>
      <c r="HUP480" s="43"/>
      <c r="HUQ480" s="46"/>
      <c r="HUR480" s="47"/>
      <c r="HUS480" s="43"/>
      <c r="HUT480" s="46"/>
      <c r="HUU480" s="48"/>
      <c r="HUV480" s="43"/>
      <c r="HUW480" s="43"/>
      <c r="HUX480" s="46"/>
      <c r="HUY480" s="47"/>
      <c r="HUZ480" s="43"/>
      <c r="HVA480" s="46"/>
      <c r="HVB480" s="48"/>
      <c r="HVC480" s="43"/>
      <c r="HVD480" s="43"/>
      <c r="HVE480" s="46"/>
      <c r="HVF480" s="47"/>
      <c r="HVG480" s="43"/>
      <c r="HVH480" s="46"/>
      <c r="HVI480" s="48"/>
      <c r="HVJ480" s="43"/>
      <c r="HVK480" s="43"/>
      <c r="HVL480" s="46"/>
      <c r="HVM480" s="47"/>
      <c r="HVN480" s="43"/>
      <c r="HVO480" s="46"/>
      <c r="HVP480" s="48"/>
      <c r="HVQ480" s="43"/>
      <c r="HVR480" s="43"/>
      <c r="HVS480" s="46"/>
      <c r="HVT480" s="47"/>
      <c r="HVU480" s="43"/>
      <c r="HVV480" s="46"/>
      <c r="HVW480" s="48"/>
      <c r="HVX480" s="43"/>
      <c r="HVY480" s="43"/>
      <c r="HVZ480" s="46"/>
      <c r="HWA480" s="47"/>
      <c r="HWB480" s="43"/>
      <c r="HWC480" s="46"/>
      <c r="HWD480" s="48"/>
      <c r="HWE480" s="43"/>
      <c r="HWF480" s="43"/>
      <c r="HWG480" s="46"/>
      <c r="HWH480" s="47"/>
      <c r="HWI480" s="43"/>
      <c r="HWJ480" s="46"/>
      <c r="HWK480" s="48"/>
      <c r="HWL480" s="43"/>
      <c r="HWM480" s="43"/>
      <c r="HWN480" s="46"/>
      <c r="HWO480" s="47"/>
      <c r="HWP480" s="43"/>
      <c r="HWQ480" s="46"/>
      <c r="HWR480" s="48"/>
      <c r="HWS480" s="43"/>
      <c r="HWT480" s="43"/>
      <c r="HWU480" s="46"/>
      <c r="HWV480" s="47"/>
      <c r="HWW480" s="43"/>
      <c r="HWX480" s="46"/>
      <c r="HWY480" s="48"/>
      <c r="HWZ480" s="43"/>
      <c r="HXA480" s="43"/>
      <c r="HXB480" s="46"/>
      <c r="HXC480" s="47"/>
      <c r="HXD480" s="43"/>
      <c r="HXE480" s="46"/>
      <c r="HXF480" s="48"/>
      <c r="HXG480" s="43"/>
      <c r="HXH480" s="43"/>
      <c r="HXI480" s="46"/>
      <c r="HXJ480" s="47"/>
      <c r="HXK480" s="43"/>
      <c r="HXL480" s="46"/>
      <c r="HXM480" s="48"/>
      <c r="HXN480" s="43"/>
      <c r="HXO480" s="43"/>
      <c r="HXP480" s="46"/>
      <c r="HXQ480" s="47"/>
      <c r="HXR480" s="43"/>
      <c r="HXS480" s="46"/>
      <c r="HXT480" s="48"/>
      <c r="HXU480" s="43"/>
      <c r="HXV480" s="43"/>
      <c r="HXW480" s="46"/>
      <c r="HXX480" s="47"/>
      <c r="HXY480" s="43"/>
      <c r="HXZ480" s="46"/>
      <c r="HYA480" s="48"/>
      <c r="HYB480" s="43"/>
      <c r="HYC480" s="43"/>
      <c r="HYD480" s="46"/>
      <c r="HYE480" s="47"/>
      <c r="HYF480" s="43"/>
      <c r="HYG480" s="46"/>
      <c r="HYH480" s="48"/>
      <c r="HYI480" s="43"/>
      <c r="HYJ480" s="43"/>
      <c r="HYK480" s="46"/>
      <c r="HYL480" s="47"/>
      <c r="HYM480" s="43"/>
      <c r="HYN480" s="46"/>
      <c r="HYO480" s="48"/>
      <c r="HYP480" s="43"/>
      <c r="HYQ480" s="43"/>
      <c r="HYR480" s="46"/>
      <c r="HYS480" s="47"/>
      <c r="HYT480" s="43"/>
      <c r="HYU480" s="46"/>
      <c r="HYV480" s="48"/>
      <c r="HYW480" s="43"/>
      <c r="HYX480" s="43"/>
      <c r="HYY480" s="46"/>
      <c r="HYZ480" s="47"/>
      <c r="HZA480" s="43"/>
      <c r="HZB480" s="46"/>
      <c r="HZC480" s="48"/>
      <c r="HZD480" s="43"/>
      <c r="HZE480" s="43"/>
      <c r="HZF480" s="46"/>
      <c r="HZG480" s="47"/>
      <c r="HZH480" s="43"/>
      <c r="HZI480" s="46"/>
      <c r="HZJ480" s="48"/>
      <c r="HZK480" s="43"/>
      <c r="HZL480" s="43"/>
      <c r="HZM480" s="46"/>
      <c r="HZN480" s="47"/>
      <c r="HZO480" s="43"/>
      <c r="HZP480" s="46"/>
      <c r="HZQ480" s="48"/>
      <c r="HZR480" s="43"/>
      <c r="HZS480" s="43"/>
      <c r="HZT480" s="46"/>
      <c r="HZU480" s="47"/>
      <c r="HZV480" s="43"/>
      <c r="HZW480" s="46"/>
      <c r="HZX480" s="48"/>
      <c r="HZY480" s="43"/>
      <c r="HZZ480" s="43"/>
      <c r="IAA480" s="46"/>
      <c r="IAB480" s="47"/>
      <c r="IAC480" s="43"/>
      <c r="IAD480" s="46"/>
      <c r="IAE480" s="48"/>
      <c r="IAF480" s="43"/>
      <c r="IAG480" s="43"/>
      <c r="IAH480" s="46"/>
      <c r="IAI480" s="47"/>
      <c r="IAJ480" s="43"/>
      <c r="IAK480" s="46"/>
      <c r="IAL480" s="48"/>
      <c r="IAM480" s="43"/>
      <c r="IAN480" s="43"/>
      <c r="IAO480" s="46"/>
      <c r="IAP480" s="47"/>
      <c r="IAQ480" s="43"/>
      <c r="IAR480" s="46"/>
      <c r="IAS480" s="48"/>
      <c r="IAT480" s="43"/>
      <c r="IAU480" s="43"/>
      <c r="IAV480" s="46"/>
      <c r="IAW480" s="47"/>
      <c r="IAX480" s="43"/>
      <c r="IAY480" s="46"/>
      <c r="IAZ480" s="48"/>
      <c r="IBA480" s="43"/>
      <c r="IBB480" s="43"/>
      <c r="IBC480" s="46"/>
      <c r="IBD480" s="47"/>
      <c r="IBE480" s="43"/>
      <c r="IBF480" s="46"/>
      <c r="IBG480" s="48"/>
      <c r="IBH480" s="43"/>
      <c r="IBI480" s="43"/>
      <c r="IBJ480" s="46"/>
      <c r="IBK480" s="47"/>
      <c r="IBL480" s="43"/>
      <c r="IBM480" s="46"/>
      <c r="IBN480" s="48"/>
      <c r="IBO480" s="43"/>
      <c r="IBP480" s="43"/>
      <c r="IBQ480" s="46"/>
      <c r="IBR480" s="47"/>
      <c r="IBS480" s="43"/>
      <c r="IBT480" s="46"/>
      <c r="IBU480" s="48"/>
      <c r="IBV480" s="43"/>
      <c r="IBW480" s="43"/>
      <c r="IBX480" s="46"/>
      <c r="IBY480" s="47"/>
      <c r="IBZ480" s="43"/>
      <c r="ICA480" s="46"/>
      <c r="ICB480" s="48"/>
      <c r="ICC480" s="43"/>
      <c r="ICD480" s="43"/>
      <c r="ICE480" s="46"/>
      <c r="ICF480" s="47"/>
      <c r="ICG480" s="43"/>
      <c r="ICH480" s="46"/>
      <c r="ICI480" s="48"/>
      <c r="ICJ480" s="43"/>
      <c r="ICK480" s="43"/>
      <c r="ICL480" s="46"/>
      <c r="ICM480" s="47"/>
      <c r="ICN480" s="43"/>
      <c r="ICO480" s="46"/>
      <c r="ICP480" s="48"/>
      <c r="ICQ480" s="43"/>
      <c r="ICR480" s="43"/>
      <c r="ICS480" s="46"/>
      <c r="ICT480" s="47"/>
      <c r="ICU480" s="43"/>
      <c r="ICV480" s="46"/>
      <c r="ICW480" s="48"/>
      <c r="ICX480" s="43"/>
      <c r="ICY480" s="43"/>
      <c r="ICZ480" s="46"/>
      <c r="IDA480" s="47"/>
      <c r="IDB480" s="43"/>
      <c r="IDC480" s="46"/>
      <c r="IDD480" s="48"/>
      <c r="IDE480" s="43"/>
      <c r="IDF480" s="43"/>
      <c r="IDG480" s="46"/>
      <c r="IDH480" s="47"/>
      <c r="IDI480" s="43"/>
      <c r="IDJ480" s="46"/>
      <c r="IDK480" s="48"/>
      <c r="IDL480" s="43"/>
      <c r="IDM480" s="43"/>
      <c r="IDN480" s="46"/>
      <c r="IDO480" s="47"/>
      <c r="IDP480" s="43"/>
      <c r="IDQ480" s="46"/>
      <c r="IDR480" s="48"/>
      <c r="IDS480" s="43"/>
      <c r="IDT480" s="43"/>
      <c r="IDU480" s="46"/>
      <c r="IDV480" s="47"/>
      <c r="IDW480" s="43"/>
      <c r="IDX480" s="46"/>
      <c r="IDY480" s="48"/>
      <c r="IDZ480" s="43"/>
      <c r="IEA480" s="43"/>
      <c r="IEB480" s="46"/>
      <c r="IEC480" s="47"/>
      <c r="IED480" s="43"/>
      <c r="IEE480" s="46"/>
      <c r="IEF480" s="48"/>
      <c r="IEG480" s="43"/>
      <c r="IEH480" s="43"/>
      <c r="IEI480" s="46"/>
      <c r="IEJ480" s="47"/>
      <c r="IEK480" s="43"/>
      <c r="IEL480" s="46"/>
      <c r="IEM480" s="48"/>
      <c r="IEN480" s="43"/>
      <c r="IEO480" s="43"/>
      <c r="IEP480" s="46"/>
      <c r="IEQ480" s="47"/>
      <c r="IER480" s="43"/>
      <c r="IES480" s="46"/>
      <c r="IET480" s="48"/>
      <c r="IEU480" s="43"/>
      <c r="IEV480" s="43"/>
      <c r="IEW480" s="46"/>
      <c r="IEX480" s="47"/>
      <c r="IEY480" s="43"/>
      <c r="IEZ480" s="46"/>
      <c r="IFA480" s="48"/>
      <c r="IFB480" s="43"/>
      <c r="IFC480" s="43"/>
      <c r="IFD480" s="46"/>
      <c r="IFE480" s="47"/>
      <c r="IFF480" s="43"/>
      <c r="IFG480" s="46"/>
      <c r="IFH480" s="48"/>
      <c r="IFI480" s="43"/>
      <c r="IFJ480" s="43"/>
      <c r="IFK480" s="46"/>
      <c r="IFL480" s="47"/>
      <c r="IFM480" s="43"/>
      <c r="IFN480" s="46"/>
      <c r="IFO480" s="48"/>
      <c r="IFP480" s="43"/>
      <c r="IFQ480" s="43"/>
      <c r="IFR480" s="46"/>
      <c r="IFS480" s="47"/>
      <c r="IFT480" s="43"/>
      <c r="IFU480" s="46"/>
      <c r="IFV480" s="48"/>
      <c r="IFW480" s="43"/>
      <c r="IFX480" s="43"/>
      <c r="IFY480" s="46"/>
      <c r="IFZ480" s="47"/>
      <c r="IGA480" s="43"/>
      <c r="IGB480" s="46"/>
      <c r="IGC480" s="48"/>
      <c r="IGD480" s="43"/>
      <c r="IGE480" s="43"/>
      <c r="IGF480" s="46"/>
      <c r="IGG480" s="47"/>
      <c r="IGH480" s="43"/>
      <c r="IGI480" s="46"/>
      <c r="IGJ480" s="48"/>
      <c r="IGK480" s="43"/>
      <c r="IGL480" s="43"/>
      <c r="IGM480" s="46"/>
      <c r="IGN480" s="47"/>
      <c r="IGO480" s="43"/>
      <c r="IGP480" s="46"/>
      <c r="IGQ480" s="48"/>
      <c r="IGR480" s="43"/>
      <c r="IGS480" s="43"/>
      <c r="IGT480" s="46"/>
      <c r="IGU480" s="47"/>
      <c r="IGV480" s="43"/>
      <c r="IGW480" s="46"/>
      <c r="IGX480" s="48"/>
      <c r="IGY480" s="43"/>
      <c r="IGZ480" s="43"/>
      <c r="IHA480" s="46"/>
      <c r="IHB480" s="47"/>
      <c r="IHC480" s="43"/>
      <c r="IHD480" s="46"/>
      <c r="IHE480" s="48"/>
      <c r="IHF480" s="43"/>
      <c r="IHG480" s="43"/>
      <c r="IHH480" s="46"/>
      <c r="IHI480" s="47"/>
      <c r="IHJ480" s="43"/>
      <c r="IHK480" s="46"/>
      <c r="IHL480" s="48"/>
      <c r="IHM480" s="43"/>
      <c r="IHN480" s="43"/>
      <c r="IHO480" s="46"/>
      <c r="IHP480" s="47"/>
      <c r="IHQ480" s="43"/>
      <c r="IHR480" s="46"/>
      <c r="IHS480" s="48"/>
      <c r="IHT480" s="43"/>
      <c r="IHU480" s="43"/>
      <c r="IHV480" s="46"/>
      <c r="IHW480" s="47"/>
      <c r="IHX480" s="43"/>
      <c r="IHY480" s="46"/>
      <c r="IHZ480" s="48"/>
      <c r="IIA480" s="43"/>
      <c r="IIB480" s="43"/>
      <c r="IIC480" s="46"/>
      <c r="IID480" s="47"/>
      <c r="IIE480" s="43"/>
      <c r="IIF480" s="46"/>
      <c r="IIG480" s="48"/>
      <c r="IIH480" s="43"/>
      <c r="III480" s="43"/>
      <c r="IIJ480" s="46"/>
      <c r="IIK480" s="47"/>
      <c r="IIL480" s="43"/>
      <c r="IIM480" s="46"/>
      <c r="IIN480" s="48"/>
      <c r="IIO480" s="43"/>
      <c r="IIP480" s="43"/>
      <c r="IIQ480" s="46"/>
      <c r="IIR480" s="47"/>
      <c r="IIS480" s="43"/>
      <c r="IIT480" s="46"/>
      <c r="IIU480" s="48"/>
      <c r="IIV480" s="43"/>
      <c r="IIW480" s="43"/>
      <c r="IIX480" s="46"/>
      <c r="IIY480" s="47"/>
      <c r="IIZ480" s="43"/>
      <c r="IJA480" s="46"/>
      <c r="IJB480" s="48"/>
      <c r="IJC480" s="43"/>
      <c r="IJD480" s="43"/>
      <c r="IJE480" s="46"/>
      <c r="IJF480" s="47"/>
      <c r="IJG480" s="43"/>
      <c r="IJH480" s="46"/>
      <c r="IJI480" s="48"/>
      <c r="IJJ480" s="43"/>
      <c r="IJK480" s="43"/>
      <c r="IJL480" s="46"/>
      <c r="IJM480" s="47"/>
      <c r="IJN480" s="43"/>
      <c r="IJO480" s="46"/>
      <c r="IJP480" s="48"/>
      <c r="IJQ480" s="43"/>
      <c r="IJR480" s="43"/>
      <c r="IJS480" s="46"/>
      <c r="IJT480" s="47"/>
      <c r="IJU480" s="43"/>
      <c r="IJV480" s="46"/>
      <c r="IJW480" s="48"/>
      <c r="IJX480" s="43"/>
      <c r="IJY480" s="43"/>
      <c r="IJZ480" s="46"/>
      <c r="IKA480" s="47"/>
      <c r="IKB480" s="43"/>
      <c r="IKC480" s="46"/>
      <c r="IKD480" s="48"/>
      <c r="IKE480" s="43"/>
      <c r="IKF480" s="43"/>
      <c r="IKG480" s="46"/>
      <c r="IKH480" s="47"/>
      <c r="IKI480" s="43"/>
      <c r="IKJ480" s="46"/>
      <c r="IKK480" s="48"/>
      <c r="IKL480" s="43"/>
      <c r="IKM480" s="43"/>
      <c r="IKN480" s="46"/>
      <c r="IKO480" s="47"/>
      <c r="IKP480" s="43"/>
      <c r="IKQ480" s="46"/>
      <c r="IKR480" s="48"/>
      <c r="IKS480" s="43"/>
      <c r="IKT480" s="43"/>
      <c r="IKU480" s="46"/>
      <c r="IKV480" s="47"/>
      <c r="IKW480" s="43"/>
      <c r="IKX480" s="46"/>
      <c r="IKY480" s="48"/>
      <c r="IKZ480" s="43"/>
      <c r="ILA480" s="43"/>
      <c r="ILB480" s="46"/>
      <c r="ILC480" s="47"/>
      <c r="ILD480" s="43"/>
      <c r="ILE480" s="46"/>
      <c r="ILF480" s="48"/>
      <c r="ILG480" s="43"/>
      <c r="ILH480" s="43"/>
      <c r="ILI480" s="46"/>
      <c r="ILJ480" s="47"/>
      <c r="ILK480" s="43"/>
      <c r="ILL480" s="46"/>
      <c r="ILM480" s="48"/>
      <c r="ILN480" s="43"/>
      <c r="ILO480" s="43"/>
      <c r="ILP480" s="46"/>
      <c r="ILQ480" s="47"/>
      <c r="ILR480" s="43"/>
      <c r="ILS480" s="46"/>
      <c r="ILT480" s="48"/>
      <c r="ILU480" s="43"/>
      <c r="ILV480" s="43"/>
      <c r="ILW480" s="46"/>
      <c r="ILX480" s="47"/>
      <c r="ILY480" s="43"/>
      <c r="ILZ480" s="46"/>
      <c r="IMA480" s="48"/>
      <c r="IMB480" s="43"/>
      <c r="IMC480" s="43"/>
      <c r="IMD480" s="46"/>
      <c r="IME480" s="47"/>
      <c r="IMF480" s="43"/>
      <c r="IMG480" s="46"/>
      <c r="IMH480" s="48"/>
      <c r="IMI480" s="43"/>
      <c r="IMJ480" s="43"/>
      <c r="IMK480" s="46"/>
      <c r="IML480" s="47"/>
      <c r="IMM480" s="43"/>
      <c r="IMN480" s="46"/>
      <c r="IMO480" s="48"/>
      <c r="IMP480" s="43"/>
      <c r="IMQ480" s="43"/>
      <c r="IMR480" s="46"/>
      <c r="IMS480" s="47"/>
      <c r="IMT480" s="43"/>
      <c r="IMU480" s="46"/>
      <c r="IMV480" s="48"/>
      <c r="IMW480" s="43"/>
      <c r="IMX480" s="43"/>
      <c r="IMY480" s="46"/>
      <c r="IMZ480" s="47"/>
      <c r="INA480" s="43"/>
      <c r="INB480" s="46"/>
      <c r="INC480" s="48"/>
      <c r="IND480" s="43"/>
      <c r="INE480" s="43"/>
      <c r="INF480" s="46"/>
      <c r="ING480" s="47"/>
      <c r="INH480" s="43"/>
      <c r="INI480" s="46"/>
      <c r="INJ480" s="48"/>
      <c r="INK480" s="43"/>
      <c r="INL480" s="43"/>
      <c r="INM480" s="46"/>
      <c r="INN480" s="47"/>
      <c r="INO480" s="43"/>
      <c r="INP480" s="46"/>
      <c r="INQ480" s="48"/>
      <c r="INR480" s="43"/>
      <c r="INS480" s="43"/>
      <c r="INT480" s="46"/>
      <c r="INU480" s="47"/>
      <c r="INV480" s="43"/>
      <c r="INW480" s="46"/>
      <c r="INX480" s="48"/>
      <c r="INY480" s="43"/>
      <c r="INZ480" s="43"/>
      <c r="IOA480" s="46"/>
      <c r="IOB480" s="47"/>
      <c r="IOC480" s="43"/>
      <c r="IOD480" s="46"/>
      <c r="IOE480" s="48"/>
      <c r="IOF480" s="43"/>
      <c r="IOG480" s="43"/>
      <c r="IOH480" s="46"/>
      <c r="IOI480" s="47"/>
      <c r="IOJ480" s="43"/>
      <c r="IOK480" s="46"/>
      <c r="IOL480" s="48"/>
      <c r="IOM480" s="43"/>
      <c r="ION480" s="43"/>
      <c r="IOO480" s="46"/>
      <c r="IOP480" s="47"/>
      <c r="IOQ480" s="43"/>
      <c r="IOR480" s="46"/>
      <c r="IOS480" s="48"/>
      <c r="IOT480" s="43"/>
      <c r="IOU480" s="43"/>
      <c r="IOV480" s="46"/>
      <c r="IOW480" s="47"/>
      <c r="IOX480" s="43"/>
      <c r="IOY480" s="46"/>
      <c r="IOZ480" s="48"/>
      <c r="IPA480" s="43"/>
      <c r="IPB480" s="43"/>
      <c r="IPC480" s="46"/>
      <c r="IPD480" s="47"/>
      <c r="IPE480" s="43"/>
      <c r="IPF480" s="46"/>
      <c r="IPG480" s="48"/>
      <c r="IPH480" s="43"/>
      <c r="IPI480" s="43"/>
      <c r="IPJ480" s="46"/>
      <c r="IPK480" s="47"/>
      <c r="IPL480" s="43"/>
      <c r="IPM480" s="46"/>
      <c r="IPN480" s="48"/>
      <c r="IPO480" s="43"/>
      <c r="IPP480" s="43"/>
      <c r="IPQ480" s="46"/>
      <c r="IPR480" s="47"/>
      <c r="IPS480" s="43"/>
      <c r="IPT480" s="46"/>
      <c r="IPU480" s="48"/>
      <c r="IPV480" s="43"/>
      <c r="IPW480" s="43"/>
      <c r="IPX480" s="46"/>
      <c r="IPY480" s="47"/>
      <c r="IPZ480" s="43"/>
      <c r="IQA480" s="46"/>
      <c r="IQB480" s="48"/>
      <c r="IQC480" s="43"/>
      <c r="IQD480" s="43"/>
      <c r="IQE480" s="46"/>
      <c r="IQF480" s="47"/>
      <c r="IQG480" s="43"/>
      <c r="IQH480" s="46"/>
      <c r="IQI480" s="48"/>
      <c r="IQJ480" s="43"/>
      <c r="IQK480" s="43"/>
      <c r="IQL480" s="46"/>
      <c r="IQM480" s="47"/>
      <c r="IQN480" s="43"/>
      <c r="IQO480" s="46"/>
      <c r="IQP480" s="48"/>
      <c r="IQQ480" s="43"/>
      <c r="IQR480" s="43"/>
      <c r="IQS480" s="46"/>
      <c r="IQT480" s="47"/>
      <c r="IQU480" s="43"/>
      <c r="IQV480" s="46"/>
      <c r="IQW480" s="48"/>
      <c r="IQX480" s="43"/>
      <c r="IQY480" s="43"/>
      <c r="IQZ480" s="46"/>
      <c r="IRA480" s="47"/>
      <c r="IRB480" s="43"/>
      <c r="IRC480" s="46"/>
      <c r="IRD480" s="48"/>
      <c r="IRE480" s="43"/>
      <c r="IRF480" s="43"/>
      <c r="IRG480" s="46"/>
      <c r="IRH480" s="47"/>
      <c r="IRI480" s="43"/>
      <c r="IRJ480" s="46"/>
      <c r="IRK480" s="48"/>
      <c r="IRL480" s="43"/>
      <c r="IRM480" s="43"/>
      <c r="IRN480" s="46"/>
      <c r="IRO480" s="47"/>
      <c r="IRP480" s="43"/>
      <c r="IRQ480" s="46"/>
      <c r="IRR480" s="48"/>
      <c r="IRS480" s="43"/>
      <c r="IRT480" s="43"/>
      <c r="IRU480" s="46"/>
      <c r="IRV480" s="47"/>
      <c r="IRW480" s="43"/>
      <c r="IRX480" s="46"/>
      <c r="IRY480" s="48"/>
      <c r="IRZ480" s="43"/>
      <c r="ISA480" s="43"/>
      <c r="ISB480" s="46"/>
      <c r="ISC480" s="47"/>
      <c r="ISD480" s="43"/>
      <c r="ISE480" s="46"/>
      <c r="ISF480" s="48"/>
      <c r="ISG480" s="43"/>
      <c r="ISH480" s="43"/>
      <c r="ISI480" s="46"/>
      <c r="ISJ480" s="47"/>
      <c r="ISK480" s="43"/>
      <c r="ISL480" s="46"/>
      <c r="ISM480" s="48"/>
      <c r="ISN480" s="43"/>
      <c r="ISO480" s="43"/>
      <c r="ISP480" s="46"/>
      <c r="ISQ480" s="47"/>
      <c r="ISR480" s="43"/>
      <c r="ISS480" s="46"/>
      <c r="IST480" s="48"/>
      <c r="ISU480" s="43"/>
      <c r="ISV480" s="43"/>
      <c r="ISW480" s="46"/>
      <c r="ISX480" s="47"/>
      <c r="ISY480" s="43"/>
      <c r="ISZ480" s="46"/>
      <c r="ITA480" s="48"/>
      <c r="ITB480" s="43"/>
      <c r="ITC480" s="43"/>
      <c r="ITD480" s="46"/>
      <c r="ITE480" s="47"/>
      <c r="ITF480" s="43"/>
      <c r="ITG480" s="46"/>
      <c r="ITH480" s="48"/>
      <c r="ITI480" s="43"/>
      <c r="ITJ480" s="43"/>
      <c r="ITK480" s="46"/>
      <c r="ITL480" s="47"/>
      <c r="ITM480" s="43"/>
      <c r="ITN480" s="46"/>
      <c r="ITO480" s="48"/>
      <c r="ITP480" s="43"/>
      <c r="ITQ480" s="43"/>
      <c r="ITR480" s="46"/>
      <c r="ITS480" s="47"/>
      <c r="ITT480" s="43"/>
      <c r="ITU480" s="46"/>
      <c r="ITV480" s="48"/>
      <c r="ITW480" s="43"/>
      <c r="ITX480" s="43"/>
      <c r="ITY480" s="46"/>
      <c r="ITZ480" s="47"/>
      <c r="IUA480" s="43"/>
      <c r="IUB480" s="46"/>
      <c r="IUC480" s="48"/>
      <c r="IUD480" s="43"/>
      <c r="IUE480" s="43"/>
      <c r="IUF480" s="46"/>
      <c r="IUG480" s="47"/>
      <c r="IUH480" s="43"/>
      <c r="IUI480" s="46"/>
      <c r="IUJ480" s="48"/>
      <c r="IUK480" s="43"/>
      <c r="IUL480" s="43"/>
      <c r="IUM480" s="46"/>
      <c r="IUN480" s="47"/>
      <c r="IUO480" s="43"/>
      <c r="IUP480" s="46"/>
      <c r="IUQ480" s="48"/>
      <c r="IUR480" s="43"/>
      <c r="IUS480" s="43"/>
      <c r="IUT480" s="46"/>
      <c r="IUU480" s="47"/>
      <c r="IUV480" s="43"/>
      <c r="IUW480" s="46"/>
      <c r="IUX480" s="48"/>
      <c r="IUY480" s="43"/>
      <c r="IUZ480" s="43"/>
      <c r="IVA480" s="46"/>
      <c r="IVB480" s="47"/>
      <c r="IVC480" s="43"/>
      <c r="IVD480" s="46"/>
      <c r="IVE480" s="48"/>
      <c r="IVF480" s="43"/>
      <c r="IVG480" s="43"/>
      <c r="IVH480" s="46"/>
      <c r="IVI480" s="47"/>
      <c r="IVJ480" s="43"/>
      <c r="IVK480" s="46"/>
      <c r="IVL480" s="48"/>
      <c r="IVM480" s="43"/>
      <c r="IVN480" s="43"/>
      <c r="IVO480" s="46"/>
      <c r="IVP480" s="47"/>
      <c r="IVQ480" s="43"/>
      <c r="IVR480" s="46"/>
      <c r="IVS480" s="48"/>
      <c r="IVT480" s="43"/>
      <c r="IVU480" s="43"/>
      <c r="IVV480" s="46"/>
      <c r="IVW480" s="47"/>
      <c r="IVX480" s="43"/>
      <c r="IVY480" s="46"/>
      <c r="IVZ480" s="48"/>
      <c r="IWA480" s="43"/>
      <c r="IWB480" s="43"/>
      <c r="IWC480" s="46"/>
      <c r="IWD480" s="47"/>
      <c r="IWE480" s="43"/>
      <c r="IWF480" s="46"/>
      <c r="IWG480" s="48"/>
      <c r="IWH480" s="43"/>
      <c r="IWI480" s="43"/>
      <c r="IWJ480" s="46"/>
      <c r="IWK480" s="47"/>
      <c r="IWL480" s="43"/>
      <c r="IWM480" s="46"/>
      <c r="IWN480" s="48"/>
      <c r="IWO480" s="43"/>
      <c r="IWP480" s="43"/>
      <c r="IWQ480" s="46"/>
      <c r="IWR480" s="47"/>
      <c r="IWS480" s="43"/>
      <c r="IWT480" s="46"/>
      <c r="IWU480" s="48"/>
      <c r="IWV480" s="43"/>
      <c r="IWW480" s="43"/>
      <c r="IWX480" s="46"/>
      <c r="IWY480" s="47"/>
      <c r="IWZ480" s="43"/>
      <c r="IXA480" s="46"/>
      <c r="IXB480" s="48"/>
      <c r="IXC480" s="43"/>
      <c r="IXD480" s="43"/>
      <c r="IXE480" s="46"/>
      <c r="IXF480" s="47"/>
      <c r="IXG480" s="43"/>
      <c r="IXH480" s="46"/>
      <c r="IXI480" s="48"/>
      <c r="IXJ480" s="43"/>
      <c r="IXK480" s="43"/>
      <c r="IXL480" s="46"/>
      <c r="IXM480" s="47"/>
      <c r="IXN480" s="43"/>
      <c r="IXO480" s="46"/>
      <c r="IXP480" s="48"/>
      <c r="IXQ480" s="43"/>
      <c r="IXR480" s="43"/>
      <c r="IXS480" s="46"/>
      <c r="IXT480" s="47"/>
      <c r="IXU480" s="43"/>
      <c r="IXV480" s="46"/>
      <c r="IXW480" s="48"/>
      <c r="IXX480" s="43"/>
      <c r="IXY480" s="43"/>
      <c r="IXZ480" s="46"/>
      <c r="IYA480" s="47"/>
      <c r="IYB480" s="43"/>
      <c r="IYC480" s="46"/>
      <c r="IYD480" s="48"/>
      <c r="IYE480" s="43"/>
      <c r="IYF480" s="43"/>
      <c r="IYG480" s="46"/>
      <c r="IYH480" s="47"/>
      <c r="IYI480" s="43"/>
      <c r="IYJ480" s="46"/>
      <c r="IYK480" s="48"/>
      <c r="IYL480" s="43"/>
      <c r="IYM480" s="43"/>
      <c r="IYN480" s="46"/>
      <c r="IYO480" s="47"/>
      <c r="IYP480" s="43"/>
      <c r="IYQ480" s="46"/>
      <c r="IYR480" s="48"/>
      <c r="IYS480" s="43"/>
      <c r="IYT480" s="43"/>
      <c r="IYU480" s="46"/>
      <c r="IYV480" s="47"/>
      <c r="IYW480" s="43"/>
      <c r="IYX480" s="46"/>
      <c r="IYY480" s="48"/>
      <c r="IYZ480" s="43"/>
      <c r="IZA480" s="43"/>
      <c r="IZB480" s="46"/>
      <c r="IZC480" s="47"/>
      <c r="IZD480" s="43"/>
      <c r="IZE480" s="46"/>
      <c r="IZF480" s="48"/>
      <c r="IZG480" s="43"/>
      <c r="IZH480" s="43"/>
      <c r="IZI480" s="46"/>
      <c r="IZJ480" s="47"/>
      <c r="IZK480" s="43"/>
      <c r="IZL480" s="46"/>
      <c r="IZM480" s="48"/>
      <c r="IZN480" s="43"/>
      <c r="IZO480" s="43"/>
      <c r="IZP480" s="46"/>
      <c r="IZQ480" s="47"/>
      <c r="IZR480" s="43"/>
      <c r="IZS480" s="46"/>
      <c r="IZT480" s="48"/>
      <c r="IZU480" s="43"/>
      <c r="IZV480" s="43"/>
      <c r="IZW480" s="46"/>
      <c r="IZX480" s="47"/>
      <c r="IZY480" s="43"/>
      <c r="IZZ480" s="46"/>
      <c r="JAA480" s="48"/>
      <c r="JAB480" s="43"/>
      <c r="JAC480" s="43"/>
      <c r="JAD480" s="46"/>
      <c r="JAE480" s="47"/>
      <c r="JAF480" s="43"/>
      <c r="JAG480" s="46"/>
      <c r="JAH480" s="48"/>
      <c r="JAI480" s="43"/>
      <c r="JAJ480" s="43"/>
      <c r="JAK480" s="46"/>
      <c r="JAL480" s="47"/>
      <c r="JAM480" s="43"/>
      <c r="JAN480" s="46"/>
      <c r="JAO480" s="48"/>
      <c r="JAP480" s="43"/>
      <c r="JAQ480" s="43"/>
      <c r="JAR480" s="46"/>
      <c r="JAS480" s="47"/>
      <c r="JAT480" s="43"/>
      <c r="JAU480" s="46"/>
      <c r="JAV480" s="48"/>
      <c r="JAW480" s="43"/>
      <c r="JAX480" s="43"/>
      <c r="JAY480" s="46"/>
      <c r="JAZ480" s="47"/>
      <c r="JBA480" s="43"/>
      <c r="JBB480" s="46"/>
      <c r="JBC480" s="48"/>
      <c r="JBD480" s="43"/>
      <c r="JBE480" s="43"/>
      <c r="JBF480" s="46"/>
      <c r="JBG480" s="47"/>
      <c r="JBH480" s="43"/>
      <c r="JBI480" s="46"/>
      <c r="JBJ480" s="48"/>
      <c r="JBK480" s="43"/>
      <c r="JBL480" s="43"/>
      <c r="JBM480" s="46"/>
      <c r="JBN480" s="47"/>
      <c r="JBO480" s="43"/>
      <c r="JBP480" s="46"/>
      <c r="JBQ480" s="48"/>
      <c r="JBR480" s="43"/>
      <c r="JBS480" s="43"/>
      <c r="JBT480" s="46"/>
      <c r="JBU480" s="47"/>
      <c r="JBV480" s="43"/>
      <c r="JBW480" s="46"/>
      <c r="JBX480" s="48"/>
      <c r="JBY480" s="43"/>
      <c r="JBZ480" s="43"/>
      <c r="JCA480" s="46"/>
      <c r="JCB480" s="47"/>
      <c r="JCC480" s="43"/>
      <c r="JCD480" s="46"/>
      <c r="JCE480" s="48"/>
      <c r="JCF480" s="43"/>
      <c r="JCG480" s="43"/>
      <c r="JCH480" s="46"/>
      <c r="JCI480" s="47"/>
      <c r="JCJ480" s="43"/>
      <c r="JCK480" s="46"/>
      <c r="JCL480" s="48"/>
      <c r="JCM480" s="43"/>
      <c r="JCN480" s="43"/>
      <c r="JCO480" s="46"/>
      <c r="JCP480" s="47"/>
      <c r="JCQ480" s="43"/>
      <c r="JCR480" s="46"/>
      <c r="JCS480" s="48"/>
      <c r="JCT480" s="43"/>
      <c r="JCU480" s="43"/>
      <c r="JCV480" s="46"/>
      <c r="JCW480" s="47"/>
      <c r="JCX480" s="43"/>
      <c r="JCY480" s="46"/>
      <c r="JCZ480" s="48"/>
      <c r="JDA480" s="43"/>
      <c r="JDB480" s="43"/>
      <c r="JDC480" s="46"/>
      <c r="JDD480" s="47"/>
      <c r="JDE480" s="43"/>
      <c r="JDF480" s="46"/>
      <c r="JDG480" s="48"/>
      <c r="JDH480" s="43"/>
      <c r="JDI480" s="43"/>
      <c r="JDJ480" s="46"/>
      <c r="JDK480" s="47"/>
      <c r="JDL480" s="43"/>
      <c r="JDM480" s="46"/>
      <c r="JDN480" s="48"/>
      <c r="JDO480" s="43"/>
      <c r="JDP480" s="43"/>
      <c r="JDQ480" s="46"/>
      <c r="JDR480" s="47"/>
      <c r="JDS480" s="43"/>
      <c r="JDT480" s="46"/>
      <c r="JDU480" s="48"/>
      <c r="JDV480" s="43"/>
      <c r="JDW480" s="43"/>
      <c r="JDX480" s="46"/>
      <c r="JDY480" s="47"/>
      <c r="JDZ480" s="43"/>
      <c r="JEA480" s="46"/>
      <c r="JEB480" s="48"/>
      <c r="JEC480" s="43"/>
      <c r="JED480" s="43"/>
      <c r="JEE480" s="46"/>
      <c r="JEF480" s="47"/>
      <c r="JEG480" s="43"/>
      <c r="JEH480" s="46"/>
      <c r="JEI480" s="48"/>
      <c r="JEJ480" s="43"/>
      <c r="JEK480" s="43"/>
      <c r="JEL480" s="46"/>
      <c r="JEM480" s="47"/>
      <c r="JEN480" s="43"/>
      <c r="JEO480" s="46"/>
      <c r="JEP480" s="48"/>
      <c r="JEQ480" s="43"/>
      <c r="JER480" s="43"/>
      <c r="JES480" s="46"/>
      <c r="JET480" s="47"/>
      <c r="JEU480" s="43"/>
      <c r="JEV480" s="46"/>
      <c r="JEW480" s="48"/>
      <c r="JEX480" s="43"/>
      <c r="JEY480" s="43"/>
      <c r="JEZ480" s="46"/>
      <c r="JFA480" s="47"/>
      <c r="JFB480" s="43"/>
      <c r="JFC480" s="46"/>
      <c r="JFD480" s="48"/>
      <c r="JFE480" s="43"/>
      <c r="JFF480" s="43"/>
      <c r="JFG480" s="46"/>
      <c r="JFH480" s="47"/>
      <c r="JFI480" s="43"/>
      <c r="JFJ480" s="46"/>
      <c r="JFK480" s="48"/>
      <c r="JFL480" s="43"/>
      <c r="JFM480" s="43"/>
      <c r="JFN480" s="46"/>
      <c r="JFO480" s="47"/>
      <c r="JFP480" s="43"/>
      <c r="JFQ480" s="46"/>
      <c r="JFR480" s="48"/>
      <c r="JFS480" s="43"/>
      <c r="JFT480" s="43"/>
      <c r="JFU480" s="46"/>
      <c r="JFV480" s="47"/>
      <c r="JFW480" s="43"/>
      <c r="JFX480" s="46"/>
      <c r="JFY480" s="48"/>
      <c r="JFZ480" s="43"/>
      <c r="JGA480" s="43"/>
      <c r="JGB480" s="46"/>
      <c r="JGC480" s="47"/>
      <c r="JGD480" s="43"/>
      <c r="JGE480" s="46"/>
      <c r="JGF480" s="48"/>
      <c r="JGG480" s="43"/>
      <c r="JGH480" s="43"/>
      <c r="JGI480" s="46"/>
      <c r="JGJ480" s="47"/>
      <c r="JGK480" s="43"/>
      <c r="JGL480" s="46"/>
      <c r="JGM480" s="48"/>
      <c r="JGN480" s="43"/>
      <c r="JGO480" s="43"/>
      <c r="JGP480" s="46"/>
      <c r="JGQ480" s="47"/>
      <c r="JGR480" s="43"/>
      <c r="JGS480" s="46"/>
      <c r="JGT480" s="48"/>
      <c r="JGU480" s="43"/>
      <c r="JGV480" s="43"/>
      <c r="JGW480" s="46"/>
      <c r="JGX480" s="47"/>
      <c r="JGY480" s="43"/>
      <c r="JGZ480" s="46"/>
      <c r="JHA480" s="48"/>
      <c r="JHB480" s="43"/>
      <c r="JHC480" s="43"/>
      <c r="JHD480" s="46"/>
      <c r="JHE480" s="47"/>
      <c r="JHF480" s="43"/>
      <c r="JHG480" s="46"/>
      <c r="JHH480" s="48"/>
      <c r="JHI480" s="43"/>
      <c r="JHJ480" s="43"/>
      <c r="JHK480" s="46"/>
      <c r="JHL480" s="47"/>
      <c r="JHM480" s="43"/>
      <c r="JHN480" s="46"/>
      <c r="JHO480" s="48"/>
      <c r="JHP480" s="43"/>
      <c r="JHQ480" s="43"/>
      <c r="JHR480" s="46"/>
      <c r="JHS480" s="47"/>
      <c r="JHT480" s="43"/>
      <c r="JHU480" s="46"/>
      <c r="JHV480" s="48"/>
      <c r="JHW480" s="43"/>
      <c r="JHX480" s="43"/>
      <c r="JHY480" s="46"/>
      <c r="JHZ480" s="47"/>
      <c r="JIA480" s="43"/>
      <c r="JIB480" s="46"/>
      <c r="JIC480" s="48"/>
      <c r="JID480" s="43"/>
      <c r="JIE480" s="43"/>
      <c r="JIF480" s="46"/>
      <c r="JIG480" s="47"/>
      <c r="JIH480" s="43"/>
      <c r="JII480" s="46"/>
      <c r="JIJ480" s="48"/>
      <c r="JIK480" s="43"/>
      <c r="JIL480" s="43"/>
      <c r="JIM480" s="46"/>
      <c r="JIN480" s="47"/>
      <c r="JIO480" s="43"/>
      <c r="JIP480" s="46"/>
      <c r="JIQ480" s="48"/>
      <c r="JIR480" s="43"/>
      <c r="JIS480" s="43"/>
      <c r="JIT480" s="46"/>
      <c r="JIU480" s="47"/>
      <c r="JIV480" s="43"/>
      <c r="JIW480" s="46"/>
      <c r="JIX480" s="48"/>
      <c r="JIY480" s="43"/>
      <c r="JIZ480" s="43"/>
      <c r="JJA480" s="46"/>
      <c r="JJB480" s="47"/>
      <c r="JJC480" s="43"/>
      <c r="JJD480" s="46"/>
      <c r="JJE480" s="48"/>
      <c r="JJF480" s="43"/>
      <c r="JJG480" s="43"/>
      <c r="JJH480" s="46"/>
      <c r="JJI480" s="47"/>
      <c r="JJJ480" s="43"/>
      <c r="JJK480" s="46"/>
      <c r="JJL480" s="48"/>
      <c r="JJM480" s="43"/>
      <c r="JJN480" s="43"/>
      <c r="JJO480" s="46"/>
      <c r="JJP480" s="47"/>
      <c r="JJQ480" s="43"/>
      <c r="JJR480" s="46"/>
      <c r="JJS480" s="48"/>
      <c r="JJT480" s="43"/>
      <c r="JJU480" s="43"/>
      <c r="JJV480" s="46"/>
      <c r="JJW480" s="47"/>
      <c r="JJX480" s="43"/>
      <c r="JJY480" s="46"/>
      <c r="JJZ480" s="48"/>
      <c r="JKA480" s="43"/>
      <c r="JKB480" s="43"/>
      <c r="JKC480" s="46"/>
      <c r="JKD480" s="47"/>
      <c r="JKE480" s="43"/>
      <c r="JKF480" s="46"/>
      <c r="JKG480" s="48"/>
      <c r="JKH480" s="43"/>
      <c r="JKI480" s="43"/>
      <c r="JKJ480" s="46"/>
      <c r="JKK480" s="47"/>
      <c r="JKL480" s="43"/>
      <c r="JKM480" s="46"/>
      <c r="JKN480" s="48"/>
      <c r="JKO480" s="43"/>
      <c r="JKP480" s="43"/>
      <c r="JKQ480" s="46"/>
      <c r="JKR480" s="47"/>
      <c r="JKS480" s="43"/>
      <c r="JKT480" s="46"/>
      <c r="JKU480" s="48"/>
      <c r="JKV480" s="43"/>
      <c r="JKW480" s="43"/>
      <c r="JKX480" s="46"/>
      <c r="JKY480" s="47"/>
      <c r="JKZ480" s="43"/>
      <c r="JLA480" s="46"/>
      <c r="JLB480" s="48"/>
      <c r="JLC480" s="43"/>
      <c r="JLD480" s="43"/>
      <c r="JLE480" s="46"/>
      <c r="JLF480" s="47"/>
      <c r="JLG480" s="43"/>
      <c r="JLH480" s="46"/>
      <c r="JLI480" s="48"/>
      <c r="JLJ480" s="43"/>
      <c r="JLK480" s="43"/>
      <c r="JLL480" s="46"/>
      <c r="JLM480" s="47"/>
      <c r="JLN480" s="43"/>
      <c r="JLO480" s="46"/>
      <c r="JLP480" s="48"/>
      <c r="JLQ480" s="43"/>
      <c r="JLR480" s="43"/>
      <c r="JLS480" s="46"/>
      <c r="JLT480" s="47"/>
      <c r="JLU480" s="43"/>
      <c r="JLV480" s="46"/>
      <c r="JLW480" s="48"/>
      <c r="JLX480" s="43"/>
      <c r="JLY480" s="43"/>
      <c r="JLZ480" s="46"/>
      <c r="JMA480" s="47"/>
      <c r="JMB480" s="43"/>
      <c r="JMC480" s="46"/>
      <c r="JMD480" s="48"/>
      <c r="JME480" s="43"/>
      <c r="JMF480" s="43"/>
      <c r="JMG480" s="46"/>
      <c r="JMH480" s="47"/>
      <c r="JMI480" s="43"/>
      <c r="JMJ480" s="46"/>
      <c r="JMK480" s="48"/>
      <c r="JML480" s="43"/>
      <c r="JMM480" s="43"/>
      <c r="JMN480" s="46"/>
      <c r="JMO480" s="47"/>
      <c r="JMP480" s="43"/>
      <c r="JMQ480" s="46"/>
      <c r="JMR480" s="48"/>
      <c r="JMS480" s="43"/>
      <c r="JMT480" s="43"/>
      <c r="JMU480" s="46"/>
      <c r="JMV480" s="47"/>
      <c r="JMW480" s="43"/>
      <c r="JMX480" s="46"/>
      <c r="JMY480" s="48"/>
      <c r="JMZ480" s="43"/>
      <c r="JNA480" s="43"/>
      <c r="JNB480" s="46"/>
      <c r="JNC480" s="47"/>
      <c r="JND480" s="43"/>
      <c r="JNE480" s="46"/>
      <c r="JNF480" s="48"/>
      <c r="JNG480" s="43"/>
      <c r="JNH480" s="43"/>
      <c r="JNI480" s="46"/>
      <c r="JNJ480" s="47"/>
      <c r="JNK480" s="43"/>
      <c r="JNL480" s="46"/>
      <c r="JNM480" s="48"/>
      <c r="JNN480" s="43"/>
      <c r="JNO480" s="43"/>
      <c r="JNP480" s="46"/>
      <c r="JNQ480" s="47"/>
      <c r="JNR480" s="43"/>
      <c r="JNS480" s="46"/>
      <c r="JNT480" s="48"/>
      <c r="JNU480" s="43"/>
      <c r="JNV480" s="43"/>
      <c r="JNW480" s="46"/>
      <c r="JNX480" s="47"/>
      <c r="JNY480" s="43"/>
      <c r="JNZ480" s="46"/>
      <c r="JOA480" s="48"/>
      <c r="JOB480" s="43"/>
      <c r="JOC480" s="43"/>
      <c r="JOD480" s="46"/>
      <c r="JOE480" s="47"/>
      <c r="JOF480" s="43"/>
      <c r="JOG480" s="46"/>
      <c r="JOH480" s="48"/>
      <c r="JOI480" s="43"/>
      <c r="JOJ480" s="43"/>
      <c r="JOK480" s="46"/>
      <c r="JOL480" s="47"/>
      <c r="JOM480" s="43"/>
      <c r="JON480" s="46"/>
      <c r="JOO480" s="48"/>
      <c r="JOP480" s="43"/>
      <c r="JOQ480" s="43"/>
      <c r="JOR480" s="46"/>
      <c r="JOS480" s="47"/>
      <c r="JOT480" s="43"/>
      <c r="JOU480" s="46"/>
      <c r="JOV480" s="48"/>
      <c r="JOW480" s="43"/>
      <c r="JOX480" s="43"/>
      <c r="JOY480" s="46"/>
      <c r="JOZ480" s="47"/>
      <c r="JPA480" s="43"/>
      <c r="JPB480" s="46"/>
      <c r="JPC480" s="48"/>
      <c r="JPD480" s="43"/>
      <c r="JPE480" s="43"/>
      <c r="JPF480" s="46"/>
      <c r="JPG480" s="47"/>
      <c r="JPH480" s="43"/>
      <c r="JPI480" s="46"/>
      <c r="JPJ480" s="48"/>
      <c r="JPK480" s="43"/>
      <c r="JPL480" s="43"/>
      <c r="JPM480" s="46"/>
      <c r="JPN480" s="47"/>
      <c r="JPO480" s="43"/>
      <c r="JPP480" s="46"/>
      <c r="JPQ480" s="48"/>
      <c r="JPR480" s="43"/>
      <c r="JPS480" s="43"/>
      <c r="JPT480" s="46"/>
      <c r="JPU480" s="47"/>
      <c r="JPV480" s="43"/>
      <c r="JPW480" s="46"/>
      <c r="JPX480" s="48"/>
      <c r="JPY480" s="43"/>
      <c r="JPZ480" s="43"/>
      <c r="JQA480" s="46"/>
      <c r="JQB480" s="47"/>
      <c r="JQC480" s="43"/>
      <c r="JQD480" s="46"/>
      <c r="JQE480" s="48"/>
      <c r="JQF480" s="43"/>
      <c r="JQG480" s="43"/>
      <c r="JQH480" s="46"/>
      <c r="JQI480" s="47"/>
      <c r="JQJ480" s="43"/>
      <c r="JQK480" s="46"/>
      <c r="JQL480" s="48"/>
      <c r="JQM480" s="43"/>
      <c r="JQN480" s="43"/>
      <c r="JQO480" s="46"/>
      <c r="JQP480" s="47"/>
      <c r="JQQ480" s="43"/>
      <c r="JQR480" s="46"/>
      <c r="JQS480" s="48"/>
      <c r="JQT480" s="43"/>
      <c r="JQU480" s="43"/>
      <c r="JQV480" s="46"/>
      <c r="JQW480" s="47"/>
      <c r="JQX480" s="43"/>
      <c r="JQY480" s="46"/>
      <c r="JQZ480" s="48"/>
      <c r="JRA480" s="43"/>
      <c r="JRB480" s="43"/>
      <c r="JRC480" s="46"/>
      <c r="JRD480" s="47"/>
      <c r="JRE480" s="43"/>
      <c r="JRF480" s="46"/>
      <c r="JRG480" s="48"/>
      <c r="JRH480" s="43"/>
      <c r="JRI480" s="43"/>
      <c r="JRJ480" s="46"/>
      <c r="JRK480" s="47"/>
      <c r="JRL480" s="43"/>
      <c r="JRM480" s="46"/>
      <c r="JRN480" s="48"/>
      <c r="JRO480" s="43"/>
      <c r="JRP480" s="43"/>
      <c r="JRQ480" s="46"/>
      <c r="JRR480" s="47"/>
      <c r="JRS480" s="43"/>
      <c r="JRT480" s="46"/>
      <c r="JRU480" s="48"/>
      <c r="JRV480" s="43"/>
      <c r="JRW480" s="43"/>
      <c r="JRX480" s="46"/>
      <c r="JRY480" s="47"/>
      <c r="JRZ480" s="43"/>
      <c r="JSA480" s="46"/>
      <c r="JSB480" s="48"/>
      <c r="JSC480" s="43"/>
      <c r="JSD480" s="43"/>
      <c r="JSE480" s="46"/>
      <c r="JSF480" s="47"/>
      <c r="JSG480" s="43"/>
      <c r="JSH480" s="46"/>
      <c r="JSI480" s="48"/>
      <c r="JSJ480" s="43"/>
      <c r="JSK480" s="43"/>
      <c r="JSL480" s="46"/>
      <c r="JSM480" s="47"/>
      <c r="JSN480" s="43"/>
      <c r="JSO480" s="46"/>
      <c r="JSP480" s="48"/>
      <c r="JSQ480" s="43"/>
      <c r="JSR480" s="43"/>
      <c r="JSS480" s="46"/>
      <c r="JST480" s="47"/>
      <c r="JSU480" s="43"/>
      <c r="JSV480" s="46"/>
      <c r="JSW480" s="48"/>
      <c r="JSX480" s="43"/>
      <c r="JSY480" s="43"/>
      <c r="JSZ480" s="46"/>
      <c r="JTA480" s="47"/>
      <c r="JTB480" s="43"/>
      <c r="JTC480" s="46"/>
      <c r="JTD480" s="48"/>
      <c r="JTE480" s="43"/>
      <c r="JTF480" s="43"/>
      <c r="JTG480" s="46"/>
      <c r="JTH480" s="47"/>
      <c r="JTI480" s="43"/>
      <c r="JTJ480" s="46"/>
      <c r="JTK480" s="48"/>
      <c r="JTL480" s="43"/>
      <c r="JTM480" s="43"/>
      <c r="JTN480" s="46"/>
      <c r="JTO480" s="47"/>
      <c r="JTP480" s="43"/>
      <c r="JTQ480" s="46"/>
      <c r="JTR480" s="48"/>
      <c r="JTS480" s="43"/>
      <c r="JTT480" s="43"/>
      <c r="JTU480" s="46"/>
      <c r="JTV480" s="47"/>
      <c r="JTW480" s="43"/>
      <c r="JTX480" s="46"/>
      <c r="JTY480" s="48"/>
      <c r="JTZ480" s="43"/>
      <c r="JUA480" s="43"/>
      <c r="JUB480" s="46"/>
      <c r="JUC480" s="47"/>
      <c r="JUD480" s="43"/>
      <c r="JUE480" s="46"/>
      <c r="JUF480" s="48"/>
      <c r="JUG480" s="43"/>
      <c r="JUH480" s="43"/>
      <c r="JUI480" s="46"/>
      <c r="JUJ480" s="47"/>
      <c r="JUK480" s="43"/>
      <c r="JUL480" s="46"/>
      <c r="JUM480" s="48"/>
      <c r="JUN480" s="43"/>
      <c r="JUO480" s="43"/>
      <c r="JUP480" s="46"/>
      <c r="JUQ480" s="47"/>
      <c r="JUR480" s="43"/>
      <c r="JUS480" s="46"/>
      <c r="JUT480" s="48"/>
      <c r="JUU480" s="43"/>
      <c r="JUV480" s="43"/>
      <c r="JUW480" s="46"/>
      <c r="JUX480" s="47"/>
      <c r="JUY480" s="43"/>
      <c r="JUZ480" s="46"/>
      <c r="JVA480" s="48"/>
      <c r="JVB480" s="43"/>
      <c r="JVC480" s="43"/>
      <c r="JVD480" s="46"/>
      <c r="JVE480" s="47"/>
      <c r="JVF480" s="43"/>
      <c r="JVG480" s="46"/>
      <c r="JVH480" s="48"/>
      <c r="JVI480" s="43"/>
      <c r="JVJ480" s="43"/>
      <c r="JVK480" s="46"/>
      <c r="JVL480" s="47"/>
      <c r="JVM480" s="43"/>
      <c r="JVN480" s="46"/>
      <c r="JVO480" s="48"/>
      <c r="JVP480" s="43"/>
      <c r="JVQ480" s="43"/>
      <c r="JVR480" s="46"/>
      <c r="JVS480" s="47"/>
      <c r="JVT480" s="43"/>
      <c r="JVU480" s="46"/>
      <c r="JVV480" s="48"/>
      <c r="JVW480" s="43"/>
      <c r="JVX480" s="43"/>
      <c r="JVY480" s="46"/>
      <c r="JVZ480" s="47"/>
      <c r="JWA480" s="43"/>
      <c r="JWB480" s="46"/>
      <c r="JWC480" s="48"/>
      <c r="JWD480" s="43"/>
      <c r="JWE480" s="43"/>
      <c r="JWF480" s="46"/>
      <c r="JWG480" s="47"/>
      <c r="JWH480" s="43"/>
      <c r="JWI480" s="46"/>
      <c r="JWJ480" s="48"/>
      <c r="JWK480" s="43"/>
      <c r="JWL480" s="43"/>
      <c r="JWM480" s="46"/>
      <c r="JWN480" s="47"/>
      <c r="JWO480" s="43"/>
      <c r="JWP480" s="46"/>
      <c r="JWQ480" s="48"/>
      <c r="JWR480" s="43"/>
      <c r="JWS480" s="43"/>
      <c r="JWT480" s="46"/>
      <c r="JWU480" s="47"/>
      <c r="JWV480" s="43"/>
      <c r="JWW480" s="46"/>
      <c r="JWX480" s="48"/>
      <c r="JWY480" s="43"/>
      <c r="JWZ480" s="43"/>
      <c r="JXA480" s="46"/>
      <c r="JXB480" s="47"/>
      <c r="JXC480" s="43"/>
      <c r="JXD480" s="46"/>
      <c r="JXE480" s="48"/>
      <c r="JXF480" s="43"/>
      <c r="JXG480" s="43"/>
      <c r="JXH480" s="46"/>
      <c r="JXI480" s="47"/>
      <c r="JXJ480" s="43"/>
      <c r="JXK480" s="46"/>
      <c r="JXL480" s="48"/>
      <c r="JXM480" s="43"/>
      <c r="JXN480" s="43"/>
      <c r="JXO480" s="46"/>
      <c r="JXP480" s="47"/>
      <c r="JXQ480" s="43"/>
      <c r="JXR480" s="46"/>
      <c r="JXS480" s="48"/>
      <c r="JXT480" s="43"/>
      <c r="JXU480" s="43"/>
      <c r="JXV480" s="46"/>
      <c r="JXW480" s="47"/>
      <c r="JXX480" s="43"/>
      <c r="JXY480" s="46"/>
      <c r="JXZ480" s="48"/>
      <c r="JYA480" s="43"/>
      <c r="JYB480" s="43"/>
      <c r="JYC480" s="46"/>
      <c r="JYD480" s="47"/>
      <c r="JYE480" s="43"/>
      <c r="JYF480" s="46"/>
      <c r="JYG480" s="48"/>
      <c r="JYH480" s="43"/>
      <c r="JYI480" s="43"/>
      <c r="JYJ480" s="46"/>
      <c r="JYK480" s="47"/>
      <c r="JYL480" s="43"/>
      <c r="JYM480" s="46"/>
      <c r="JYN480" s="48"/>
      <c r="JYO480" s="43"/>
      <c r="JYP480" s="43"/>
      <c r="JYQ480" s="46"/>
      <c r="JYR480" s="47"/>
      <c r="JYS480" s="43"/>
      <c r="JYT480" s="46"/>
      <c r="JYU480" s="48"/>
      <c r="JYV480" s="43"/>
      <c r="JYW480" s="43"/>
      <c r="JYX480" s="46"/>
      <c r="JYY480" s="47"/>
      <c r="JYZ480" s="43"/>
      <c r="JZA480" s="46"/>
      <c r="JZB480" s="48"/>
      <c r="JZC480" s="43"/>
      <c r="JZD480" s="43"/>
      <c r="JZE480" s="46"/>
      <c r="JZF480" s="47"/>
      <c r="JZG480" s="43"/>
      <c r="JZH480" s="46"/>
      <c r="JZI480" s="48"/>
      <c r="JZJ480" s="43"/>
      <c r="JZK480" s="43"/>
      <c r="JZL480" s="46"/>
      <c r="JZM480" s="47"/>
      <c r="JZN480" s="43"/>
      <c r="JZO480" s="46"/>
      <c r="JZP480" s="48"/>
      <c r="JZQ480" s="43"/>
      <c r="JZR480" s="43"/>
      <c r="JZS480" s="46"/>
      <c r="JZT480" s="47"/>
      <c r="JZU480" s="43"/>
      <c r="JZV480" s="46"/>
      <c r="JZW480" s="48"/>
      <c r="JZX480" s="43"/>
      <c r="JZY480" s="43"/>
      <c r="JZZ480" s="46"/>
      <c r="KAA480" s="47"/>
      <c r="KAB480" s="43"/>
      <c r="KAC480" s="46"/>
      <c r="KAD480" s="48"/>
      <c r="KAE480" s="43"/>
      <c r="KAF480" s="43"/>
      <c r="KAG480" s="46"/>
      <c r="KAH480" s="47"/>
      <c r="KAI480" s="43"/>
      <c r="KAJ480" s="46"/>
      <c r="KAK480" s="48"/>
      <c r="KAL480" s="43"/>
      <c r="KAM480" s="43"/>
      <c r="KAN480" s="46"/>
      <c r="KAO480" s="47"/>
      <c r="KAP480" s="43"/>
      <c r="KAQ480" s="46"/>
      <c r="KAR480" s="48"/>
      <c r="KAS480" s="43"/>
      <c r="KAT480" s="43"/>
      <c r="KAU480" s="46"/>
      <c r="KAV480" s="47"/>
      <c r="KAW480" s="43"/>
      <c r="KAX480" s="46"/>
      <c r="KAY480" s="48"/>
      <c r="KAZ480" s="43"/>
      <c r="KBA480" s="43"/>
      <c r="KBB480" s="46"/>
      <c r="KBC480" s="47"/>
      <c r="KBD480" s="43"/>
      <c r="KBE480" s="46"/>
      <c r="KBF480" s="48"/>
      <c r="KBG480" s="43"/>
      <c r="KBH480" s="43"/>
      <c r="KBI480" s="46"/>
      <c r="KBJ480" s="47"/>
      <c r="KBK480" s="43"/>
      <c r="KBL480" s="46"/>
      <c r="KBM480" s="48"/>
      <c r="KBN480" s="43"/>
      <c r="KBO480" s="43"/>
      <c r="KBP480" s="46"/>
      <c r="KBQ480" s="47"/>
      <c r="KBR480" s="43"/>
      <c r="KBS480" s="46"/>
      <c r="KBT480" s="48"/>
      <c r="KBU480" s="43"/>
      <c r="KBV480" s="43"/>
      <c r="KBW480" s="46"/>
      <c r="KBX480" s="47"/>
      <c r="KBY480" s="43"/>
      <c r="KBZ480" s="46"/>
      <c r="KCA480" s="48"/>
      <c r="KCB480" s="43"/>
      <c r="KCC480" s="43"/>
      <c r="KCD480" s="46"/>
      <c r="KCE480" s="47"/>
      <c r="KCF480" s="43"/>
      <c r="KCG480" s="46"/>
      <c r="KCH480" s="48"/>
      <c r="KCI480" s="43"/>
      <c r="KCJ480" s="43"/>
      <c r="KCK480" s="46"/>
      <c r="KCL480" s="47"/>
      <c r="KCM480" s="43"/>
      <c r="KCN480" s="46"/>
      <c r="KCO480" s="48"/>
      <c r="KCP480" s="43"/>
      <c r="KCQ480" s="43"/>
      <c r="KCR480" s="46"/>
      <c r="KCS480" s="47"/>
      <c r="KCT480" s="43"/>
      <c r="KCU480" s="46"/>
      <c r="KCV480" s="48"/>
      <c r="KCW480" s="43"/>
      <c r="KCX480" s="43"/>
      <c r="KCY480" s="46"/>
      <c r="KCZ480" s="47"/>
      <c r="KDA480" s="43"/>
      <c r="KDB480" s="46"/>
      <c r="KDC480" s="48"/>
      <c r="KDD480" s="43"/>
      <c r="KDE480" s="43"/>
      <c r="KDF480" s="46"/>
      <c r="KDG480" s="47"/>
      <c r="KDH480" s="43"/>
      <c r="KDI480" s="46"/>
      <c r="KDJ480" s="48"/>
      <c r="KDK480" s="43"/>
      <c r="KDL480" s="43"/>
      <c r="KDM480" s="46"/>
      <c r="KDN480" s="47"/>
      <c r="KDO480" s="43"/>
      <c r="KDP480" s="46"/>
      <c r="KDQ480" s="48"/>
      <c r="KDR480" s="43"/>
      <c r="KDS480" s="43"/>
      <c r="KDT480" s="46"/>
      <c r="KDU480" s="47"/>
      <c r="KDV480" s="43"/>
      <c r="KDW480" s="46"/>
      <c r="KDX480" s="48"/>
      <c r="KDY480" s="43"/>
      <c r="KDZ480" s="43"/>
      <c r="KEA480" s="46"/>
      <c r="KEB480" s="47"/>
      <c r="KEC480" s="43"/>
      <c r="KED480" s="46"/>
      <c r="KEE480" s="48"/>
      <c r="KEF480" s="43"/>
      <c r="KEG480" s="43"/>
      <c r="KEH480" s="46"/>
      <c r="KEI480" s="47"/>
      <c r="KEJ480" s="43"/>
      <c r="KEK480" s="46"/>
      <c r="KEL480" s="48"/>
      <c r="KEM480" s="43"/>
      <c r="KEN480" s="43"/>
      <c r="KEO480" s="46"/>
      <c r="KEP480" s="47"/>
      <c r="KEQ480" s="43"/>
      <c r="KER480" s="46"/>
      <c r="KES480" s="48"/>
      <c r="KET480" s="43"/>
      <c r="KEU480" s="43"/>
      <c r="KEV480" s="46"/>
      <c r="KEW480" s="47"/>
      <c r="KEX480" s="43"/>
      <c r="KEY480" s="46"/>
      <c r="KEZ480" s="48"/>
      <c r="KFA480" s="43"/>
      <c r="KFB480" s="43"/>
      <c r="KFC480" s="46"/>
      <c r="KFD480" s="47"/>
      <c r="KFE480" s="43"/>
      <c r="KFF480" s="46"/>
      <c r="KFG480" s="48"/>
      <c r="KFH480" s="43"/>
      <c r="KFI480" s="43"/>
      <c r="KFJ480" s="46"/>
      <c r="KFK480" s="47"/>
      <c r="KFL480" s="43"/>
      <c r="KFM480" s="46"/>
      <c r="KFN480" s="48"/>
      <c r="KFO480" s="43"/>
      <c r="KFP480" s="43"/>
      <c r="KFQ480" s="46"/>
      <c r="KFR480" s="47"/>
      <c r="KFS480" s="43"/>
      <c r="KFT480" s="46"/>
      <c r="KFU480" s="48"/>
      <c r="KFV480" s="43"/>
      <c r="KFW480" s="43"/>
      <c r="KFX480" s="46"/>
      <c r="KFY480" s="47"/>
      <c r="KFZ480" s="43"/>
      <c r="KGA480" s="46"/>
      <c r="KGB480" s="48"/>
      <c r="KGC480" s="43"/>
      <c r="KGD480" s="43"/>
      <c r="KGE480" s="46"/>
      <c r="KGF480" s="47"/>
      <c r="KGG480" s="43"/>
      <c r="KGH480" s="46"/>
      <c r="KGI480" s="48"/>
      <c r="KGJ480" s="43"/>
      <c r="KGK480" s="43"/>
      <c r="KGL480" s="46"/>
      <c r="KGM480" s="47"/>
      <c r="KGN480" s="43"/>
      <c r="KGO480" s="46"/>
      <c r="KGP480" s="48"/>
      <c r="KGQ480" s="43"/>
      <c r="KGR480" s="43"/>
      <c r="KGS480" s="46"/>
      <c r="KGT480" s="47"/>
      <c r="KGU480" s="43"/>
      <c r="KGV480" s="46"/>
      <c r="KGW480" s="48"/>
      <c r="KGX480" s="43"/>
      <c r="KGY480" s="43"/>
      <c r="KGZ480" s="46"/>
      <c r="KHA480" s="47"/>
      <c r="KHB480" s="43"/>
      <c r="KHC480" s="46"/>
      <c r="KHD480" s="48"/>
      <c r="KHE480" s="43"/>
      <c r="KHF480" s="43"/>
      <c r="KHG480" s="46"/>
      <c r="KHH480" s="47"/>
      <c r="KHI480" s="43"/>
      <c r="KHJ480" s="46"/>
      <c r="KHK480" s="48"/>
      <c r="KHL480" s="43"/>
      <c r="KHM480" s="43"/>
      <c r="KHN480" s="46"/>
      <c r="KHO480" s="47"/>
      <c r="KHP480" s="43"/>
      <c r="KHQ480" s="46"/>
      <c r="KHR480" s="48"/>
      <c r="KHS480" s="43"/>
      <c r="KHT480" s="43"/>
      <c r="KHU480" s="46"/>
      <c r="KHV480" s="47"/>
      <c r="KHW480" s="43"/>
      <c r="KHX480" s="46"/>
      <c r="KHY480" s="48"/>
      <c r="KHZ480" s="43"/>
      <c r="KIA480" s="43"/>
      <c r="KIB480" s="46"/>
      <c r="KIC480" s="47"/>
      <c r="KID480" s="43"/>
      <c r="KIE480" s="46"/>
      <c r="KIF480" s="48"/>
      <c r="KIG480" s="43"/>
      <c r="KIH480" s="43"/>
      <c r="KII480" s="46"/>
      <c r="KIJ480" s="47"/>
      <c r="KIK480" s="43"/>
      <c r="KIL480" s="46"/>
      <c r="KIM480" s="48"/>
      <c r="KIN480" s="43"/>
      <c r="KIO480" s="43"/>
      <c r="KIP480" s="46"/>
      <c r="KIQ480" s="47"/>
      <c r="KIR480" s="43"/>
      <c r="KIS480" s="46"/>
      <c r="KIT480" s="48"/>
      <c r="KIU480" s="43"/>
      <c r="KIV480" s="43"/>
      <c r="KIW480" s="46"/>
      <c r="KIX480" s="47"/>
      <c r="KIY480" s="43"/>
      <c r="KIZ480" s="46"/>
      <c r="KJA480" s="48"/>
      <c r="KJB480" s="43"/>
      <c r="KJC480" s="43"/>
      <c r="KJD480" s="46"/>
      <c r="KJE480" s="47"/>
      <c r="KJF480" s="43"/>
      <c r="KJG480" s="46"/>
      <c r="KJH480" s="48"/>
      <c r="KJI480" s="43"/>
      <c r="KJJ480" s="43"/>
      <c r="KJK480" s="46"/>
      <c r="KJL480" s="47"/>
      <c r="KJM480" s="43"/>
      <c r="KJN480" s="46"/>
      <c r="KJO480" s="48"/>
      <c r="KJP480" s="43"/>
      <c r="KJQ480" s="43"/>
      <c r="KJR480" s="46"/>
      <c r="KJS480" s="47"/>
      <c r="KJT480" s="43"/>
      <c r="KJU480" s="46"/>
      <c r="KJV480" s="48"/>
      <c r="KJW480" s="43"/>
      <c r="KJX480" s="43"/>
      <c r="KJY480" s="46"/>
      <c r="KJZ480" s="47"/>
      <c r="KKA480" s="43"/>
      <c r="KKB480" s="46"/>
      <c r="KKC480" s="48"/>
      <c r="KKD480" s="43"/>
      <c r="KKE480" s="43"/>
      <c r="KKF480" s="46"/>
      <c r="KKG480" s="47"/>
      <c r="KKH480" s="43"/>
      <c r="KKI480" s="46"/>
      <c r="KKJ480" s="48"/>
      <c r="KKK480" s="43"/>
      <c r="KKL480" s="43"/>
      <c r="KKM480" s="46"/>
      <c r="KKN480" s="47"/>
      <c r="KKO480" s="43"/>
      <c r="KKP480" s="46"/>
      <c r="KKQ480" s="48"/>
      <c r="KKR480" s="43"/>
      <c r="KKS480" s="43"/>
      <c r="KKT480" s="46"/>
      <c r="KKU480" s="47"/>
      <c r="KKV480" s="43"/>
      <c r="KKW480" s="46"/>
      <c r="KKX480" s="48"/>
      <c r="KKY480" s="43"/>
      <c r="KKZ480" s="43"/>
      <c r="KLA480" s="46"/>
      <c r="KLB480" s="47"/>
      <c r="KLC480" s="43"/>
      <c r="KLD480" s="46"/>
      <c r="KLE480" s="48"/>
      <c r="KLF480" s="43"/>
      <c r="KLG480" s="43"/>
      <c r="KLH480" s="46"/>
      <c r="KLI480" s="47"/>
      <c r="KLJ480" s="43"/>
      <c r="KLK480" s="46"/>
      <c r="KLL480" s="48"/>
      <c r="KLM480" s="43"/>
      <c r="KLN480" s="43"/>
      <c r="KLO480" s="46"/>
      <c r="KLP480" s="47"/>
      <c r="KLQ480" s="43"/>
      <c r="KLR480" s="46"/>
      <c r="KLS480" s="48"/>
      <c r="KLT480" s="43"/>
      <c r="KLU480" s="43"/>
      <c r="KLV480" s="46"/>
      <c r="KLW480" s="47"/>
      <c r="KLX480" s="43"/>
      <c r="KLY480" s="46"/>
      <c r="KLZ480" s="48"/>
      <c r="KMA480" s="43"/>
      <c r="KMB480" s="43"/>
      <c r="KMC480" s="46"/>
      <c r="KMD480" s="47"/>
      <c r="KME480" s="43"/>
      <c r="KMF480" s="46"/>
      <c r="KMG480" s="48"/>
      <c r="KMH480" s="43"/>
      <c r="KMI480" s="43"/>
      <c r="KMJ480" s="46"/>
      <c r="KMK480" s="47"/>
      <c r="KML480" s="43"/>
      <c r="KMM480" s="46"/>
      <c r="KMN480" s="48"/>
      <c r="KMO480" s="43"/>
      <c r="KMP480" s="43"/>
      <c r="KMQ480" s="46"/>
      <c r="KMR480" s="47"/>
      <c r="KMS480" s="43"/>
      <c r="KMT480" s="46"/>
      <c r="KMU480" s="48"/>
      <c r="KMV480" s="43"/>
      <c r="KMW480" s="43"/>
      <c r="KMX480" s="46"/>
      <c r="KMY480" s="47"/>
      <c r="KMZ480" s="43"/>
      <c r="KNA480" s="46"/>
      <c r="KNB480" s="48"/>
      <c r="KNC480" s="43"/>
      <c r="KND480" s="43"/>
      <c r="KNE480" s="46"/>
      <c r="KNF480" s="47"/>
      <c r="KNG480" s="43"/>
      <c r="KNH480" s="46"/>
      <c r="KNI480" s="48"/>
      <c r="KNJ480" s="43"/>
      <c r="KNK480" s="43"/>
      <c r="KNL480" s="46"/>
      <c r="KNM480" s="47"/>
      <c r="KNN480" s="43"/>
      <c r="KNO480" s="46"/>
      <c r="KNP480" s="48"/>
      <c r="KNQ480" s="43"/>
      <c r="KNR480" s="43"/>
      <c r="KNS480" s="46"/>
      <c r="KNT480" s="47"/>
      <c r="KNU480" s="43"/>
      <c r="KNV480" s="46"/>
      <c r="KNW480" s="48"/>
      <c r="KNX480" s="43"/>
      <c r="KNY480" s="43"/>
      <c r="KNZ480" s="46"/>
      <c r="KOA480" s="47"/>
      <c r="KOB480" s="43"/>
      <c r="KOC480" s="46"/>
      <c r="KOD480" s="48"/>
      <c r="KOE480" s="43"/>
      <c r="KOF480" s="43"/>
      <c r="KOG480" s="46"/>
      <c r="KOH480" s="47"/>
      <c r="KOI480" s="43"/>
      <c r="KOJ480" s="46"/>
      <c r="KOK480" s="48"/>
      <c r="KOL480" s="43"/>
      <c r="KOM480" s="43"/>
      <c r="KON480" s="46"/>
      <c r="KOO480" s="47"/>
      <c r="KOP480" s="43"/>
      <c r="KOQ480" s="46"/>
      <c r="KOR480" s="48"/>
      <c r="KOS480" s="43"/>
      <c r="KOT480" s="43"/>
      <c r="KOU480" s="46"/>
      <c r="KOV480" s="47"/>
      <c r="KOW480" s="43"/>
      <c r="KOX480" s="46"/>
      <c r="KOY480" s="48"/>
      <c r="KOZ480" s="43"/>
      <c r="KPA480" s="43"/>
      <c r="KPB480" s="46"/>
      <c r="KPC480" s="47"/>
      <c r="KPD480" s="43"/>
      <c r="KPE480" s="46"/>
      <c r="KPF480" s="48"/>
      <c r="KPG480" s="43"/>
      <c r="KPH480" s="43"/>
      <c r="KPI480" s="46"/>
      <c r="KPJ480" s="47"/>
      <c r="KPK480" s="43"/>
      <c r="KPL480" s="46"/>
      <c r="KPM480" s="48"/>
      <c r="KPN480" s="43"/>
      <c r="KPO480" s="43"/>
      <c r="KPP480" s="46"/>
      <c r="KPQ480" s="47"/>
      <c r="KPR480" s="43"/>
      <c r="KPS480" s="46"/>
      <c r="KPT480" s="48"/>
      <c r="KPU480" s="43"/>
      <c r="KPV480" s="43"/>
      <c r="KPW480" s="46"/>
      <c r="KPX480" s="47"/>
      <c r="KPY480" s="43"/>
      <c r="KPZ480" s="46"/>
      <c r="KQA480" s="48"/>
      <c r="KQB480" s="43"/>
      <c r="KQC480" s="43"/>
      <c r="KQD480" s="46"/>
      <c r="KQE480" s="47"/>
      <c r="KQF480" s="43"/>
      <c r="KQG480" s="46"/>
      <c r="KQH480" s="48"/>
      <c r="KQI480" s="43"/>
      <c r="KQJ480" s="43"/>
      <c r="KQK480" s="46"/>
      <c r="KQL480" s="47"/>
      <c r="KQM480" s="43"/>
      <c r="KQN480" s="46"/>
      <c r="KQO480" s="48"/>
      <c r="KQP480" s="43"/>
      <c r="KQQ480" s="43"/>
      <c r="KQR480" s="46"/>
      <c r="KQS480" s="47"/>
      <c r="KQT480" s="43"/>
      <c r="KQU480" s="46"/>
      <c r="KQV480" s="48"/>
      <c r="KQW480" s="43"/>
      <c r="KQX480" s="43"/>
      <c r="KQY480" s="46"/>
      <c r="KQZ480" s="47"/>
      <c r="KRA480" s="43"/>
      <c r="KRB480" s="46"/>
      <c r="KRC480" s="48"/>
      <c r="KRD480" s="43"/>
      <c r="KRE480" s="43"/>
      <c r="KRF480" s="46"/>
      <c r="KRG480" s="47"/>
      <c r="KRH480" s="43"/>
      <c r="KRI480" s="46"/>
      <c r="KRJ480" s="48"/>
      <c r="KRK480" s="43"/>
      <c r="KRL480" s="43"/>
      <c r="KRM480" s="46"/>
      <c r="KRN480" s="47"/>
      <c r="KRO480" s="43"/>
      <c r="KRP480" s="46"/>
      <c r="KRQ480" s="48"/>
      <c r="KRR480" s="43"/>
      <c r="KRS480" s="43"/>
      <c r="KRT480" s="46"/>
      <c r="KRU480" s="47"/>
      <c r="KRV480" s="43"/>
      <c r="KRW480" s="46"/>
      <c r="KRX480" s="48"/>
      <c r="KRY480" s="43"/>
      <c r="KRZ480" s="43"/>
      <c r="KSA480" s="46"/>
      <c r="KSB480" s="47"/>
      <c r="KSC480" s="43"/>
      <c r="KSD480" s="46"/>
      <c r="KSE480" s="48"/>
      <c r="KSF480" s="43"/>
      <c r="KSG480" s="43"/>
      <c r="KSH480" s="46"/>
      <c r="KSI480" s="47"/>
      <c r="KSJ480" s="43"/>
      <c r="KSK480" s="46"/>
      <c r="KSL480" s="48"/>
      <c r="KSM480" s="43"/>
      <c r="KSN480" s="43"/>
      <c r="KSO480" s="46"/>
      <c r="KSP480" s="47"/>
      <c r="KSQ480" s="43"/>
      <c r="KSR480" s="46"/>
      <c r="KSS480" s="48"/>
      <c r="KST480" s="43"/>
      <c r="KSU480" s="43"/>
      <c r="KSV480" s="46"/>
      <c r="KSW480" s="47"/>
      <c r="KSX480" s="43"/>
      <c r="KSY480" s="46"/>
      <c r="KSZ480" s="48"/>
      <c r="KTA480" s="43"/>
      <c r="KTB480" s="43"/>
      <c r="KTC480" s="46"/>
      <c r="KTD480" s="47"/>
      <c r="KTE480" s="43"/>
      <c r="KTF480" s="46"/>
      <c r="KTG480" s="48"/>
      <c r="KTH480" s="43"/>
      <c r="KTI480" s="43"/>
      <c r="KTJ480" s="46"/>
      <c r="KTK480" s="47"/>
      <c r="KTL480" s="43"/>
      <c r="KTM480" s="46"/>
      <c r="KTN480" s="48"/>
      <c r="KTO480" s="43"/>
      <c r="KTP480" s="43"/>
      <c r="KTQ480" s="46"/>
      <c r="KTR480" s="47"/>
      <c r="KTS480" s="43"/>
      <c r="KTT480" s="46"/>
      <c r="KTU480" s="48"/>
      <c r="KTV480" s="43"/>
      <c r="KTW480" s="43"/>
      <c r="KTX480" s="46"/>
      <c r="KTY480" s="47"/>
      <c r="KTZ480" s="43"/>
      <c r="KUA480" s="46"/>
      <c r="KUB480" s="48"/>
      <c r="KUC480" s="43"/>
      <c r="KUD480" s="43"/>
      <c r="KUE480" s="46"/>
      <c r="KUF480" s="47"/>
      <c r="KUG480" s="43"/>
      <c r="KUH480" s="46"/>
      <c r="KUI480" s="48"/>
      <c r="KUJ480" s="43"/>
      <c r="KUK480" s="43"/>
      <c r="KUL480" s="46"/>
      <c r="KUM480" s="47"/>
      <c r="KUN480" s="43"/>
      <c r="KUO480" s="46"/>
      <c r="KUP480" s="48"/>
      <c r="KUQ480" s="43"/>
      <c r="KUR480" s="43"/>
      <c r="KUS480" s="46"/>
      <c r="KUT480" s="47"/>
      <c r="KUU480" s="43"/>
      <c r="KUV480" s="46"/>
      <c r="KUW480" s="48"/>
      <c r="KUX480" s="43"/>
      <c r="KUY480" s="43"/>
      <c r="KUZ480" s="46"/>
      <c r="KVA480" s="47"/>
      <c r="KVB480" s="43"/>
      <c r="KVC480" s="46"/>
      <c r="KVD480" s="48"/>
      <c r="KVE480" s="43"/>
      <c r="KVF480" s="43"/>
      <c r="KVG480" s="46"/>
      <c r="KVH480" s="47"/>
      <c r="KVI480" s="43"/>
      <c r="KVJ480" s="46"/>
      <c r="KVK480" s="48"/>
      <c r="KVL480" s="43"/>
      <c r="KVM480" s="43"/>
      <c r="KVN480" s="46"/>
      <c r="KVO480" s="47"/>
      <c r="KVP480" s="43"/>
      <c r="KVQ480" s="46"/>
      <c r="KVR480" s="48"/>
      <c r="KVS480" s="43"/>
      <c r="KVT480" s="43"/>
      <c r="KVU480" s="46"/>
      <c r="KVV480" s="47"/>
      <c r="KVW480" s="43"/>
      <c r="KVX480" s="46"/>
      <c r="KVY480" s="48"/>
      <c r="KVZ480" s="43"/>
      <c r="KWA480" s="43"/>
      <c r="KWB480" s="46"/>
      <c r="KWC480" s="47"/>
      <c r="KWD480" s="43"/>
      <c r="KWE480" s="46"/>
      <c r="KWF480" s="48"/>
      <c r="KWG480" s="43"/>
      <c r="KWH480" s="43"/>
      <c r="KWI480" s="46"/>
      <c r="KWJ480" s="47"/>
      <c r="KWK480" s="43"/>
      <c r="KWL480" s="46"/>
      <c r="KWM480" s="48"/>
      <c r="KWN480" s="43"/>
      <c r="KWO480" s="43"/>
      <c r="KWP480" s="46"/>
      <c r="KWQ480" s="47"/>
      <c r="KWR480" s="43"/>
      <c r="KWS480" s="46"/>
      <c r="KWT480" s="48"/>
      <c r="KWU480" s="43"/>
      <c r="KWV480" s="43"/>
      <c r="KWW480" s="46"/>
      <c r="KWX480" s="47"/>
      <c r="KWY480" s="43"/>
      <c r="KWZ480" s="46"/>
      <c r="KXA480" s="48"/>
      <c r="KXB480" s="43"/>
      <c r="KXC480" s="43"/>
      <c r="KXD480" s="46"/>
      <c r="KXE480" s="47"/>
      <c r="KXF480" s="43"/>
      <c r="KXG480" s="46"/>
      <c r="KXH480" s="48"/>
      <c r="KXI480" s="43"/>
      <c r="KXJ480" s="43"/>
      <c r="KXK480" s="46"/>
      <c r="KXL480" s="47"/>
      <c r="KXM480" s="43"/>
      <c r="KXN480" s="46"/>
      <c r="KXO480" s="48"/>
      <c r="KXP480" s="43"/>
      <c r="KXQ480" s="43"/>
      <c r="KXR480" s="46"/>
      <c r="KXS480" s="47"/>
      <c r="KXT480" s="43"/>
      <c r="KXU480" s="46"/>
      <c r="KXV480" s="48"/>
      <c r="KXW480" s="43"/>
      <c r="KXX480" s="43"/>
      <c r="KXY480" s="46"/>
      <c r="KXZ480" s="47"/>
      <c r="KYA480" s="43"/>
      <c r="KYB480" s="46"/>
      <c r="KYC480" s="48"/>
      <c r="KYD480" s="43"/>
      <c r="KYE480" s="43"/>
      <c r="KYF480" s="46"/>
      <c r="KYG480" s="47"/>
      <c r="KYH480" s="43"/>
      <c r="KYI480" s="46"/>
      <c r="KYJ480" s="48"/>
      <c r="KYK480" s="43"/>
      <c r="KYL480" s="43"/>
      <c r="KYM480" s="46"/>
      <c r="KYN480" s="47"/>
      <c r="KYO480" s="43"/>
      <c r="KYP480" s="46"/>
      <c r="KYQ480" s="48"/>
      <c r="KYR480" s="43"/>
      <c r="KYS480" s="43"/>
      <c r="KYT480" s="46"/>
      <c r="KYU480" s="47"/>
      <c r="KYV480" s="43"/>
      <c r="KYW480" s="46"/>
      <c r="KYX480" s="48"/>
      <c r="KYY480" s="43"/>
      <c r="KYZ480" s="43"/>
      <c r="KZA480" s="46"/>
      <c r="KZB480" s="47"/>
      <c r="KZC480" s="43"/>
      <c r="KZD480" s="46"/>
      <c r="KZE480" s="48"/>
      <c r="KZF480" s="43"/>
      <c r="KZG480" s="43"/>
      <c r="KZH480" s="46"/>
      <c r="KZI480" s="47"/>
      <c r="KZJ480" s="43"/>
      <c r="KZK480" s="46"/>
      <c r="KZL480" s="48"/>
      <c r="KZM480" s="43"/>
      <c r="KZN480" s="43"/>
      <c r="KZO480" s="46"/>
      <c r="KZP480" s="47"/>
      <c r="KZQ480" s="43"/>
      <c r="KZR480" s="46"/>
      <c r="KZS480" s="48"/>
      <c r="KZT480" s="43"/>
      <c r="KZU480" s="43"/>
      <c r="KZV480" s="46"/>
      <c r="KZW480" s="47"/>
      <c r="KZX480" s="43"/>
      <c r="KZY480" s="46"/>
      <c r="KZZ480" s="48"/>
      <c r="LAA480" s="43"/>
      <c r="LAB480" s="43"/>
      <c r="LAC480" s="46"/>
      <c r="LAD480" s="47"/>
      <c r="LAE480" s="43"/>
      <c r="LAF480" s="46"/>
      <c r="LAG480" s="48"/>
      <c r="LAH480" s="43"/>
      <c r="LAI480" s="43"/>
      <c r="LAJ480" s="46"/>
      <c r="LAK480" s="47"/>
      <c r="LAL480" s="43"/>
      <c r="LAM480" s="46"/>
      <c r="LAN480" s="48"/>
      <c r="LAO480" s="43"/>
      <c r="LAP480" s="43"/>
      <c r="LAQ480" s="46"/>
      <c r="LAR480" s="47"/>
      <c r="LAS480" s="43"/>
      <c r="LAT480" s="46"/>
      <c r="LAU480" s="48"/>
      <c r="LAV480" s="43"/>
      <c r="LAW480" s="43"/>
      <c r="LAX480" s="46"/>
      <c r="LAY480" s="47"/>
      <c r="LAZ480" s="43"/>
      <c r="LBA480" s="46"/>
      <c r="LBB480" s="48"/>
      <c r="LBC480" s="43"/>
      <c r="LBD480" s="43"/>
      <c r="LBE480" s="46"/>
      <c r="LBF480" s="47"/>
      <c r="LBG480" s="43"/>
      <c r="LBH480" s="46"/>
      <c r="LBI480" s="48"/>
      <c r="LBJ480" s="43"/>
      <c r="LBK480" s="43"/>
      <c r="LBL480" s="46"/>
      <c r="LBM480" s="47"/>
      <c r="LBN480" s="43"/>
      <c r="LBO480" s="46"/>
      <c r="LBP480" s="48"/>
      <c r="LBQ480" s="43"/>
      <c r="LBR480" s="43"/>
      <c r="LBS480" s="46"/>
      <c r="LBT480" s="47"/>
      <c r="LBU480" s="43"/>
      <c r="LBV480" s="46"/>
      <c r="LBW480" s="48"/>
      <c r="LBX480" s="43"/>
      <c r="LBY480" s="43"/>
      <c r="LBZ480" s="46"/>
      <c r="LCA480" s="47"/>
      <c r="LCB480" s="43"/>
      <c r="LCC480" s="46"/>
      <c r="LCD480" s="48"/>
      <c r="LCE480" s="43"/>
      <c r="LCF480" s="43"/>
      <c r="LCG480" s="46"/>
      <c r="LCH480" s="47"/>
      <c r="LCI480" s="43"/>
      <c r="LCJ480" s="46"/>
      <c r="LCK480" s="48"/>
      <c r="LCL480" s="43"/>
      <c r="LCM480" s="43"/>
      <c r="LCN480" s="46"/>
      <c r="LCO480" s="47"/>
      <c r="LCP480" s="43"/>
      <c r="LCQ480" s="46"/>
      <c r="LCR480" s="48"/>
      <c r="LCS480" s="43"/>
      <c r="LCT480" s="43"/>
      <c r="LCU480" s="46"/>
      <c r="LCV480" s="47"/>
      <c r="LCW480" s="43"/>
      <c r="LCX480" s="46"/>
      <c r="LCY480" s="48"/>
      <c r="LCZ480" s="43"/>
      <c r="LDA480" s="43"/>
      <c r="LDB480" s="46"/>
      <c r="LDC480" s="47"/>
      <c r="LDD480" s="43"/>
      <c r="LDE480" s="46"/>
      <c r="LDF480" s="48"/>
      <c r="LDG480" s="43"/>
      <c r="LDH480" s="43"/>
      <c r="LDI480" s="46"/>
      <c r="LDJ480" s="47"/>
      <c r="LDK480" s="43"/>
      <c r="LDL480" s="46"/>
      <c r="LDM480" s="48"/>
      <c r="LDN480" s="43"/>
      <c r="LDO480" s="43"/>
      <c r="LDP480" s="46"/>
      <c r="LDQ480" s="47"/>
      <c r="LDR480" s="43"/>
      <c r="LDS480" s="46"/>
      <c r="LDT480" s="48"/>
      <c r="LDU480" s="43"/>
      <c r="LDV480" s="43"/>
      <c r="LDW480" s="46"/>
      <c r="LDX480" s="47"/>
      <c r="LDY480" s="43"/>
      <c r="LDZ480" s="46"/>
      <c r="LEA480" s="48"/>
      <c r="LEB480" s="43"/>
      <c r="LEC480" s="43"/>
      <c r="LED480" s="46"/>
      <c r="LEE480" s="47"/>
      <c r="LEF480" s="43"/>
      <c r="LEG480" s="46"/>
      <c r="LEH480" s="48"/>
      <c r="LEI480" s="43"/>
      <c r="LEJ480" s="43"/>
      <c r="LEK480" s="46"/>
      <c r="LEL480" s="47"/>
      <c r="LEM480" s="43"/>
      <c r="LEN480" s="46"/>
      <c r="LEO480" s="48"/>
      <c r="LEP480" s="43"/>
      <c r="LEQ480" s="43"/>
      <c r="LER480" s="46"/>
      <c r="LES480" s="47"/>
      <c r="LET480" s="43"/>
      <c r="LEU480" s="46"/>
      <c r="LEV480" s="48"/>
      <c r="LEW480" s="43"/>
      <c r="LEX480" s="43"/>
      <c r="LEY480" s="46"/>
      <c r="LEZ480" s="47"/>
      <c r="LFA480" s="43"/>
      <c r="LFB480" s="46"/>
      <c r="LFC480" s="48"/>
      <c r="LFD480" s="43"/>
      <c r="LFE480" s="43"/>
      <c r="LFF480" s="46"/>
      <c r="LFG480" s="47"/>
      <c r="LFH480" s="43"/>
      <c r="LFI480" s="46"/>
      <c r="LFJ480" s="48"/>
      <c r="LFK480" s="43"/>
      <c r="LFL480" s="43"/>
      <c r="LFM480" s="46"/>
      <c r="LFN480" s="47"/>
      <c r="LFO480" s="43"/>
      <c r="LFP480" s="46"/>
      <c r="LFQ480" s="48"/>
      <c r="LFR480" s="43"/>
      <c r="LFS480" s="43"/>
      <c r="LFT480" s="46"/>
      <c r="LFU480" s="47"/>
      <c r="LFV480" s="43"/>
      <c r="LFW480" s="46"/>
      <c r="LFX480" s="48"/>
      <c r="LFY480" s="43"/>
      <c r="LFZ480" s="43"/>
      <c r="LGA480" s="46"/>
      <c r="LGB480" s="47"/>
      <c r="LGC480" s="43"/>
      <c r="LGD480" s="46"/>
      <c r="LGE480" s="48"/>
      <c r="LGF480" s="43"/>
      <c r="LGG480" s="43"/>
      <c r="LGH480" s="46"/>
      <c r="LGI480" s="47"/>
      <c r="LGJ480" s="43"/>
      <c r="LGK480" s="46"/>
      <c r="LGL480" s="48"/>
      <c r="LGM480" s="43"/>
      <c r="LGN480" s="43"/>
      <c r="LGO480" s="46"/>
      <c r="LGP480" s="47"/>
      <c r="LGQ480" s="43"/>
      <c r="LGR480" s="46"/>
      <c r="LGS480" s="48"/>
      <c r="LGT480" s="43"/>
      <c r="LGU480" s="43"/>
      <c r="LGV480" s="46"/>
      <c r="LGW480" s="47"/>
      <c r="LGX480" s="43"/>
      <c r="LGY480" s="46"/>
      <c r="LGZ480" s="48"/>
      <c r="LHA480" s="43"/>
      <c r="LHB480" s="43"/>
      <c r="LHC480" s="46"/>
      <c r="LHD480" s="47"/>
      <c r="LHE480" s="43"/>
      <c r="LHF480" s="46"/>
      <c r="LHG480" s="48"/>
      <c r="LHH480" s="43"/>
      <c r="LHI480" s="43"/>
      <c r="LHJ480" s="46"/>
      <c r="LHK480" s="47"/>
      <c r="LHL480" s="43"/>
      <c r="LHM480" s="46"/>
      <c r="LHN480" s="48"/>
      <c r="LHO480" s="43"/>
      <c r="LHP480" s="43"/>
      <c r="LHQ480" s="46"/>
      <c r="LHR480" s="47"/>
      <c r="LHS480" s="43"/>
      <c r="LHT480" s="46"/>
      <c r="LHU480" s="48"/>
      <c r="LHV480" s="43"/>
      <c r="LHW480" s="43"/>
      <c r="LHX480" s="46"/>
      <c r="LHY480" s="47"/>
      <c r="LHZ480" s="43"/>
      <c r="LIA480" s="46"/>
      <c r="LIB480" s="48"/>
      <c r="LIC480" s="43"/>
      <c r="LID480" s="43"/>
      <c r="LIE480" s="46"/>
      <c r="LIF480" s="47"/>
      <c r="LIG480" s="43"/>
      <c r="LIH480" s="46"/>
      <c r="LII480" s="48"/>
      <c r="LIJ480" s="43"/>
      <c r="LIK480" s="43"/>
      <c r="LIL480" s="46"/>
      <c r="LIM480" s="47"/>
      <c r="LIN480" s="43"/>
      <c r="LIO480" s="46"/>
      <c r="LIP480" s="48"/>
      <c r="LIQ480" s="43"/>
      <c r="LIR480" s="43"/>
      <c r="LIS480" s="46"/>
      <c r="LIT480" s="47"/>
      <c r="LIU480" s="43"/>
      <c r="LIV480" s="46"/>
      <c r="LIW480" s="48"/>
      <c r="LIX480" s="43"/>
      <c r="LIY480" s="43"/>
      <c r="LIZ480" s="46"/>
      <c r="LJA480" s="47"/>
      <c r="LJB480" s="43"/>
      <c r="LJC480" s="46"/>
      <c r="LJD480" s="48"/>
      <c r="LJE480" s="43"/>
      <c r="LJF480" s="43"/>
      <c r="LJG480" s="46"/>
      <c r="LJH480" s="47"/>
      <c r="LJI480" s="43"/>
      <c r="LJJ480" s="46"/>
      <c r="LJK480" s="48"/>
      <c r="LJL480" s="43"/>
      <c r="LJM480" s="43"/>
      <c r="LJN480" s="46"/>
      <c r="LJO480" s="47"/>
      <c r="LJP480" s="43"/>
      <c r="LJQ480" s="46"/>
      <c r="LJR480" s="48"/>
      <c r="LJS480" s="43"/>
      <c r="LJT480" s="43"/>
      <c r="LJU480" s="46"/>
      <c r="LJV480" s="47"/>
      <c r="LJW480" s="43"/>
      <c r="LJX480" s="46"/>
      <c r="LJY480" s="48"/>
      <c r="LJZ480" s="43"/>
      <c r="LKA480" s="43"/>
      <c r="LKB480" s="46"/>
      <c r="LKC480" s="47"/>
      <c r="LKD480" s="43"/>
      <c r="LKE480" s="46"/>
      <c r="LKF480" s="48"/>
      <c r="LKG480" s="43"/>
      <c r="LKH480" s="43"/>
      <c r="LKI480" s="46"/>
      <c r="LKJ480" s="47"/>
      <c r="LKK480" s="43"/>
      <c r="LKL480" s="46"/>
      <c r="LKM480" s="48"/>
      <c r="LKN480" s="43"/>
      <c r="LKO480" s="43"/>
      <c r="LKP480" s="46"/>
      <c r="LKQ480" s="47"/>
      <c r="LKR480" s="43"/>
      <c r="LKS480" s="46"/>
      <c r="LKT480" s="48"/>
      <c r="LKU480" s="43"/>
      <c r="LKV480" s="43"/>
      <c r="LKW480" s="46"/>
      <c r="LKX480" s="47"/>
      <c r="LKY480" s="43"/>
      <c r="LKZ480" s="46"/>
      <c r="LLA480" s="48"/>
      <c r="LLB480" s="43"/>
      <c r="LLC480" s="43"/>
      <c r="LLD480" s="46"/>
      <c r="LLE480" s="47"/>
      <c r="LLF480" s="43"/>
      <c r="LLG480" s="46"/>
      <c r="LLH480" s="48"/>
      <c r="LLI480" s="43"/>
      <c r="LLJ480" s="43"/>
      <c r="LLK480" s="46"/>
      <c r="LLL480" s="47"/>
      <c r="LLM480" s="43"/>
      <c r="LLN480" s="46"/>
      <c r="LLO480" s="48"/>
      <c r="LLP480" s="43"/>
      <c r="LLQ480" s="43"/>
      <c r="LLR480" s="46"/>
      <c r="LLS480" s="47"/>
      <c r="LLT480" s="43"/>
      <c r="LLU480" s="46"/>
      <c r="LLV480" s="48"/>
      <c r="LLW480" s="43"/>
      <c r="LLX480" s="43"/>
      <c r="LLY480" s="46"/>
      <c r="LLZ480" s="47"/>
      <c r="LMA480" s="43"/>
      <c r="LMB480" s="46"/>
      <c r="LMC480" s="48"/>
      <c r="LMD480" s="43"/>
      <c r="LME480" s="43"/>
      <c r="LMF480" s="46"/>
      <c r="LMG480" s="47"/>
      <c r="LMH480" s="43"/>
      <c r="LMI480" s="46"/>
      <c r="LMJ480" s="48"/>
      <c r="LMK480" s="43"/>
      <c r="LML480" s="43"/>
      <c r="LMM480" s="46"/>
      <c r="LMN480" s="47"/>
      <c r="LMO480" s="43"/>
      <c r="LMP480" s="46"/>
      <c r="LMQ480" s="48"/>
      <c r="LMR480" s="43"/>
      <c r="LMS480" s="43"/>
      <c r="LMT480" s="46"/>
      <c r="LMU480" s="47"/>
      <c r="LMV480" s="43"/>
      <c r="LMW480" s="46"/>
      <c r="LMX480" s="48"/>
      <c r="LMY480" s="43"/>
      <c r="LMZ480" s="43"/>
      <c r="LNA480" s="46"/>
      <c r="LNB480" s="47"/>
      <c r="LNC480" s="43"/>
      <c r="LND480" s="46"/>
      <c r="LNE480" s="48"/>
      <c r="LNF480" s="43"/>
      <c r="LNG480" s="43"/>
      <c r="LNH480" s="46"/>
      <c r="LNI480" s="47"/>
      <c r="LNJ480" s="43"/>
      <c r="LNK480" s="46"/>
      <c r="LNL480" s="48"/>
      <c r="LNM480" s="43"/>
      <c r="LNN480" s="43"/>
      <c r="LNO480" s="46"/>
      <c r="LNP480" s="47"/>
      <c r="LNQ480" s="43"/>
      <c r="LNR480" s="46"/>
      <c r="LNS480" s="48"/>
      <c r="LNT480" s="43"/>
      <c r="LNU480" s="43"/>
      <c r="LNV480" s="46"/>
      <c r="LNW480" s="47"/>
      <c r="LNX480" s="43"/>
      <c r="LNY480" s="46"/>
      <c r="LNZ480" s="48"/>
      <c r="LOA480" s="43"/>
      <c r="LOB480" s="43"/>
      <c r="LOC480" s="46"/>
      <c r="LOD480" s="47"/>
      <c r="LOE480" s="43"/>
      <c r="LOF480" s="46"/>
      <c r="LOG480" s="48"/>
      <c r="LOH480" s="43"/>
      <c r="LOI480" s="43"/>
      <c r="LOJ480" s="46"/>
      <c r="LOK480" s="47"/>
      <c r="LOL480" s="43"/>
      <c r="LOM480" s="46"/>
      <c r="LON480" s="48"/>
      <c r="LOO480" s="43"/>
      <c r="LOP480" s="43"/>
      <c r="LOQ480" s="46"/>
      <c r="LOR480" s="47"/>
      <c r="LOS480" s="43"/>
      <c r="LOT480" s="46"/>
      <c r="LOU480" s="48"/>
      <c r="LOV480" s="43"/>
      <c r="LOW480" s="43"/>
      <c r="LOX480" s="46"/>
      <c r="LOY480" s="47"/>
      <c r="LOZ480" s="43"/>
      <c r="LPA480" s="46"/>
      <c r="LPB480" s="48"/>
      <c r="LPC480" s="43"/>
      <c r="LPD480" s="43"/>
      <c r="LPE480" s="46"/>
      <c r="LPF480" s="47"/>
      <c r="LPG480" s="43"/>
      <c r="LPH480" s="46"/>
      <c r="LPI480" s="48"/>
      <c r="LPJ480" s="43"/>
      <c r="LPK480" s="43"/>
      <c r="LPL480" s="46"/>
      <c r="LPM480" s="47"/>
      <c r="LPN480" s="43"/>
      <c r="LPO480" s="46"/>
      <c r="LPP480" s="48"/>
      <c r="LPQ480" s="43"/>
      <c r="LPR480" s="43"/>
      <c r="LPS480" s="46"/>
      <c r="LPT480" s="47"/>
      <c r="LPU480" s="43"/>
      <c r="LPV480" s="46"/>
      <c r="LPW480" s="48"/>
      <c r="LPX480" s="43"/>
      <c r="LPY480" s="43"/>
      <c r="LPZ480" s="46"/>
      <c r="LQA480" s="47"/>
      <c r="LQB480" s="43"/>
      <c r="LQC480" s="46"/>
      <c r="LQD480" s="48"/>
      <c r="LQE480" s="43"/>
      <c r="LQF480" s="43"/>
      <c r="LQG480" s="46"/>
      <c r="LQH480" s="47"/>
      <c r="LQI480" s="43"/>
      <c r="LQJ480" s="46"/>
      <c r="LQK480" s="48"/>
      <c r="LQL480" s="43"/>
      <c r="LQM480" s="43"/>
      <c r="LQN480" s="46"/>
      <c r="LQO480" s="47"/>
      <c r="LQP480" s="43"/>
      <c r="LQQ480" s="46"/>
      <c r="LQR480" s="48"/>
      <c r="LQS480" s="43"/>
      <c r="LQT480" s="43"/>
      <c r="LQU480" s="46"/>
      <c r="LQV480" s="47"/>
      <c r="LQW480" s="43"/>
      <c r="LQX480" s="46"/>
      <c r="LQY480" s="48"/>
      <c r="LQZ480" s="43"/>
      <c r="LRA480" s="43"/>
      <c r="LRB480" s="46"/>
      <c r="LRC480" s="47"/>
      <c r="LRD480" s="43"/>
      <c r="LRE480" s="46"/>
      <c r="LRF480" s="48"/>
      <c r="LRG480" s="43"/>
      <c r="LRH480" s="43"/>
      <c r="LRI480" s="46"/>
      <c r="LRJ480" s="47"/>
      <c r="LRK480" s="43"/>
      <c r="LRL480" s="46"/>
      <c r="LRM480" s="48"/>
      <c r="LRN480" s="43"/>
      <c r="LRO480" s="43"/>
      <c r="LRP480" s="46"/>
      <c r="LRQ480" s="47"/>
      <c r="LRR480" s="43"/>
      <c r="LRS480" s="46"/>
      <c r="LRT480" s="48"/>
      <c r="LRU480" s="43"/>
      <c r="LRV480" s="43"/>
      <c r="LRW480" s="46"/>
      <c r="LRX480" s="47"/>
      <c r="LRY480" s="43"/>
      <c r="LRZ480" s="46"/>
      <c r="LSA480" s="48"/>
      <c r="LSB480" s="43"/>
      <c r="LSC480" s="43"/>
      <c r="LSD480" s="46"/>
      <c r="LSE480" s="47"/>
      <c r="LSF480" s="43"/>
      <c r="LSG480" s="46"/>
      <c r="LSH480" s="48"/>
      <c r="LSI480" s="43"/>
      <c r="LSJ480" s="43"/>
      <c r="LSK480" s="46"/>
      <c r="LSL480" s="47"/>
      <c r="LSM480" s="43"/>
      <c r="LSN480" s="46"/>
      <c r="LSO480" s="48"/>
      <c r="LSP480" s="43"/>
      <c r="LSQ480" s="43"/>
      <c r="LSR480" s="46"/>
      <c r="LSS480" s="47"/>
      <c r="LST480" s="43"/>
      <c r="LSU480" s="46"/>
      <c r="LSV480" s="48"/>
      <c r="LSW480" s="43"/>
      <c r="LSX480" s="43"/>
      <c r="LSY480" s="46"/>
      <c r="LSZ480" s="47"/>
      <c r="LTA480" s="43"/>
      <c r="LTB480" s="46"/>
      <c r="LTC480" s="48"/>
      <c r="LTD480" s="43"/>
      <c r="LTE480" s="43"/>
      <c r="LTF480" s="46"/>
      <c r="LTG480" s="47"/>
      <c r="LTH480" s="43"/>
      <c r="LTI480" s="46"/>
      <c r="LTJ480" s="48"/>
      <c r="LTK480" s="43"/>
      <c r="LTL480" s="43"/>
      <c r="LTM480" s="46"/>
      <c r="LTN480" s="47"/>
      <c r="LTO480" s="43"/>
      <c r="LTP480" s="46"/>
      <c r="LTQ480" s="48"/>
      <c r="LTR480" s="43"/>
      <c r="LTS480" s="43"/>
      <c r="LTT480" s="46"/>
      <c r="LTU480" s="47"/>
      <c r="LTV480" s="43"/>
      <c r="LTW480" s="46"/>
      <c r="LTX480" s="48"/>
      <c r="LTY480" s="43"/>
      <c r="LTZ480" s="43"/>
      <c r="LUA480" s="46"/>
      <c r="LUB480" s="47"/>
      <c r="LUC480" s="43"/>
      <c r="LUD480" s="46"/>
      <c r="LUE480" s="48"/>
      <c r="LUF480" s="43"/>
      <c r="LUG480" s="43"/>
      <c r="LUH480" s="46"/>
      <c r="LUI480" s="47"/>
      <c r="LUJ480" s="43"/>
      <c r="LUK480" s="46"/>
      <c r="LUL480" s="48"/>
      <c r="LUM480" s="43"/>
      <c r="LUN480" s="43"/>
      <c r="LUO480" s="46"/>
      <c r="LUP480" s="47"/>
      <c r="LUQ480" s="43"/>
      <c r="LUR480" s="46"/>
      <c r="LUS480" s="48"/>
      <c r="LUT480" s="43"/>
      <c r="LUU480" s="43"/>
      <c r="LUV480" s="46"/>
      <c r="LUW480" s="47"/>
      <c r="LUX480" s="43"/>
      <c r="LUY480" s="46"/>
      <c r="LUZ480" s="48"/>
      <c r="LVA480" s="43"/>
      <c r="LVB480" s="43"/>
      <c r="LVC480" s="46"/>
      <c r="LVD480" s="47"/>
      <c r="LVE480" s="43"/>
      <c r="LVF480" s="46"/>
      <c r="LVG480" s="48"/>
      <c r="LVH480" s="43"/>
      <c r="LVI480" s="43"/>
      <c r="LVJ480" s="46"/>
      <c r="LVK480" s="47"/>
      <c r="LVL480" s="43"/>
      <c r="LVM480" s="46"/>
      <c r="LVN480" s="48"/>
      <c r="LVO480" s="43"/>
      <c r="LVP480" s="43"/>
      <c r="LVQ480" s="46"/>
      <c r="LVR480" s="47"/>
      <c r="LVS480" s="43"/>
      <c r="LVT480" s="46"/>
      <c r="LVU480" s="48"/>
      <c r="LVV480" s="43"/>
      <c r="LVW480" s="43"/>
      <c r="LVX480" s="46"/>
      <c r="LVY480" s="47"/>
      <c r="LVZ480" s="43"/>
      <c r="LWA480" s="46"/>
      <c r="LWB480" s="48"/>
      <c r="LWC480" s="43"/>
      <c r="LWD480" s="43"/>
      <c r="LWE480" s="46"/>
      <c r="LWF480" s="47"/>
      <c r="LWG480" s="43"/>
      <c r="LWH480" s="46"/>
      <c r="LWI480" s="48"/>
      <c r="LWJ480" s="43"/>
      <c r="LWK480" s="43"/>
      <c r="LWL480" s="46"/>
      <c r="LWM480" s="47"/>
      <c r="LWN480" s="43"/>
      <c r="LWO480" s="46"/>
      <c r="LWP480" s="48"/>
      <c r="LWQ480" s="43"/>
      <c r="LWR480" s="43"/>
      <c r="LWS480" s="46"/>
      <c r="LWT480" s="47"/>
      <c r="LWU480" s="43"/>
      <c r="LWV480" s="46"/>
      <c r="LWW480" s="48"/>
      <c r="LWX480" s="43"/>
      <c r="LWY480" s="43"/>
      <c r="LWZ480" s="46"/>
      <c r="LXA480" s="47"/>
      <c r="LXB480" s="43"/>
      <c r="LXC480" s="46"/>
      <c r="LXD480" s="48"/>
      <c r="LXE480" s="43"/>
      <c r="LXF480" s="43"/>
      <c r="LXG480" s="46"/>
      <c r="LXH480" s="47"/>
      <c r="LXI480" s="43"/>
      <c r="LXJ480" s="46"/>
      <c r="LXK480" s="48"/>
      <c r="LXL480" s="43"/>
      <c r="LXM480" s="43"/>
      <c r="LXN480" s="46"/>
      <c r="LXO480" s="47"/>
      <c r="LXP480" s="43"/>
      <c r="LXQ480" s="46"/>
      <c r="LXR480" s="48"/>
      <c r="LXS480" s="43"/>
      <c r="LXT480" s="43"/>
      <c r="LXU480" s="46"/>
      <c r="LXV480" s="47"/>
      <c r="LXW480" s="43"/>
      <c r="LXX480" s="46"/>
      <c r="LXY480" s="48"/>
      <c r="LXZ480" s="43"/>
      <c r="LYA480" s="43"/>
      <c r="LYB480" s="46"/>
      <c r="LYC480" s="47"/>
      <c r="LYD480" s="43"/>
      <c r="LYE480" s="46"/>
      <c r="LYF480" s="48"/>
      <c r="LYG480" s="43"/>
      <c r="LYH480" s="43"/>
      <c r="LYI480" s="46"/>
      <c r="LYJ480" s="47"/>
      <c r="LYK480" s="43"/>
      <c r="LYL480" s="46"/>
      <c r="LYM480" s="48"/>
      <c r="LYN480" s="43"/>
      <c r="LYO480" s="43"/>
      <c r="LYP480" s="46"/>
      <c r="LYQ480" s="47"/>
      <c r="LYR480" s="43"/>
      <c r="LYS480" s="46"/>
      <c r="LYT480" s="48"/>
      <c r="LYU480" s="43"/>
      <c r="LYV480" s="43"/>
      <c r="LYW480" s="46"/>
      <c r="LYX480" s="47"/>
      <c r="LYY480" s="43"/>
      <c r="LYZ480" s="46"/>
      <c r="LZA480" s="48"/>
      <c r="LZB480" s="43"/>
      <c r="LZC480" s="43"/>
      <c r="LZD480" s="46"/>
      <c r="LZE480" s="47"/>
      <c r="LZF480" s="43"/>
      <c r="LZG480" s="46"/>
      <c r="LZH480" s="48"/>
      <c r="LZI480" s="43"/>
      <c r="LZJ480" s="43"/>
      <c r="LZK480" s="46"/>
      <c r="LZL480" s="47"/>
      <c r="LZM480" s="43"/>
      <c r="LZN480" s="46"/>
      <c r="LZO480" s="48"/>
      <c r="LZP480" s="43"/>
      <c r="LZQ480" s="43"/>
      <c r="LZR480" s="46"/>
      <c r="LZS480" s="47"/>
      <c r="LZT480" s="43"/>
      <c r="LZU480" s="46"/>
      <c r="LZV480" s="48"/>
      <c r="LZW480" s="43"/>
      <c r="LZX480" s="43"/>
      <c r="LZY480" s="46"/>
      <c r="LZZ480" s="47"/>
      <c r="MAA480" s="43"/>
      <c r="MAB480" s="46"/>
      <c r="MAC480" s="48"/>
      <c r="MAD480" s="43"/>
      <c r="MAE480" s="43"/>
      <c r="MAF480" s="46"/>
      <c r="MAG480" s="47"/>
      <c r="MAH480" s="43"/>
      <c r="MAI480" s="46"/>
      <c r="MAJ480" s="48"/>
      <c r="MAK480" s="43"/>
      <c r="MAL480" s="43"/>
      <c r="MAM480" s="46"/>
      <c r="MAN480" s="47"/>
      <c r="MAO480" s="43"/>
      <c r="MAP480" s="46"/>
      <c r="MAQ480" s="48"/>
      <c r="MAR480" s="43"/>
      <c r="MAS480" s="43"/>
      <c r="MAT480" s="46"/>
      <c r="MAU480" s="47"/>
      <c r="MAV480" s="43"/>
      <c r="MAW480" s="46"/>
      <c r="MAX480" s="48"/>
      <c r="MAY480" s="43"/>
      <c r="MAZ480" s="43"/>
      <c r="MBA480" s="46"/>
      <c r="MBB480" s="47"/>
      <c r="MBC480" s="43"/>
      <c r="MBD480" s="46"/>
      <c r="MBE480" s="48"/>
      <c r="MBF480" s="43"/>
      <c r="MBG480" s="43"/>
      <c r="MBH480" s="46"/>
      <c r="MBI480" s="47"/>
      <c r="MBJ480" s="43"/>
      <c r="MBK480" s="46"/>
      <c r="MBL480" s="48"/>
      <c r="MBM480" s="43"/>
      <c r="MBN480" s="43"/>
      <c r="MBO480" s="46"/>
      <c r="MBP480" s="47"/>
      <c r="MBQ480" s="43"/>
      <c r="MBR480" s="46"/>
      <c r="MBS480" s="48"/>
      <c r="MBT480" s="43"/>
      <c r="MBU480" s="43"/>
      <c r="MBV480" s="46"/>
      <c r="MBW480" s="47"/>
      <c r="MBX480" s="43"/>
      <c r="MBY480" s="46"/>
      <c r="MBZ480" s="48"/>
      <c r="MCA480" s="43"/>
      <c r="MCB480" s="43"/>
      <c r="MCC480" s="46"/>
      <c r="MCD480" s="47"/>
      <c r="MCE480" s="43"/>
      <c r="MCF480" s="46"/>
      <c r="MCG480" s="48"/>
      <c r="MCH480" s="43"/>
      <c r="MCI480" s="43"/>
      <c r="MCJ480" s="46"/>
      <c r="MCK480" s="47"/>
      <c r="MCL480" s="43"/>
      <c r="MCM480" s="46"/>
      <c r="MCN480" s="48"/>
      <c r="MCO480" s="43"/>
      <c r="MCP480" s="43"/>
      <c r="MCQ480" s="46"/>
      <c r="MCR480" s="47"/>
      <c r="MCS480" s="43"/>
      <c r="MCT480" s="46"/>
      <c r="MCU480" s="48"/>
      <c r="MCV480" s="43"/>
      <c r="MCW480" s="43"/>
      <c r="MCX480" s="46"/>
      <c r="MCY480" s="47"/>
      <c r="MCZ480" s="43"/>
      <c r="MDA480" s="46"/>
      <c r="MDB480" s="48"/>
      <c r="MDC480" s="43"/>
      <c r="MDD480" s="43"/>
      <c r="MDE480" s="46"/>
      <c r="MDF480" s="47"/>
      <c r="MDG480" s="43"/>
      <c r="MDH480" s="46"/>
      <c r="MDI480" s="48"/>
      <c r="MDJ480" s="43"/>
      <c r="MDK480" s="43"/>
      <c r="MDL480" s="46"/>
      <c r="MDM480" s="47"/>
      <c r="MDN480" s="43"/>
      <c r="MDO480" s="46"/>
      <c r="MDP480" s="48"/>
      <c r="MDQ480" s="43"/>
      <c r="MDR480" s="43"/>
      <c r="MDS480" s="46"/>
      <c r="MDT480" s="47"/>
      <c r="MDU480" s="43"/>
      <c r="MDV480" s="46"/>
      <c r="MDW480" s="48"/>
      <c r="MDX480" s="43"/>
      <c r="MDY480" s="43"/>
      <c r="MDZ480" s="46"/>
      <c r="MEA480" s="47"/>
      <c r="MEB480" s="43"/>
      <c r="MEC480" s="46"/>
      <c r="MED480" s="48"/>
      <c r="MEE480" s="43"/>
      <c r="MEF480" s="43"/>
      <c r="MEG480" s="46"/>
      <c r="MEH480" s="47"/>
      <c r="MEI480" s="43"/>
      <c r="MEJ480" s="46"/>
      <c r="MEK480" s="48"/>
      <c r="MEL480" s="43"/>
      <c r="MEM480" s="43"/>
      <c r="MEN480" s="46"/>
      <c r="MEO480" s="47"/>
      <c r="MEP480" s="43"/>
      <c r="MEQ480" s="46"/>
      <c r="MER480" s="48"/>
      <c r="MES480" s="43"/>
      <c r="MET480" s="43"/>
      <c r="MEU480" s="46"/>
      <c r="MEV480" s="47"/>
      <c r="MEW480" s="43"/>
      <c r="MEX480" s="46"/>
      <c r="MEY480" s="48"/>
      <c r="MEZ480" s="43"/>
      <c r="MFA480" s="43"/>
      <c r="MFB480" s="46"/>
      <c r="MFC480" s="47"/>
      <c r="MFD480" s="43"/>
      <c r="MFE480" s="46"/>
      <c r="MFF480" s="48"/>
      <c r="MFG480" s="43"/>
      <c r="MFH480" s="43"/>
      <c r="MFI480" s="46"/>
      <c r="MFJ480" s="47"/>
      <c r="MFK480" s="43"/>
      <c r="MFL480" s="46"/>
      <c r="MFM480" s="48"/>
      <c r="MFN480" s="43"/>
      <c r="MFO480" s="43"/>
      <c r="MFP480" s="46"/>
      <c r="MFQ480" s="47"/>
      <c r="MFR480" s="43"/>
      <c r="MFS480" s="46"/>
      <c r="MFT480" s="48"/>
      <c r="MFU480" s="43"/>
      <c r="MFV480" s="43"/>
      <c r="MFW480" s="46"/>
      <c r="MFX480" s="47"/>
      <c r="MFY480" s="43"/>
      <c r="MFZ480" s="46"/>
      <c r="MGA480" s="48"/>
      <c r="MGB480" s="43"/>
      <c r="MGC480" s="43"/>
      <c r="MGD480" s="46"/>
      <c r="MGE480" s="47"/>
      <c r="MGF480" s="43"/>
      <c r="MGG480" s="46"/>
      <c r="MGH480" s="48"/>
      <c r="MGI480" s="43"/>
      <c r="MGJ480" s="43"/>
      <c r="MGK480" s="46"/>
      <c r="MGL480" s="47"/>
      <c r="MGM480" s="43"/>
      <c r="MGN480" s="46"/>
      <c r="MGO480" s="48"/>
      <c r="MGP480" s="43"/>
      <c r="MGQ480" s="43"/>
      <c r="MGR480" s="46"/>
      <c r="MGS480" s="47"/>
      <c r="MGT480" s="43"/>
      <c r="MGU480" s="46"/>
      <c r="MGV480" s="48"/>
      <c r="MGW480" s="43"/>
      <c r="MGX480" s="43"/>
      <c r="MGY480" s="46"/>
      <c r="MGZ480" s="47"/>
      <c r="MHA480" s="43"/>
      <c r="MHB480" s="46"/>
      <c r="MHC480" s="48"/>
      <c r="MHD480" s="43"/>
      <c r="MHE480" s="43"/>
      <c r="MHF480" s="46"/>
      <c r="MHG480" s="47"/>
      <c r="MHH480" s="43"/>
      <c r="MHI480" s="46"/>
      <c r="MHJ480" s="48"/>
      <c r="MHK480" s="43"/>
      <c r="MHL480" s="43"/>
      <c r="MHM480" s="46"/>
      <c r="MHN480" s="47"/>
      <c r="MHO480" s="43"/>
      <c r="MHP480" s="46"/>
      <c r="MHQ480" s="48"/>
      <c r="MHR480" s="43"/>
      <c r="MHS480" s="43"/>
      <c r="MHT480" s="46"/>
      <c r="MHU480" s="47"/>
      <c r="MHV480" s="43"/>
      <c r="MHW480" s="46"/>
      <c r="MHX480" s="48"/>
      <c r="MHY480" s="43"/>
      <c r="MHZ480" s="43"/>
      <c r="MIA480" s="46"/>
      <c r="MIB480" s="47"/>
      <c r="MIC480" s="43"/>
      <c r="MID480" s="46"/>
      <c r="MIE480" s="48"/>
      <c r="MIF480" s="43"/>
      <c r="MIG480" s="43"/>
      <c r="MIH480" s="46"/>
      <c r="MII480" s="47"/>
      <c r="MIJ480" s="43"/>
      <c r="MIK480" s="46"/>
      <c r="MIL480" s="48"/>
      <c r="MIM480" s="43"/>
      <c r="MIN480" s="43"/>
      <c r="MIO480" s="46"/>
      <c r="MIP480" s="47"/>
      <c r="MIQ480" s="43"/>
      <c r="MIR480" s="46"/>
      <c r="MIS480" s="48"/>
      <c r="MIT480" s="43"/>
      <c r="MIU480" s="43"/>
      <c r="MIV480" s="46"/>
      <c r="MIW480" s="47"/>
      <c r="MIX480" s="43"/>
      <c r="MIY480" s="46"/>
      <c r="MIZ480" s="48"/>
      <c r="MJA480" s="43"/>
      <c r="MJB480" s="43"/>
      <c r="MJC480" s="46"/>
      <c r="MJD480" s="47"/>
      <c r="MJE480" s="43"/>
      <c r="MJF480" s="46"/>
      <c r="MJG480" s="48"/>
      <c r="MJH480" s="43"/>
      <c r="MJI480" s="43"/>
      <c r="MJJ480" s="46"/>
      <c r="MJK480" s="47"/>
      <c r="MJL480" s="43"/>
      <c r="MJM480" s="46"/>
      <c r="MJN480" s="48"/>
      <c r="MJO480" s="43"/>
      <c r="MJP480" s="43"/>
      <c r="MJQ480" s="46"/>
      <c r="MJR480" s="47"/>
      <c r="MJS480" s="43"/>
      <c r="MJT480" s="46"/>
      <c r="MJU480" s="48"/>
      <c r="MJV480" s="43"/>
      <c r="MJW480" s="43"/>
      <c r="MJX480" s="46"/>
      <c r="MJY480" s="47"/>
      <c r="MJZ480" s="43"/>
      <c r="MKA480" s="46"/>
      <c r="MKB480" s="48"/>
      <c r="MKC480" s="43"/>
      <c r="MKD480" s="43"/>
      <c r="MKE480" s="46"/>
      <c r="MKF480" s="47"/>
      <c r="MKG480" s="43"/>
      <c r="MKH480" s="46"/>
      <c r="MKI480" s="48"/>
      <c r="MKJ480" s="43"/>
      <c r="MKK480" s="43"/>
      <c r="MKL480" s="46"/>
      <c r="MKM480" s="47"/>
      <c r="MKN480" s="43"/>
      <c r="MKO480" s="46"/>
      <c r="MKP480" s="48"/>
      <c r="MKQ480" s="43"/>
      <c r="MKR480" s="43"/>
      <c r="MKS480" s="46"/>
      <c r="MKT480" s="47"/>
      <c r="MKU480" s="43"/>
      <c r="MKV480" s="46"/>
      <c r="MKW480" s="48"/>
      <c r="MKX480" s="43"/>
      <c r="MKY480" s="43"/>
      <c r="MKZ480" s="46"/>
      <c r="MLA480" s="47"/>
      <c r="MLB480" s="43"/>
      <c r="MLC480" s="46"/>
      <c r="MLD480" s="48"/>
      <c r="MLE480" s="43"/>
      <c r="MLF480" s="43"/>
      <c r="MLG480" s="46"/>
      <c r="MLH480" s="47"/>
      <c r="MLI480" s="43"/>
      <c r="MLJ480" s="46"/>
      <c r="MLK480" s="48"/>
      <c r="MLL480" s="43"/>
      <c r="MLM480" s="43"/>
      <c r="MLN480" s="46"/>
      <c r="MLO480" s="47"/>
      <c r="MLP480" s="43"/>
      <c r="MLQ480" s="46"/>
      <c r="MLR480" s="48"/>
      <c r="MLS480" s="43"/>
      <c r="MLT480" s="43"/>
      <c r="MLU480" s="46"/>
      <c r="MLV480" s="47"/>
      <c r="MLW480" s="43"/>
      <c r="MLX480" s="46"/>
      <c r="MLY480" s="48"/>
      <c r="MLZ480" s="43"/>
      <c r="MMA480" s="43"/>
      <c r="MMB480" s="46"/>
      <c r="MMC480" s="47"/>
      <c r="MMD480" s="43"/>
      <c r="MME480" s="46"/>
      <c r="MMF480" s="48"/>
      <c r="MMG480" s="43"/>
      <c r="MMH480" s="43"/>
      <c r="MMI480" s="46"/>
      <c r="MMJ480" s="47"/>
      <c r="MMK480" s="43"/>
      <c r="MML480" s="46"/>
      <c r="MMM480" s="48"/>
      <c r="MMN480" s="43"/>
      <c r="MMO480" s="43"/>
      <c r="MMP480" s="46"/>
      <c r="MMQ480" s="47"/>
      <c r="MMR480" s="43"/>
      <c r="MMS480" s="46"/>
      <c r="MMT480" s="48"/>
      <c r="MMU480" s="43"/>
      <c r="MMV480" s="43"/>
      <c r="MMW480" s="46"/>
      <c r="MMX480" s="47"/>
      <c r="MMY480" s="43"/>
      <c r="MMZ480" s="46"/>
      <c r="MNA480" s="48"/>
      <c r="MNB480" s="43"/>
      <c r="MNC480" s="43"/>
      <c r="MND480" s="46"/>
      <c r="MNE480" s="47"/>
      <c r="MNF480" s="43"/>
      <c r="MNG480" s="46"/>
      <c r="MNH480" s="48"/>
      <c r="MNI480" s="43"/>
      <c r="MNJ480" s="43"/>
      <c r="MNK480" s="46"/>
      <c r="MNL480" s="47"/>
      <c r="MNM480" s="43"/>
      <c r="MNN480" s="46"/>
      <c r="MNO480" s="48"/>
      <c r="MNP480" s="43"/>
      <c r="MNQ480" s="43"/>
      <c r="MNR480" s="46"/>
      <c r="MNS480" s="47"/>
      <c r="MNT480" s="43"/>
      <c r="MNU480" s="46"/>
      <c r="MNV480" s="48"/>
      <c r="MNW480" s="43"/>
      <c r="MNX480" s="43"/>
      <c r="MNY480" s="46"/>
      <c r="MNZ480" s="47"/>
      <c r="MOA480" s="43"/>
      <c r="MOB480" s="46"/>
      <c r="MOC480" s="48"/>
      <c r="MOD480" s="43"/>
      <c r="MOE480" s="43"/>
      <c r="MOF480" s="46"/>
      <c r="MOG480" s="47"/>
      <c r="MOH480" s="43"/>
      <c r="MOI480" s="46"/>
      <c r="MOJ480" s="48"/>
      <c r="MOK480" s="43"/>
      <c r="MOL480" s="43"/>
      <c r="MOM480" s="46"/>
      <c r="MON480" s="47"/>
      <c r="MOO480" s="43"/>
      <c r="MOP480" s="46"/>
      <c r="MOQ480" s="48"/>
      <c r="MOR480" s="43"/>
      <c r="MOS480" s="43"/>
      <c r="MOT480" s="46"/>
      <c r="MOU480" s="47"/>
      <c r="MOV480" s="43"/>
      <c r="MOW480" s="46"/>
      <c r="MOX480" s="48"/>
      <c r="MOY480" s="43"/>
      <c r="MOZ480" s="43"/>
      <c r="MPA480" s="46"/>
      <c r="MPB480" s="47"/>
      <c r="MPC480" s="43"/>
      <c r="MPD480" s="46"/>
      <c r="MPE480" s="48"/>
      <c r="MPF480" s="43"/>
      <c r="MPG480" s="43"/>
      <c r="MPH480" s="46"/>
      <c r="MPI480" s="47"/>
      <c r="MPJ480" s="43"/>
      <c r="MPK480" s="46"/>
      <c r="MPL480" s="48"/>
      <c r="MPM480" s="43"/>
      <c r="MPN480" s="43"/>
      <c r="MPO480" s="46"/>
      <c r="MPP480" s="47"/>
      <c r="MPQ480" s="43"/>
      <c r="MPR480" s="46"/>
      <c r="MPS480" s="48"/>
      <c r="MPT480" s="43"/>
      <c r="MPU480" s="43"/>
      <c r="MPV480" s="46"/>
      <c r="MPW480" s="47"/>
      <c r="MPX480" s="43"/>
      <c r="MPY480" s="46"/>
      <c r="MPZ480" s="48"/>
      <c r="MQA480" s="43"/>
      <c r="MQB480" s="43"/>
      <c r="MQC480" s="46"/>
      <c r="MQD480" s="47"/>
      <c r="MQE480" s="43"/>
      <c r="MQF480" s="46"/>
      <c r="MQG480" s="48"/>
      <c r="MQH480" s="43"/>
      <c r="MQI480" s="43"/>
      <c r="MQJ480" s="46"/>
      <c r="MQK480" s="47"/>
      <c r="MQL480" s="43"/>
      <c r="MQM480" s="46"/>
      <c r="MQN480" s="48"/>
      <c r="MQO480" s="43"/>
      <c r="MQP480" s="43"/>
      <c r="MQQ480" s="46"/>
      <c r="MQR480" s="47"/>
      <c r="MQS480" s="43"/>
      <c r="MQT480" s="46"/>
      <c r="MQU480" s="48"/>
      <c r="MQV480" s="43"/>
      <c r="MQW480" s="43"/>
      <c r="MQX480" s="46"/>
      <c r="MQY480" s="47"/>
      <c r="MQZ480" s="43"/>
      <c r="MRA480" s="46"/>
      <c r="MRB480" s="48"/>
      <c r="MRC480" s="43"/>
      <c r="MRD480" s="43"/>
      <c r="MRE480" s="46"/>
      <c r="MRF480" s="47"/>
      <c r="MRG480" s="43"/>
      <c r="MRH480" s="46"/>
      <c r="MRI480" s="48"/>
      <c r="MRJ480" s="43"/>
      <c r="MRK480" s="43"/>
      <c r="MRL480" s="46"/>
      <c r="MRM480" s="47"/>
      <c r="MRN480" s="43"/>
      <c r="MRO480" s="46"/>
      <c r="MRP480" s="48"/>
      <c r="MRQ480" s="43"/>
      <c r="MRR480" s="43"/>
      <c r="MRS480" s="46"/>
      <c r="MRT480" s="47"/>
      <c r="MRU480" s="43"/>
      <c r="MRV480" s="46"/>
      <c r="MRW480" s="48"/>
      <c r="MRX480" s="43"/>
      <c r="MRY480" s="43"/>
      <c r="MRZ480" s="46"/>
      <c r="MSA480" s="47"/>
      <c r="MSB480" s="43"/>
      <c r="MSC480" s="46"/>
      <c r="MSD480" s="48"/>
      <c r="MSE480" s="43"/>
      <c r="MSF480" s="43"/>
      <c r="MSG480" s="46"/>
      <c r="MSH480" s="47"/>
      <c r="MSI480" s="43"/>
      <c r="MSJ480" s="46"/>
      <c r="MSK480" s="48"/>
      <c r="MSL480" s="43"/>
      <c r="MSM480" s="43"/>
      <c r="MSN480" s="46"/>
      <c r="MSO480" s="47"/>
      <c r="MSP480" s="43"/>
      <c r="MSQ480" s="46"/>
      <c r="MSR480" s="48"/>
      <c r="MSS480" s="43"/>
      <c r="MST480" s="43"/>
      <c r="MSU480" s="46"/>
      <c r="MSV480" s="47"/>
      <c r="MSW480" s="43"/>
      <c r="MSX480" s="46"/>
      <c r="MSY480" s="48"/>
      <c r="MSZ480" s="43"/>
      <c r="MTA480" s="43"/>
      <c r="MTB480" s="46"/>
      <c r="MTC480" s="47"/>
      <c r="MTD480" s="43"/>
      <c r="MTE480" s="46"/>
      <c r="MTF480" s="48"/>
      <c r="MTG480" s="43"/>
      <c r="MTH480" s="43"/>
      <c r="MTI480" s="46"/>
      <c r="MTJ480" s="47"/>
      <c r="MTK480" s="43"/>
      <c r="MTL480" s="46"/>
      <c r="MTM480" s="48"/>
      <c r="MTN480" s="43"/>
      <c r="MTO480" s="43"/>
      <c r="MTP480" s="46"/>
      <c r="MTQ480" s="47"/>
      <c r="MTR480" s="43"/>
      <c r="MTS480" s="46"/>
      <c r="MTT480" s="48"/>
      <c r="MTU480" s="43"/>
      <c r="MTV480" s="43"/>
      <c r="MTW480" s="46"/>
      <c r="MTX480" s="47"/>
      <c r="MTY480" s="43"/>
      <c r="MTZ480" s="46"/>
      <c r="MUA480" s="48"/>
      <c r="MUB480" s="43"/>
      <c r="MUC480" s="43"/>
      <c r="MUD480" s="46"/>
      <c r="MUE480" s="47"/>
      <c r="MUF480" s="43"/>
      <c r="MUG480" s="46"/>
      <c r="MUH480" s="48"/>
      <c r="MUI480" s="43"/>
      <c r="MUJ480" s="43"/>
      <c r="MUK480" s="46"/>
      <c r="MUL480" s="47"/>
      <c r="MUM480" s="43"/>
      <c r="MUN480" s="46"/>
      <c r="MUO480" s="48"/>
      <c r="MUP480" s="43"/>
      <c r="MUQ480" s="43"/>
      <c r="MUR480" s="46"/>
      <c r="MUS480" s="47"/>
      <c r="MUT480" s="43"/>
      <c r="MUU480" s="46"/>
      <c r="MUV480" s="48"/>
      <c r="MUW480" s="43"/>
      <c r="MUX480" s="43"/>
      <c r="MUY480" s="46"/>
      <c r="MUZ480" s="47"/>
      <c r="MVA480" s="43"/>
      <c r="MVB480" s="46"/>
      <c r="MVC480" s="48"/>
      <c r="MVD480" s="43"/>
      <c r="MVE480" s="43"/>
      <c r="MVF480" s="46"/>
      <c r="MVG480" s="47"/>
      <c r="MVH480" s="43"/>
      <c r="MVI480" s="46"/>
      <c r="MVJ480" s="48"/>
      <c r="MVK480" s="43"/>
      <c r="MVL480" s="43"/>
      <c r="MVM480" s="46"/>
      <c r="MVN480" s="47"/>
      <c r="MVO480" s="43"/>
      <c r="MVP480" s="46"/>
      <c r="MVQ480" s="48"/>
      <c r="MVR480" s="43"/>
      <c r="MVS480" s="43"/>
      <c r="MVT480" s="46"/>
      <c r="MVU480" s="47"/>
      <c r="MVV480" s="43"/>
      <c r="MVW480" s="46"/>
      <c r="MVX480" s="48"/>
      <c r="MVY480" s="43"/>
      <c r="MVZ480" s="43"/>
      <c r="MWA480" s="46"/>
      <c r="MWB480" s="47"/>
      <c r="MWC480" s="43"/>
      <c r="MWD480" s="46"/>
      <c r="MWE480" s="48"/>
      <c r="MWF480" s="43"/>
      <c r="MWG480" s="43"/>
      <c r="MWH480" s="46"/>
      <c r="MWI480" s="47"/>
      <c r="MWJ480" s="43"/>
      <c r="MWK480" s="46"/>
      <c r="MWL480" s="48"/>
      <c r="MWM480" s="43"/>
      <c r="MWN480" s="43"/>
      <c r="MWO480" s="46"/>
      <c r="MWP480" s="47"/>
      <c r="MWQ480" s="43"/>
      <c r="MWR480" s="46"/>
      <c r="MWS480" s="48"/>
      <c r="MWT480" s="43"/>
      <c r="MWU480" s="43"/>
      <c r="MWV480" s="46"/>
      <c r="MWW480" s="47"/>
      <c r="MWX480" s="43"/>
      <c r="MWY480" s="46"/>
      <c r="MWZ480" s="48"/>
      <c r="MXA480" s="43"/>
      <c r="MXB480" s="43"/>
      <c r="MXC480" s="46"/>
      <c r="MXD480" s="47"/>
      <c r="MXE480" s="43"/>
      <c r="MXF480" s="46"/>
      <c r="MXG480" s="48"/>
      <c r="MXH480" s="43"/>
      <c r="MXI480" s="43"/>
      <c r="MXJ480" s="46"/>
      <c r="MXK480" s="47"/>
      <c r="MXL480" s="43"/>
      <c r="MXM480" s="46"/>
      <c r="MXN480" s="48"/>
      <c r="MXO480" s="43"/>
      <c r="MXP480" s="43"/>
      <c r="MXQ480" s="46"/>
      <c r="MXR480" s="47"/>
      <c r="MXS480" s="43"/>
      <c r="MXT480" s="46"/>
      <c r="MXU480" s="48"/>
      <c r="MXV480" s="43"/>
      <c r="MXW480" s="43"/>
      <c r="MXX480" s="46"/>
      <c r="MXY480" s="47"/>
      <c r="MXZ480" s="43"/>
      <c r="MYA480" s="46"/>
      <c r="MYB480" s="48"/>
      <c r="MYC480" s="43"/>
      <c r="MYD480" s="43"/>
      <c r="MYE480" s="46"/>
      <c r="MYF480" s="47"/>
      <c r="MYG480" s="43"/>
      <c r="MYH480" s="46"/>
      <c r="MYI480" s="48"/>
      <c r="MYJ480" s="43"/>
      <c r="MYK480" s="43"/>
      <c r="MYL480" s="46"/>
      <c r="MYM480" s="47"/>
      <c r="MYN480" s="43"/>
      <c r="MYO480" s="46"/>
      <c r="MYP480" s="48"/>
      <c r="MYQ480" s="43"/>
      <c r="MYR480" s="43"/>
      <c r="MYS480" s="46"/>
      <c r="MYT480" s="47"/>
      <c r="MYU480" s="43"/>
      <c r="MYV480" s="46"/>
      <c r="MYW480" s="48"/>
      <c r="MYX480" s="43"/>
      <c r="MYY480" s="43"/>
      <c r="MYZ480" s="46"/>
      <c r="MZA480" s="47"/>
      <c r="MZB480" s="43"/>
      <c r="MZC480" s="46"/>
      <c r="MZD480" s="48"/>
      <c r="MZE480" s="43"/>
      <c r="MZF480" s="43"/>
      <c r="MZG480" s="46"/>
      <c r="MZH480" s="47"/>
      <c r="MZI480" s="43"/>
      <c r="MZJ480" s="46"/>
      <c r="MZK480" s="48"/>
      <c r="MZL480" s="43"/>
      <c r="MZM480" s="43"/>
      <c r="MZN480" s="46"/>
      <c r="MZO480" s="47"/>
      <c r="MZP480" s="43"/>
      <c r="MZQ480" s="46"/>
      <c r="MZR480" s="48"/>
      <c r="MZS480" s="43"/>
      <c r="MZT480" s="43"/>
      <c r="MZU480" s="46"/>
      <c r="MZV480" s="47"/>
      <c r="MZW480" s="43"/>
      <c r="MZX480" s="46"/>
      <c r="MZY480" s="48"/>
      <c r="MZZ480" s="43"/>
      <c r="NAA480" s="43"/>
      <c r="NAB480" s="46"/>
      <c r="NAC480" s="47"/>
      <c r="NAD480" s="43"/>
      <c r="NAE480" s="46"/>
      <c r="NAF480" s="48"/>
      <c r="NAG480" s="43"/>
      <c r="NAH480" s="43"/>
      <c r="NAI480" s="46"/>
      <c r="NAJ480" s="47"/>
      <c r="NAK480" s="43"/>
      <c r="NAL480" s="46"/>
      <c r="NAM480" s="48"/>
      <c r="NAN480" s="43"/>
      <c r="NAO480" s="43"/>
      <c r="NAP480" s="46"/>
      <c r="NAQ480" s="47"/>
      <c r="NAR480" s="43"/>
      <c r="NAS480" s="46"/>
      <c r="NAT480" s="48"/>
      <c r="NAU480" s="43"/>
      <c r="NAV480" s="43"/>
      <c r="NAW480" s="46"/>
      <c r="NAX480" s="47"/>
      <c r="NAY480" s="43"/>
      <c r="NAZ480" s="46"/>
      <c r="NBA480" s="48"/>
      <c r="NBB480" s="43"/>
      <c r="NBC480" s="43"/>
      <c r="NBD480" s="46"/>
      <c r="NBE480" s="47"/>
      <c r="NBF480" s="43"/>
      <c r="NBG480" s="46"/>
      <c r="NBH480" s="48"/>
      <c r="NBI480" s="43"/>
      <c r="NBJ480" s="43"/>
      <c r="NBK480" s="46"/>
      <c r="NBL480" s="47"/>
      <c r="NBM480" s="43"/>
      <c r="NBN480" s="46"/>
      <c r="NBO480" s="48"/>
      <c r="NBP480" s="43"/>
      <c r="NBQ480" s="43"/>
      <c r="NBR480" s="46"/>
      <c r="NBS480" s="47"/>
      <c r="NBT480" s="43"/>
      <c r="NBU480" s="46"/>
      <c r="NBV480" s="48"/>
      <c r="NBW480" s="43"/>
      <c r="NBX480" s="43"/>
      <c r="NBY480" s="46"/>
      <c r="NBZ480" s="47"/>
      <c r="NCA480" s="43"/>
      <c r="NCB480" s="46"/>
      <c r="NCC480" s="48"/>
      <c r="NCD480" s="43"/>
      <c r="NCE480" s="43"/>
      <c r="NCF480" s="46"/>
      <c r="NCG480" s="47"/>
      <c r="NCH480" s="43"/>
      <c r="NCI480" s="46"/>
      <c r="NCJ480" s="48"/>
      <c r="NCK480" s="43"/>
      <c r="NCL480" s="43"/>
      <c r="NCM480" s="46"/>
      <c r="NCN480" s="47"/>
      <c r="NCO480" s="43"/>
      <c r="NCP480" s="46"/>
      <c r="NCQ480" s="48"/>
      <c r="NCR480" s="43"/>
      <c r="NCS480" s="43"/>
      <c r="NCT480" s="46"/>
      <c r="NCU480" s="47"/>
      <c r="NCV480" s="43"/>
      <c r="NCW480" s="46"/>
      <c r="NCX480" s="48"/>
      <c r="NCY480" s="43"/>
      <c r="NCZ480" s="43"/>
      <c r="NDA480" s="46"/>
      <c r="NDB480" s="47"/>
      <c r="NDC480" s="43"/>
      <c r="NDD480" s="46"/>
      <c r="NDE480" s="48"/>
      <c r="NDF480" s="43"/>
      <c r="NDG480" s="43"/>
      <c r="NDH480" s="46"/>
      <c r="NDI480" s="47"/>
      <c r="NDJ480" s="43"/>
      <c r="NDK480" s="46"/>
      <c r="NDL480" s="48"/>
      <c r="NDM480" s="43"/>
      <c r="NDN480" s="43"/>
      <c r="NDO480" s="46"/>
      <c r="NDP480" s="47"/>
      <c r="NDQ480" s="43"/>
      <c r="NDR480" s="46"/>
      <c r="NDS480" s="48"/>
      <c r="NDT480" s="43"/>
      <c r="NDU480" s="43"/>
      <c r="NDV480" s="46"/>
      <c r="NDW480" s="47"/>
      <c r="NDX480" s="43"/>
      <c r="NDY480" s="46"/>
      <c r="NDZ480" s="48"/>
      <c r="NEA480" s="43"/>
      <c r="NEB480" s="43"/>
      <c r="NEC480" s="46"/>
      <c r="NED480" s="47"/>
      <c r="NEE480" s="43"/>
      <c r="NEF480" s="46"/>
      <c r="NEG480" s="48"/>
      <c r="NEH480" s="43"/>
      <c r="NEI480" s="43"/>
      <c r="NEJ480" s="46"/>
      <c r="NEK480" s="47"/>
      <c r="NEL480" s="43"/>
      <c r="NEM480" s="46"/>
      <c r="NEN480" s="48"/>
      <c r="NEO480" s="43"/>
      <c r="NEP480" s="43"/>
      <c r="NEQ480" s="46"/>
      <c r="NER480" s="47"/>
      <c r="NES480" s="43"/>
      <c r="NET480" s="46"/>
      <c r="NEU480" s="48"/>
      <c r="NEV480" s="43"/>
      <c r="NEW480" s="43"/>
      <c r="NEX480" s="46"/>
      <c r="NEY480" s="47"/>
      <c r="NEZ480" s="43"/>
      <c r="NFA480" s="46"/>
      <c r="NFB480" s="48"/>
      <c r="NFC480" s="43"/>
      <c r="NFD480" s="43"/>
      <c r="NFE480" s="46"/>
      <c r="NFF480" s="47"/>
      <c r="NFG480" s="43"/>
      <c r="NFH480" s="46"/>
      <c r="NFI480" s="48"/>
      <c r="NFJ480" s="43"/>
      <c r="NFK480" s="43"/>
      <c r="NFL480" s="46"/>
      <c r="NFM480" s="47"/>
      <c r="NFN480" s="43"/>
      <c r="NFO480" s="46"/>
      <c r="NFP480" s="48"/>
      <c r="NFQ480" s="43"/>
      <c r="NFR480" s="43"/>
      <c r="NFS480" s="46"/>
      <c r="NFT480" s="47"/>
      <c r="NFU480" s="43"/>
      <c r="NFV480" s="46"/>
      <c r="NFW480" s="48"/>
      <c r="NFX480" s="43"/>
      <c r="NFY480" s="43"/>
      <c r="NFZ480" s="46"/>
      <c r="NGA480" s="47"/>
      <c r="NGB480" s="43"/>
      <c r="NGC480" s="46"/>
      <c r="NGD480" s="48"/>
      <c r="NGE480" s="43"/>
      <c r="NGF480" s="43"/>
      <c r="NGG480" s="46"/>
      <c r="NGH480" s="47"/>
      <c r="NGI480" s="43"/>
      <c r="NGJ480" s="46"/>
      <c r="NGK480" s="48"/>
      <c r="NGL480" s="43"/>
      <c r="NGM480" s="43"/>
      <c r="NGN480" s="46"/>
      <c r="NGO480" s="47"/>
      <c r="NGP480" s="43"/>
      <c r="NGQ480" s="46"/>
      <c r="NGR480" s="48"/>
      <c r="NGS480" s="43"/>
      <c r="NGT480" s="43"/>
      <c r="NGU480" s="46"/>
      <c r="NGV480" s="47"/>
      <c r="NGW480" s="43"/>
      <c r="NGX480" s="46"/>
      <c r="NGY480" s="48"/>
      <c r="NGZ480" s="43"/>
      <c r="NHA480" s="43"/>
      <c r="NHB480" s="46"/>
      <c r="NHC480" s="47"/>
      <c r="NHD480" s="43"/>
      <c r="NHE480" s="46"/>
      <c r="NHF480" s="48"/>
      <c r="NHG480" s="43"/>
      <c r="NHH480" s="43"/>
      <c r="NHI480" s="46"/>
      <c r="NHJ480" s="47"/>
      <c r="NHK480" s="43"/>
      <c r="NHL480" s="46"/>
      <c r="NHM480" s="48"/>
      <c r="NHN480" s="43"/>
      <c r="NHO480" s="43"/>
      <c r="NHP480" s="46"/>
      <c r="NHQ480" s="47"/>
      <c r="NHR480" s="43"/>
      <c r="NHS480" s="46"/>
      <c r="NHT480" s="48"/>
      <c r="NHU480" s="43"/>
      <c r="NHV480" s="43"/>
      <c r="NHW480" s="46"/>
      <c r="NHX480" s="47"/>
      <c r="NHY480" s="43"/>
      <c r="NHZ480" s="46"/>
      <c r="NIA480" s="48"/>
      <c r="NIB480" s="43"/>
      <c r="NIC480" s="43"/>
      <c r="NID480" s="46"/>
      <c r="NIE480" s="47"/>
      <c r="NIF480" s="43"/>
      <c r="NIG480" s="46"/>
      <c r="NIH480" s="48"/>
      <c r="NII480" s="43"/>
      <c r="NIJ480" s="43"/>
      <c r="NIK480" s="46"/>
      <c r="NIL480" s="47"/>
      <c r="NIM480" s="43"/>
      <c r="NIN480" s="46"/>
      <c r="NIO480" s="48"/>
      <c r="NIP480" s="43"/>
      <c r="NIQ480" s="43"/>
      <c r="NIR480" s="46"/>
      <c r="NIS480" s="47"/>
      <c r="NIT480" s="43"/>
      <c r="NIU480" s="46"/>
      <c r="NIV480" s="48"/>
      <c r="NIW480" s="43"/>
      <c r="NIX480" s="43"/>
      <c r="NIY480" s="46"/>
      <c r="NIZ480" s="47"/>
      <c r="NJA480" s="43"/>
      <c r="NJB480" s="46"/>
      <c r="NJC480" s="48"/>
      <c r="NJD480" s="43"/>
      <c r="NJE480" s="43"/>
      <c r="NJF480" s="46"/>
      <c r="NJG480" s="47"/>
      <c r="NJH480" s="43"/>
      <c r="NJI480" s="46"/>
      <c r="NJJ480" s="48"/>
      <c r="NJK480" s="43"/>
      <c r="NJL480" s="43"/>
      <c r="NJM480" s="46"/>
      <c r="NJN480" s="47"/>
      <c r="NJO480" s="43"/>
      <c r="NJP480" s="46"/>
      <c r="NJQ480" s="48"/>
      <c r="NJR480" s="43"/>
      <c r="NJS480" s="43"/>
      <c r="NJT480" s="46"/>
      <c r="NJU480" s="47"/>
      <c r="NJV480" s="43"/>
      <c r="NJW480" s="46"/>
      <c r="NJX480" s="48"/>
      <c r="NJY480" s="43"/>
      <c r="NJZ480" s="43"/>
      <c r="NKA480" s="46"/>
      <c r="NKB480" s="47"/>
      <c r="NKC480" s="43"/>
      <c r="NKD480" s="46"/>
      <c r="NKE480" s="48"/>
      <c r="NKF480" s="43"/>
      <c r="NKG480" s="43"/>
      <c r="NKH480" s="46"/>
      <c r="NKI480" s="47"/>
      <c r="NKJ480" s="43"/>
      <c r="NKK480" s="46"/>
      <c r="NKL480" s="48"/>
      <c r="NKM480" s="43"/>
      <c r="NKN480" s="43"/>
      <c r="NKO480" s="46"/>
      <c r="NKP480" s="47"/>
      <c r="NKQ480" s="43"/>
      <c r="NKR480" s="46"/>
      <c r="NKS480" s="48"/>
      <c r="NKT480" s="43"/>
      <c r="NKU480" s="43"/>
      <c r="NKV480" s="46"/>
      <c r="NKW480" s="47"/>
      <c r="NKX480" s="43"/>
      <c r="NKY480" s="46"/>
      <c r="NKZ480" s="48"/>
      <c r="NLA480" s="43"/>
      <c r="NLB480" s="43"/>
      <c r="NLC480" s="46"/>
      <c r="NLD480" s="47"/>
      <c r="NLE480" s="43"/>
      <c r="NLF480" s="46"/>
      <c r="NLG480" s="48"/>
      <c r="NLH480" s="43"/>
      <c r="NLI480" s="43"/>
      <c r="NLJ480" s="46"/>
      <c r="NLK480" s="47"/>
      <c r="NLL480" s="43"/>
      <c r="NLM480" s="46"/>
      <c r="NLN480" s="48"/>
      <c r="NLO480" s="43"/>
      <c r="NLP480" s="43"/>
      <c r="NLQ480" s="46"/>
      <c r="NLR480" s="47"/>
      <c r="NLS480" s="43"/>
      <c r="NLT480" s="46"/>
      <c r="NLU480" s="48"/>
      <c r="NLV480" s="43"/>
      <c r="NLW480" s="43"/>
      <c r="NLX480" s="46"/>
      <c r="NLY480" s="47"/>
      <c r="NLZ480" s="43"/>
      <c r="NMA480" s="46"/>
      <c r="NMB480" s="48"/>
      <c r="NMC480" s="43"/>
      <c r="NMD480" s="43"/>
      <c r="NME480" s="46"/>
      <c r="NMF480" s="47"/>
      <c r="NMG480" s="43"/>
      <c r="NMH480" s="46"/>
      <c r="NMI480" s="48"/>
      <c r="NMJ480" s="43"/>
      <c r="NMK480" s="43"/>
      <c r="NML480" s="46"/>
      <c r="NMM480" s="47"/>
      <c r="NMN480" s="43"/>
      <c r="NMO480" s="46"/>
      <c r="NMP480" s="48"/>
      <c r="NMQ480" s="43"/>
      <c r="NMR480" s="43"/>
      <c r="NMS480" s="46"/>
      <c r="NMT480" s="47"/>
      <c r="NMU480" s="43"/>
      <c r="NMV480" s="46"/>
      <c r="NMW480" s="48"/>
      <c r="NMX480" s="43"/>
      <c r="NMY480" s="43"/>
      <c r="NMZ480" s="46"/>
      <c r="NNA480" s="47"/>
      <c r="NNB480" s="43"/>
      <c r="NNC480" s="46"/>
      <c r="NND480" s="48"/>
      <c r="NNE480" s="43"/>
      <c r="NNF480" s="43"/>
      <c r="NNG480" s="46"/>
      <c r="NNH480" s="47"/>
      <c r="NNI480" s="43"/>
      <c r="NNJ480" s="46"/>
      <c r="NNK480" s="48"/>
      <c r="NNL480" s="43"/>
      <c r="NNM480" s="43"/>
      <c r="NNN480" s="46"/>
      <c r="NNO480" s="47"/>
      <c r="NNP480" s="43"/>
      <c r="NNQ480" s="46"/>
      <c r="NNR480" s="48"/>
      <c r="NNS480" s="43"/>
      <c r="NNT480" s="43"/>
      <c r="NNU480" s="46"/>
      <c r="NNV480" s="47"/>
      <c r="NNW480" s="43"/>
      <c r="NNX480" s="46"/>
      <c r="NNY480" s="48"/>
      <c r="NNZ480" s="43"/>
      <c r="NOA480" s="43"/>
      <c r="NOB480" s="46"/>
      <c r="NOC480" s="47"/>
      <c r="NOD480" s="43"/>
      <c r="NOE480" s="46"/>
      <c r="NOF480" s="48"/>
      <c r="NOG480" s="43"/>
      <c r="NOH480" s="43"/>
      <c r="NOI480" s="46"/>
      <c r="NOJ480" s="47"/>
      <c r="NOK480" s="43"/>
      <c r="NOL480" s="46"/>
      <c r="NOM480" s="48"/>
      <c r="NON480" s="43"/>
      <c r="NOO480" s="43"/>
      <c r="NOP480" s="46"/>
      <c r="NOQ480" s="47"/>
      <c r="NOR480" s="43"/>
      <c r="NOS480" s="46"/>
      <c r="NOT480" s="48"/>
      <c r="NOU480" s="43"/>
      <c r="NOV480" s="43"/>
      <c r="NOW480" s="46"/>
      <c r="NOX480" s="47"/>
      <c r="NOY480" s="43"/>
      <c r="NOZ480" s="46"/>
      <c r="NPA480" s="48"/>
      <c r="NPB480" s="43"/>
      <c r="NPC480" s="43"/>
      <c r="NPD480" s="46"/>
      <c r="NPE480" s="47"/>
      <c r="NPF480" s="43"/>
      <c r="NPG480" s="46"/>
      <c r="NPH480" s="48"/>
      <c r="NPI480" s="43"/>
      <c r="NPJ480" s="43"/>
      <c r="NPK480" s="46"/>
      <c r="NPL480" s="47"/>
      <c r="NPM480" s="43"/>
      <c r="NPN480" s="46"/>
      <c r="NPO480" s="48"/>
      <c r="NPP480" s="43"/>
      <c r="NPQ480" s="43"/>
      <c r="NPR480" s="46"/>
      <c r="NPS480" s="47"/>
      <c r="NPT480" s="43"/>
      <c r="NPU480" s="46"/>
      <c r="NPV480" s="48"/>
      <c r="NPW480" s="43"/>
      <c r="NPX480" s="43"/>
      <c r="NPY480" s="46"/>
      <c r="NPZ480" s="47"/>
      <c r="NQA480" s="43"/>
      <c r="NQB480" s="46"/>
      <c r="NQC480" s="48"/>
      <c r="NQD480" s="43"/>
      <c r="NQE480" s="43"/>
      <c r="NQF480" s="46"/>
      <c r="NQG480" s="47"/>
      <c r="NQH480" s="43"/>
      <c r="NQI480" s="46"/>
      <c r="NQJ480" s="48"/>
      <c r="NQK480" s="43"/>
      <c r="NQL480" s="43"/>
      <c r="NQM480" s="46"/>
      <c r="NQN480" s="47"/>
      <c r="NQO480" s="43"/>
      <c r="NQP480" s="46"/>
      <c r="NQQ480" s="48"/>
      <c r="NQR480" s="43"/>
      <c r="NQS480" s="43"/>
      <c r="NQT480" s="46"/>
      <c r="NQU480" s="47"/>
      <c r="NQV480" s="43"/>
      <c r="NQW480" s="46"/>
      <c r="NQX480" s="48"/>
      <c r="NQY480" s="43"/>
      <c r="NQZ480" s="43"/>
      <c r="NRA480" s="46"/>
      <c r="NRB480" s="47"/>
      <c r="NRC480" s="43"/>
      <c r="NRD480" s="46"/>
      <c r="NRE480" s="48"/>
      <c r="NRF480" s="43"/>
      <c r="NRG480" s="43"/>
      <c r="NRH480" s="46"/>
      <c r="NRI480" s="47"/>
      <c r="NRJ480" s="43"/>
      <c r="NRK480" s="46"/>
      <c r="NRL480" s="48"/>
      <c r="NRM480" s="43"/>
      <c r="NRN480" s="43"/>
      <c r="NRO480" s="46"/>
      <c r="NRP480" s="47"/>
      <c r="NRQ480" s="43"/>
      <c r="NRR480" s="46"/>
      <c r="NRS480" s="48"/>
      <c r="NRT480" s="43"/>
      <c r="NRU480" s="43"/>
      <c r="NRV480" s="46"/>
      <c r="NRW480" s="47"/>
      <c r="NRX480" s="43"/>
      <c r="NRY480" s="46"/>
      <c r="NRZ480" s="48"/>
      <c r="NSA480" s="43"/>
      <c r="NSB480" s="43"/>
      <c r="NSC480" s="46"/>
      <c r="NSD480" s="47"/>
      <c r="NSE480" s="43"/>
      <c r="NSF480" s="46"/>
      <c r="NSG480" s="48"/>
      <c r="NSH480" s="43"/>
      <c r="NSI480" s="43"/>
      <c r="NSJ480" s="46"/>
      <c r="NSK480" s="47"/>
      <c r="NSL480" s="43"/>
      <c r="NSM480" s="46"/>
      <c r="NSN480" s="48"/>
      <c r="NSO480" s="43"/>
      <c r="NSP480" s="43"/>
      <c r="NSQ480" s="46"/>
      <c r="NSR480" s="47"/>
      <c r="NSS480" s="43"/>
      <c r="NST480" s="46"/>
      <c r="NSU480" s="48"/>
      <c r="NSV480" s="43"/>
      <c r="NSW480" s="43"/>
      <c r="NSX480" s="46"/>
      <c r="NSY480" s="47"/>
      <c r="NSZ480" s="43"/>
      <c r="NTA480" s="46"/>
      <c r="NTB480" s="48"/>
      <c r="NTC480" s="43"/>
      <c r="NTD480" s="43"/>
      <c r="NTE480" s="46"/>
      <c r="NTF480" s="47"/>
      <c r="NTG480" s="43"/>
      <c r="NTH480" s="46"/>
      <c r="NTI480" s="48"/>
      <c r="NTJ480" s="43"/>
      <c r="NTK480" s="43"/>
      <c r="NTL480" s="46"/>
      <c r="NTM480" s="47"/>
      <c r="NTN480" s="43"/>
      <c r="NTO480" s="46"/>
      <c r="NTP480" s="48"/>
      <c r="NTQ480" s="43"/>
      <c r="NTR480" s="43"/>
      <c r="NTS480" s="46"/>
      <c r="NTT480" s="47"/>
      <c r="NTU480" s="43"/>
      <c r="NTV480" s="46"/>
      <c r="NTW480" s="48"/>
      <c r="NTX480" s="43"/>
      <c r="NTY480" s="43"/>
      <c r="NTZ480" s="46"/>
      <c r="NUA480" s="47"/>
      <c r="NUB480" s="43"/>
      <c r="NUC480" s="46"/>
      <c r="NUD480" s="48"/>
      <c r="NUE480" s="43"/>
      <c r="NUF480" s="43"/>
      <c r="NUG480" s="46"/>
      <c r="NUH480" s="47"/>
      <c r="NUI480" s="43"/>
      <c r="NUJ480" s="46"/>
      <c r="NUK480" s="48"/>
      <c r="NUL480" s="43"/>
      <c r="NUM480" s="43"/>
      <c r="NUN480" s="46"/>
      <c r="NUO480" s="47"/>
      <c r="NUP480" s="43"/>
      <c r="NUQ480" s="46"/>
      <c r="NUR480" s="48"/>
      <c r="NUS480" s="43"/>
      <c r="NUT480" s="43"/>
      <c r="NUU480" s="46"/>
      <c r="NUV480" s="47"/>
      <c r="NUW480" s="43"/>
      <c r="NUX480" s="46"/>
      <c r="NUY480" s="48"/>
      <c r="NUZ480" s="43"/>
      <c r="NVA480" s="43"/>
      <c r="NVB480" s="46"/>
      <c r="NVC480" s="47"/>
      <c r="NVD480" s="43"/>
      <c r="NVE480" s="46"/>
      <c r="NVF480" s="48"/>
      <c r="NVG480" s="43"/>
      <c r="NVH480" s="43"/>
      <c r="NVI480" s="46"/>
      <c r="NVJ480" s="47"/>
      <c r="NVK480" s="43"/>
      <c r="NVL480" s="46"/>
      <c r="NVM480" s="48"/>
      <c r="NVN480" s="43"/>
      <c r="NVO480" s="43"/>
      <c r="NVP480" s="46"/>
      <c r="NVQ480" s="47"/>
      <c r="NVR480" s="43"/>
      <c r="NVS480" s="46"/>
      <c r="NVT480" s="48"/>
      <c r="NVU480" s="43"/>
      <c r="NVV480" s="43"/>
      <c r="NVW480" s="46"/>
      <c r="NVX480" s="47"/>
      <c r="NVY480" s="43"/>
      <c r="NVZ480" s="46"/>
      <c r="NWA480" s="48"/>
      <c r="NWB480" s="43"/>
      <c r="NWC480" s="43"/>
      <c r="NWD480" s="46"/>
      <c r="NWE480" s="47"/>
      <c r="NWF480" s="43"/>
      <c r="NWG480" s="46"/>
      <c r="NWH480" s="48"/>
      <c r="NWI480" s="43"/>
      <c r="NWJ480" s="43"/>
      <c r="NWK480" s="46"/>
      <c r="NWL480" s="47"/>
      <c r="NWM480" s="43"/>
      <c r="NWN480" s="46"/>
      <c r="NWO480" s="48"/>
      <c r="NWP480" s="43"/>
      <c r="NWQ480" s="43"/>
      <c r="NWR480" s="46"/>
      <c r="NWS480" s="47"/>
      <c r="NWT480" s="43"/>
      <c r="NWU480" s="46"/>
      <c r="NWV480" s="48"/>
      <c r="NWW480" s="43"/>
      <c r="NWX480" s="43"/>
      <c r="NWY480" s="46"/>
      <c r="NWZ480" s="47"/>
      <c r="NXA480" s="43"/>
      <c r="NXB480" s="46"/>
      <c r="NXC480" s="48"/>
      <c r="NXD480" s="43"/>
      <c r="NXE480" s="43"/>
      <c r="NXF480" s="46"/>
      <c r="NXG480" s="47"/>
      <c r="NXH480" s="43"/>
      <c r="NXI480" s="46"/>
      <c r="NXJ480" s="48"/>
      <c r="NXK480" s="43"/>
      <c r="NXL480" s="43"/>
      <c r="NXM480" s="46"/>
      <c r="NXN480" s="47"/>
      <c r="NXO480" s="43"/>
      <c r="NXP480" s="46"/>
      <c r="NXQ480" s="48"/>
      <c r="NXR480" s="43"/>
      <c r="NXS480" s="43"/>
      <c r="NXT480" s="46"/>
      <c r="NXU480" s="47"/>
      <c r="NXV480" s="43"/>
      <c r="NXW480" s="46"/>
      <c r="NXX480" s="48"/>
      <c r="NXY480" s="43"/>
      <c r="NXZ480" s="43"/>
      <c r="NYA480" s="46"/>
      <c r="NYB480" s="47"/>
      <c r="NYC480" s="43"/>
      <c r="NYD480" s="46"/>
      <c r="NYE480" s="48"/>
      <c r="NYF480" s="43"/>
      <c r="NYG480" s="43"/>
      <c r="NYH480" s="46"/>
      <c r="NYI480" s="47"/>
      <c r="NYJ480" s="43"/>
      <c r="NYK480" s="46"/>
      <c r="NYL480" s="48"/>
      <c r="NYM480" s="43"/>
      <c r="NYN480" s="43"/>
      <c r="NYO480" s="46"/>
      <c r="NYP480" s="47"/>
      <c r="NYQ480" s="43"/>
      <c r="NYR480" s="46"/>
      <c r="NYS480" s="48"/>
      <c r="NYT480" s="43"/>
      <c r="NYU480" s="43"/>
      <c r="NYV480" s="46"/>
      <c r="NYW480" s="47"/>
      <c r="NYX480" s="43"/>
      <c r="NYY480" s="46"/>
      <c r="NYZ480" s="48"/>
      <c r="NZA480" s="43"/>
      <c r="NZB480" s="43"/>
      <c r="NZC480" s="46"/>
      <c r="NZD480" s="47"/>
      <c r="NZE480" s="43"/>
      <c r="NZF480" s="46"/>
      <c r="NZG480" s="48"/>
      <c r="NZH480" s="43"/>
      <c r="NZI480" s="43"/>
      <c r="NZJ480" s="46"/>
      <c r="NZK480" s="47"/>
      <c r="NZL480" s="43"/>
      <c r="NZM480" s="46"/>
      <c r="NZN480" s="48"/>
      <c r="NZO480" s="43"/>
      <c r="NZP480" s="43"/>
      <c r="NZQ480" s="46"/>
      <c r="NZR480" s="47"/>
      <c r="NZS480" s="43"/>
      <c r="NZT480" s="46"/>
      <c r="NZU480" s="48"/>
      <c r="NZV480" s="43"/>
      <c r="NZW480" s="43"/>
      <c r="NZX480" s="46"/>
      <c r="NZY480" s="47"/>
      <c r="NZZ480" s="43"/>
      <c r="OAA480" s="46"/>
      <c r="OAB480" s="48"/>
      <c r="OAC480" s="43"/>
      <c r="OAD480" s="43"/>
      <c r="OAE480" s="46"/>
      <c r="OAF480" s="47"/>
      <c r="OAG480" s="43"/>
      <c r="OAH480" s="46"/>
      <c r="OAI480" s="48"/>
      <c r="OAJ480" s="43"/>
      <c r="OAK480" s="43"/>
      <c r="OAL480" s="46"/>
      <c r="OAM480" s="47"/>
      <c r="OAN480" s="43"/>
      <c r="OAO480" s="46"/>
      <c r="OAP480" s="48"/>
      <c r="OAQ480" s="43"/>
      <c r="OAR480" s="43"/>
      <c r="OAS480" s="46"/>
      <c r="OAT480" s="47"/>
      <c r="OAU480" s="43"/>
      <c r="OAV480" s="46"/>
      <c r="OAW480" s="48"/>
      <c r="OAX480" s="43"/>
      <c r="OAY480" s="43"/>
      <c r="OAZ480" s="46"/>
      <c r="OBA480" s="47"/>
      <c r="OBB480" s="43"/>
      <c r="OBC480" s="46"/>
      <c r="OBD480" s="48"/>
      <c r="OBE480" s="43"/>
      <c r="OBF480" s="43"/>
      <c r="OBG480" s="46"/>
      <c r="OBH480" s="47"/>
      <c r="OBI480" s="43"/>
      <c r="OBJ480" s="46"/>
      <c r="OBK480" s="48"/>
      <c r="OBL480" s="43"/>
      <c r="OBM480" s="43"/>
      <c r="OBN480" s="46"/>
      <c r="OBO480" s="47"/>
      <c r="OBP480" s="43"/>
      <c r="OBQ480" s="46"/>
      <c r="OBR480" s="48"/>
      <c r="OBS480" s="43"/>
      <c r="OBT480" s="43"/>
      <c r="OBU480" s="46"/>
      <c r="OBV480" s="47"/>
      <c r="OBW480" s="43"/>
      <c r="OBX480" s="46"/>
      <c r="OBY480" s="48"/>
      <c r="OBZ480" s="43"/>
      <c r="OCA480" s="43"/>
      <c r="OCB480" s="46"/>
      <c r="OCC480" s="47"/>
      <c r="OCD480" s="43"/>
      <c r="OCE480" s="46"/>
      <c r="OCF480" s="48"/>
      <c r="OCG480" s="43"/>
      <c r="OCH480" s="43"/>
      <c r="OCI480" s="46"/>
      <c r="OCJ480" s="47"/>
      <c r="OCK480" s="43"/>
      <c r="OCL480" s="46"/>
      <c r="OCM480" s="48"/>
      <c r="OCN480" s="43"/>
      <c r="OCO480" s="43"/>
      <c r="OCP480" s="46"/>
      <c r="OCQ480" s="47"/>
      <c r="OCR480" s="43"/>
      <c r="OCS480" s="46"/>
      <c r="OCT480" s="48"/>
      <c r="OCU480" s="43"/>
      <c r="OCV480" s="43"/>
      <c r="OCW480" s="46"/>
      <c r="OCX480" s="47"/>
      <c r="OCY480" s="43"/>
      <c r="OCZ480" s="46"/>
      <c r="ODA480" s="48"/>
      <c r="ODB480" s="43"/>
      <c r="ODC480" s="43"/>
      <c r="ODD480" s="46"/>
      <c r="ODE480" s="47"/>
      <c r="ODF480" s="43"/>
      <c r="ODG480" s="46"/>
      <c r="ODH480" s="48"/>
      <c r="ODI480" s="43"/>
      <c r="ODJ480" s="43"/>
      <c r="ODK480" s="46"/>
      <c r="ODL480" s="47"/>
      <c r="ODM480" s="43"/>
      <c r="ODN480" s="46"/>
      <c r="ODO480" s="48"/>
      <c r="ODP480" s="43"/>
      <c r="ODQ480" s="43"/>
      <c r="ODR480" s="46"/>
      <c r="ODS480" s="47"/>
      <c r="ODT480" s="43"/>
      <c r="ODU480" s="46"/>
      <c r="ODV480" s="48"/>
      <c r="ODW480" s="43"/>
      <c r="ODX480" s="43"/>
      <c r="ODY480" s="46"/>
      <c r="ODZ480" s="47"/>
      <c r="OEA480" s="43"/>
      <c r="OEB480" s="46"/>
      <c r="OEC480" s="48"/>
      <c r="OED480" s="43"/>
      <c r="OEE480" s="43"/>
      <c r="OEF480" s="46"/>
      <c r="OEG480" s="47"/>
      <c r="OEH480" s="43"/>
      <c r="OEI480" s="46"/>
      <c r="OEJ480" s="48"/>
      <c r="OEK480" s="43"/>
      <c r="OEL480" s="43"/>
      <c r="OEM480" s="46"/>
      <c r="OEN480" s="47"/>
      <c r="OEO480" s="43"/>
      <c r="OEP480" s="46"/>
      <c r="OEQ480" s="48"/>
      <c r="OER480" s="43"/>
      <c r="OES480" s="43"/>
      <c r="OET480" s="46"/>
      <c r="OEU480" s="47"/>
      <c r="OEV480" s="43"/>
      <c r="OEW480" s="46"/>
      <c r="OEX480" s="48"/>
      <c r="OEY480" s="43"/>
      <c r="OEZ480" s="43"/>
      <c r="OFA480" s="46"/>
      <c r="OFB480" s="47"/>
      <c r="OFC480" s="43"/>
      <c r="OFD480" s="46"/>
      <c r="OFE480" s="48"/>
      <c r="OFF480" s="43"/>
      <c r="OFG480" s="43"/>
      <c r="OFH480" s="46"/>
      <c r="OFI480" s="47"/>
      <c r="OFJ480" s="43"/>
      <c r="OFK480" s="46"/>
      <c r="OFL480" s="48"/>
      <c r="OFM480" s="43"/>
      <c r="OFN480" s="43"/>
      <c r="OFO480" s="46"/>
      <c r="OFP480" s="47"/>
      <c r="OFQ480" s="43"/>
      <c r="OFR480" s="46"/>
      <c r="OFS480" s="48"/>
      <c r="OFT480" s="43"/>
      <c r="OFU480" s="43"/>
      <c r="OFV480" s="46"/>
      <c r="OFW480" s="47"/>
      <c r="OFX480" s="43"/>
      <c r="OFY480" s="46"/>
      <c r="OFZ480" s="48"/>
      <c r="OGA480" s="43"/>
      <c r="OGB480" s="43"/>
      <c r="OGC480" s="46"/>
      <c r="OGD480" s="47"/>
      <c r="OGE480" s="43"/>
      <c r="OGF480" s="46"/>
      <c r="OGG480" s="48"/>
      <c r="OGH480" s="43"/>
      <c r="OGI480" s="43"/>
      <c r="OGJ480" s="46"/>
      <c r="OGK480" s="47"/>
      <c r="OGL480" s="43"/>
      <c r="OGM480" s="46"/>
      <c r="OGN480" s="48"/>
      <c r="OGO480" s="43"/>
      <c r="OGP480" s="43"/>
      <c r="OGQ480" s="46"/>
      <c r="OGR480" s="47"/>
      <c r="OGS480" s="43"/>
      <c r="OGT480" s="46"/>
      <c r="OGU480" s="48"/>
      <c r="OGV480" s="43"/>
      <c r="OGW480" s="43"/>
      <c r="OGX480" s="46"/>
      <c r="OGY480" s="47"/>
      <c r="OGZ480" s="43"/>
      <c r="OHA480" s="46"/>
      <c r="OHB480" s="48"/>
      <c r="OHC480" s="43"/>
      <c r="OHD480" s="43"/>
      <c r="OHE480" s="46"/>
      <c r="OHF480" s="47"/>
      <c r="OHG480" s="43"/>
      <c r="OHH480" s="46"/>
      <c r="OHI480" s="48"/>
      <c r="OHJ480" s="43"/>
      <c r="OHK480" s="43"/>
      <c r="OHL480" s="46"/>
      <c r="OHM480" s="47"/>
      <c r="OHN480" s="43"/>
      <c r="OHO480" s="46"/>
      <c r="OHP480" s="48"/>
      <c r="OHQ480" s="43"/>
      <c r="OHR480" s="43"/>
      <c r="OHS480" s="46"/>
      <c r="OHT480" s="47"/>
      <c r="OHU480" s="43"/>
      <c r="OHV480" s="46"/>
      <c r="OHW480" s="48"/>
      <c r="OHX480" s="43"/>
      <c r="OHY480" s="43"/>
      <c r="OHZ480" s="46"/>
      <c r="OIA480" s="47"/>
      <c r="OIB480" s="43"/>
      <c r="OIC480" s="46"/>
      <c r="OID480" s="48"/>
      <c r="OIE480" s="43"/>
      <c r="OIF480" s="43"/>
      <c r="OIG480" s="46"/>
      <c r="OIH480" s="47"/>
      <c r="OII480" s="43"/>
      <c r="OIJ480" s="46"/>
      <c r="OIK480" s="48"/>
      <c r="OIL480" s="43"/>
      <c r="OIM480" s="43"/>
      <c r="OIN480" s="46"/>
      <c r="OIO480" s="47"/>
      <c r="OIP480" s="43"/>
      <c r="OIQ480" s="46"/>
      <c r="OIR480" s="48"/>
      <c r="OIS480" s="43"/>
      <c r="OIT480" s="43"/>
      <c r="OIU480" s="46"/>
      <c r="OIV480" s="47"/>
      <c r="OIW480" s="43"/>
      <c r="OIX480" s="46"/>
      <c r="OIY480" s="48"/>
      <c r="OIZ480" s="43"/>
      <c r="OJA480" s="43"/>
      <c r="OJB480" s="46"/>
      <c r="OJC480" s="47"/>
      <c r="OJD480" s="43"/>
      <c r="OJE480" s="46"/>
      <c r="OJF480" s="48"/>
      <c r="OJG480" s="43"/>
      <c r="OJH480" s="43"/>
      <c r="OJI480" s="46"/>
      <c r="OJJ480" s="47"/>
      <c r="OJK480" s="43"/>
      <c r="OJL480" s="46"/>
      <c r="OJM480" s="48"/>
      <c r="OJN480" s="43"/>
      <c r="OJO480" s="43"/>
      <c r="OJP480" s="46"/>
      <c r="OJQ480" s="47"/>
      <c r="OJR480" s="43"/>
      <c r="OJS480" s="46"/>
      <c r="OJT480" s="48"/>
      <c r="OJU480" s="43"/>
      <c r="OJV480" s="43"/>
      <c r="OJW480" s="46"/>
      <c r="OJX480" s="47"/>
      <c r="OJY480" s="43"/>
      <c r="OJZ480" s="46"/>
      <c r="OKA480" s="48"/>
      <c r="OKB480" s="43"/>
      <c r="OKC480" s="43"/>
      <c r="OKD480" s="46"/>
      <c r="OKE480" s="47"/>
      <c r="OKF480" s="43"/>
      <c r="OKG480" s="46"/>
      <c r="OKH480" s="48"/>
      <c r="OKI480" s="43"/>
      <c r="OKJ480" s="43"/>
      <c r="OKK480" s="46"/>
      <c r="OKL480" s="47"/>
      <c r="OKM480" s="43"/>
      <c r="OKN480" s="46"/>
      <c r="OKO480" s="48"/>
      <c r="OKP480" s="43"/>
      <c r="OKQ480" s="43"/>
      <c r="OKR480" s="46"/>
      <c r="OKS480" s="47"/>
      <c r="OKT480" s="43"/>
      <c r="OKU480" s="46"/>
      <c r="OKV480" s="48"/>
      <c r="OKW480" s="43"/>
      <c r="OKX480" s="43"/>
      <c r="OKY480" s="46"/>
      <c r="OKZ480" s="47"/>
      <c r="OLA480" s="43"/>
      <c r="OLB480" s="46"/>
      <c r="OLC480" s="48"/>
      <c r="OLD480" s="43"/>
      <c r="OLE480" s="43"/>
      <c r="OLF480" s="46"/>
      <c r="OLG480" s="47"/>
      <c r="OLH480" s="43"/>
      <c r="OLI480" s="46"/>
      <c r="OLJ480" s="48"/>
      <c r="OLK480" s="43"/>
      <c r="OLL480" s="43"/>
      <c r="OLM480" s="46"/>
      <c r="OLN480" s="47"/>
      <c r="OLO480" s="43"/>
      <c r="OLP480" s="46"/>
      <c r="OLQ480" s="48"/>
      <c r="OLR480" s="43"/>
      <c r="OLS480" s="43"/>
      <c r="OLT480" s="46"/>
      <c r="OLU480" s="47"/>
      <c r="OLV480" s="43"/>
      <c r="OLW480" s="46"/>
      <c r="OLX480" s="48"/>
      <c r="OLY480" s="43"/>
      <c r="OLZ480" s="43"/>
      <c r="OMA480" s="46"/>
      <c r="OMB480" s="47"/>
      <c r="OMC480" s="43"/>
      <c r="OMD480" s="46"/>
      <c r="OME480" s="48"/>
      <c r="OMF480" s="43"/>
      <c r="OMG480" s="43"/>
      <c r="OMH480" s="46"/>
      <c r="OMI480" s="47"/>
      <c r="OMJ480" s="43"/>
      <c r="OMK480" s="46"/>
      <c r="OML480" s="48"/>
      <c r="OMM480" s="43"/>
      <c r="OMN480" s="43"/>
      <c r="OMO480" s="46"/>
      <c r="OMP480" s="47"/>
      <c r="OMQ480" s="43"/>
      <c r="OMR480" s="46"/>
      <c r="OMS480" s="48"/>
      <c r="OMT480" s="43"/>
      <c r="OMU480" s="43"/>
      <c r="OMV480" s="46"/>
      <c r="OMW480" s="47"/>
      <c r="OMX480" s="43"/>
      <c r="OMY480" s="46"/>
      <c r="OMZ480" s="48"/>
      <c r="ONA480" s="43"/>
      <c r="ONB480" s="43"/>
      <c r="ONC480" s="46"/>
      <c r="OND480" s="47"/>
      <c r="ONE480" s="43"/>
      <c r="ONF480" s="46"/>
      <c r="ONG480" s="48"/>
      <c r="ONH480" s="43"/>
      <c r="ONI480" s="43"/>
      <c r="ONJ480" s="46"/>
      <c r="ONK480" s="47"/>
      <c r="ONL480" s="43"/>
      <c r="ONM480" s="46"/>
      <c r="ONN480" s="48"/>
      <c r="ONO480" s="43"/>
      <c r="ONP480" s="43"/>
      <c r="ONQ480" s="46"/>
      <c r="ONR480" s="47"/>
      <c r="ONS480" s="43"/>
      <c r="ONT480" s="46"/>
      <c r="ONU480" s="48"/>
      <c r="ONV480" s="43"/>
      <c r="ONW480" s="43"/>
      <c r="ONX480" s="46"/>
      <c r="ONY480" s="47"/>
      <c r="ONZ480" s="43"/>
      <c r="OOA480" s="46"/>
      <c r="OOB480" s="48"/>
      <c r="OOC480" s="43"/>
      <c r="OOD480" s="43"/>
      <c r="OOE480" s="46"/>
      <c r="OOF480" s="47"/>
      <c r="OOG480" s="43"/>
      <c r="OOH480" s="46"/>
      <c r="OOI480" s="48"/>
      <c r="OOJ480" s="43"/>
      <c r="OOK480" s="43"/>
      <c r="OOL480" s="46"/>
      <c r="OOM480" s="47"/>
      <c r="OON480" s="43"/>
      <c r="OOO480" s="46"/>
      <c r="OOP480" s="48"/>
      <c r="OOQ480" s="43"/>
      <c r="OOR480" s="43"/>
      <c r="OOS480" s="46"/>
      <c r="OOT480" s="47"/>
      <c r="OOU480" s="43"/>
      <c r="OOV480" s="46"/>
      <c r="OOW480" s="48"/>
      <c r="OOX480" s="43"/>
      <c r="OOY480" s="43"/>
      <c r="OOZ480" s="46"/>
      <c r="OPA480" s="47"/>
      <c r="OPB480" s="43"/>
      <c r="OPC480" s="46"/>
      <c r="OPD480" s="48"/>
      <c r="OPE480" s="43"/>
      <c r="OPF480" s="43"/>
      <c r="OPG480" s="46"/>
      <c r="OPH480" s="47"/>
      <c r="OPI480" s="43"/>
      <c r="OPJ480" s="46"/>
      <c r="OPK480" s="48"/>
      <c r="OPL480" s="43"/>
      <c r="OPM480" s="43"/>
      <c r="OPN480" s="46"/>
      <c r="OPO480" s="47"/>
      <c r="OPP480" s="43"/>
      <c r="OPQ480" s="46"/>
      <c r="OPR480" s="48"/>
      <c r="OPS480" s="43"/>
      <c r="OPT480" s="43"/>
      <c r="OPU480" s="46"/>
      <c r="OPV480" s="47"/>
      <c r="OPW480" s="43"/>
      <c r="OPX480" s="46"/>
      <c r="OPY480" s="48"/>
      <c r="OPZ480" s="43"/>
      <c r="OQA480" s="43"/>
      <c r="OQB480" s="46"/>
      <c r="OQC480" s="47"/>
      <c r="OQD480" s="43"/>
      <c r="OQE480" s="46"/>
      <c r="OQF480" s="48"/>
      <c r="OQG480" s="43"/>
      <c r="OQH480" s="43"/>
      <c r="OQI480" s="46"/>
      <c r="OQJ480" s="47"/>
      <c r="OQK480" s="43"/>
      <c r="OQL480" s="46"/>
      <c r="OQM480" s="48"/>
      <c r="OQN480" s="43"/>
      <c r="OQO480" s="43"/>
      <c r="OQP480" s="46"/>
      <c r="OQQ480" s="47"/>
      <c r="OQR480" s="43"/>
      <c r="OQS480" s="46"/>
      <c r="OQT480" s="48"/>
      <c r="OQU480" s="43"/>
      <c r="OQV480" s="43"/>
      <c r="OQW480" s="46"/>
      <c r="OQX480" s="47"/>
      <c r="OQY480" s="43"/>
      <c r="OQZ480" s="46"/>
      <c r="ORA480" s="48"/>
      <c r="ORB480" s="43"/>
      <c r="ORC480" s="43"/>
      <c r="ORD480" s="46"/>
      <c r="ORE480" s="47"/>
      <c r="ORF480" s="43"/>
      <c r="ORG480" s="46"/>
      <c r="ORH480" s="48"/>
      <c r="ORI480" s="43"/>
      <c r="ORJ480" s="43"/>
      <c r="ORK480" s="46"/>
      <c r="ORL480" s="47"/>
      <c r="ORM480" s="43"/>
      <c r="ORN480" s="46"/>
      <c r="ORO480" s="48"/>
      <c r="ORP480" s="43"/>
      <c r="ORQ480" s="43"/>
      <c r="ORR480" s="46"/>
      <c r="ORS480" s="47"/>
      <c r="ORT480" s="43"/>
      <c r="ORU480" s="46"/>
      <c r="ORV480" s="48"/>
      <c r="ORW480" s="43"/>
      <c r="ORX480" s="43"/>
      <c r="ORY480" s="46"/>
      <c r="ORZ480" s="47"/>
      <c r="OSA480" s="43"/>
      <c r="OSB480" s="46"/>
      <c r="OSC480" s="48"/>
      <c r="OSD480" s="43"/>
      <c r="OSE480" s="43"/>
      <c r="OSF480" s="46"/>
      <c r="OSG480" s="47"/>
      <c r="OSH480" s="43"/>
      <c r="OSI480" s="46"/>
      <c r="OSJ480" s="48"/>
      <c r="OSK480" s="43"/>
      <c r="OSL480" s="43"/>
      <c r="OSM480" s="46"/>
      <c r="OSN480" s="47"/>
      <c r="OSO480" s="43"/>
      <c r="OSP480" s="46"/>
      <c r="OSQ480" s="48"/>
      <c r="OSR480" s="43"/>
      <c r="OSS480" s="43"/>
      <c r="OST480" s="46"/>
      <c r="OSU480" s="47"/>
      <c r="OSV480" s="43"/>
      <c r="OSW480" s="46"/>
      <c r="OSX480" s="48"/>
      <c r="OSY480" s="43"/>
      <c r="OSZ480" s="43"/>
      <c r="OTA480" s="46"/>
      <c r="OTB480" s="47"/>
      <c r="OTC480" s="43"/>
      <c r="OTD480" s="46"/>
      <c r="OTE480" s="48"/>
      <c r="OTF480" s="43"/>
      <c r="OTG480" s="43"/>
      <c r="OTH480" s="46"/>
      <c r="OTI480" s="47"/>
      <c r="OTJ480" s="43"/>
      <c r="OTK480" s="46"/>
      <c r="OTL480" s="48"/>
      <c r="OTM480" s="43"/>
      <c r="OTN480" s="43"/>
      <c r="OTO480" s="46"/>
      <c r="OTP480" s="47"/>
      <c r="OTQ480" s="43"/>
      <c r="OTR480" s="46"/>
      <c r="OTS480" s="48"/>
      <c r="OTT480" s="43"/>
      <c r="OTU480" s="43"/>
      <c r="OTV480" s="46"/>
      <c r="OTW480" s="47"/>
      <c r="OTX480" s="43"/>
      <c r="OTY480" s="46"/>
      <c r="OTZ480" s="48"/>
      <c r="OUA480" s="43"/>
      <c r="OUB480" s="43"/>
      <c r="OUC480" s="46"/>
      <c r="OUD480" s="47"/>
      <c r="OUE480" s="43"/>
      <c r="OUF480" s="46"/>
      <c r="OUG480" s="48"/>
      <c r="OUH480" s="43"/>
      <c r="OUI480" s="43"/>
      <c r="OUJ480" s="46"/>
      <c r="OUK480" s="47"/>
      <c r="OUL480" s="43"/>
      <c r="OUM480" s="46"/>
      <c r="OUN480" s="48"/>
      <c r="OUO480" s="43"/>
      <c r="OUP480" s="43"/>
      <c r="OUQ480" s="46"/>
      <c r="OUR480" s="47"/>
      <c r="OUS480" s="43"/>
      <c r="OUT480" s="46"/>
      <c r="OUU480" s="48"/>
      <c r="OUV480" s="43"/>
      <c r="OUW480" s="43"/>
      <c r="OUX480" s="46"/>
      <c r="OUY480" s="47"/>
      <c r="OUZ480" s="43"/>
      <c r="OVA480" s="46"/>
      <c r="OVB480" s="48"/>
      <c r="OVC480" s="43"/>
      <c r="OVD480" s="43"/>
      <c r="OVE480" s="46"/>
      <c r="OVF480" s="47"/>
      <c r="OVG480" s="43"/>
      <c r="OVH480" s="46"/>
      <c r="OVI480" s="48"/>
      <c r="OVJ480" s="43"/>
      <c r="OVK480" s="43"/>
      <c r="OVL480" s="46"/>
      <c r="OVM480" s="47"/>
      <c r="OVN480" s="43"/>
      <c r="OVO480" s="46"/>
      <c r="OVP480" s="48"/>
      <c r="OVQ480" s="43"/>
      <c r="OVR480" s="43"/>
      <c r="OVS480" s="46"/>
      <c r="OVT480" s="47"/>
      <c r="OVU480" s="43"/>
      <c r="OVV480" s="46"/>
      <c r="OVW480" s="48"/>
      <c r="OVX480" s="43"/>
      <c r="OVY480" s="43"/>
      <c r="OVZ480" s="46"/>
      <c r="OWA480" s="47"/>
      <c r="OWB480" s="43"/>
      <c r="OWC480" s="46"/>
      <c r="OWD480" s="48"/>
      <c r="OWE480" s="43"/>
      <c r="OWF480" s="43"/>
      <c r="OWG480" s="46"/>
      <c r="OWH480" s="47"/>
      <c r="OWI480" s="43"/>
      <c r="OWJ480" s="46"/>
      <c r="OWK480" s="48"/>
      <c r="OWL480" s="43"/>
      <c r="OWM480" s="43"/>
      <c r="OWN480" s="46"/>
      <c r="OWO480" s="47"/>
      <c r="OWP480" s="43"/>
      <c r="OWQ480" s="46"/>
      <c r="OWR480" s="48"/>
      <c r="OWS480" s="43"/>
      <c r="OWT480" s="43"/>
      <c r="OWU480" s="46"/>
      <c r="OWV480" s="47"/>
      <c r="OWW480" s="43"/>
      <c r="OWX480" s="46"/>
      <c r="OWY480" s="48"/>
      <c r="OWZ480" s="43"/>
      <c r="OXA480" s="43"/>
      <c r="OXB480" s="46"/>
      <c r="OXC480" s="47"/>
      <c r="OXD480" s="43"/>
      <c r="OXE480" s="46"/>
      <c r="OXF480" s="48"/>
      <c r="OXG480" s="43"/>
      <c r="OXH480" s="43"/>
      <c r="OXI480" s="46"/>
      <c r="OXJ480" s="47"/>
      <c r="OXK480" s="43"/>
      <c r="OXL480" s="46"/>
      <c r="OXM480" s="48"/>
      <c r="OXN480" s="43"/>
      <c r="OXO480" s="43"/>
      <c r="OXP480" s="46"/>
      <c r="OXQ480" s="47"/>
      <c r="OXR480" s="43"/>
      <c r="OXS480" s="46"/>
      <c r="OXT480" s="48"/>
      <c r="OXU480" s="43"/>
      <c r="OXV480" s="43"/>
      <c r="OXW480" s="46"/>
      <c r="OXX480" s="47"/>
      <c r="OXY480" s="43"/>
      <c r="OXZ480" s="46"/>
      <c r="OYA480" s="48"/>
      <c r="OYB480" s="43"/>
      <c r="OYC480" s="43"/>
      <c r="OYD480" s="46"/>
      <c r="OYE480" s="47"/>
      <c r="OYF480" s="43"/>
      <c r="OYG480" s="46"/>
      <c r="OYH480" s="48"/>
      <c r="OYI480" s="43"/>
      <c r="OYJ480" s="43"/>
      <c r="OYK480" s="46"/>
      <c r="OYL480" s="47"/>
      <c r="OYM480" s="43"/>
      <c r="OYN480" s="46"/>
      <c r="OYO480" s="48"/>
      <c r="OYP480" s="43"/>
      <c r="OYQ480" s="43"/>
      <c r="OYR480" s="46"/>
      <c r="OYS480" s="47"/>
      <c r="OYT480" s="43"/>
      <c r="OYU480" s="46"/>
      <c r="OYV480" s="48"/>
      <c r="OYW480" s="43"/>
      <c r="OYX480" s="43"/>
      <c r="OYY480" s="46"/>
      <c r="OYZ480" s="47"/>
      <c r="OZA480" s="43"/>
      <c r="OZB480" s="46"/>
      <c r="OZC480" s="48"/>
      <c r="OZD480" s="43"/>
      <c r="OZE480" s="43"/>
      <c r="OZF480" s="46"/>
      <c r="OZG480" s="47"/>
      <c r="OZH480" s="43"/>
      <c r="OZI480" s="46"/>
      <c r="OZJ480" s="48"/>
      <c r="OZK480" s="43"/>
      <c r="OZL480" s="43"/>
      <c r="OZM480" s="46"/>
      <c r="OZN480" s="47"/>
      <c r="OZO480" s="43"/>
      <c r="OZP480" s="46"/>
      <c r="OZQ480" s="48"/>
      <c r="OZR480" s="43"/>
      <c r="OZS480" s="43"/>
      <c r="OZT480" s="46"/>
      <c r="OZU480" s="47"/>
      <c r="OZV480" s="43"/>
      <c r="OZW480" s="46"/>
      <c r="OZX480" s="48"/>
      <c r="OZY480" s="43"/>
      <c r="OZZ480" s="43"/>
      <c r="PAA480" s="46"/>
      <c r="PAB480" s="47"/>
      <c r="PAC480" s="43"/>
      <c r="PAD480" s="46"/>
      <c r="PAE480" s="48"/>
      <c r="PAF480" s="43"/>
      <c r="PAG480" s="43"/>
      <c r="PAH480" s="46"/>
      <c r="PAI480" s="47"/>
      <c r="PAJ480" s="43"/>
      <c r="PAK480" s="46"/>
      <c r="PAL480" s="48"/>
      <c r="PAM480" s="43"/>
      <c r="PAN480" s="43"/>
      <c r="PAO480" s="46"/>
      <c r="PAP480" s="47"/>
      <c r="PAQ480" s="43"/>
      <c r="PAR480" s="46"/>
      <c r="PAS480" s="48"/>
      <c r="PAT480" s="43"/>
      <c r="PAU480" s="43"/>
      <c r="PAV480" s="46"/>
      <c r="PAW480" s="47"/>
      <c r="PAX480" s="43"/>
      <c r="PAY480" s="46"/>
      <c r="PAZ480" s="48"/>
      <c r="PBA480" s="43"/>
      <c r="PBB480" s="43"/>
      <c r="PBC480" s="46"/>
      <c r="PBD480" s="47"/>
      <c r="PBE480" s="43"/>
      <c r="PBF480" s="46"/>
      <c r="PBG480" s="48"/>
      <c r="PBH480" s="43"/>
      <c r="PBI480" s="43"/>
      <c r="PBJ480" s="46"/>
      <c r="PBK480" s="47"/>
      <c r="PBL480" s="43"/>
      <c r="PBM480" s="46"/>
      <c r="PBN480" s="48"/>
      <c r="PBO480" s="43"/>
      <c r="PBP480" s="43"/>
      <c r="PBQ480" s="46"/>
      <c r="PBR480" s="47"/>
      <c r="PBS480" s="43"/>
      <c r="PBT480" s="46"/>
      <c r="PBU480" s="48"/>
      <c r="PBV480" s="43"/>
      <c r="PBW480" s="43"/>
      <c r="PBX480" s="46"/>
      <c r="PBY480" s="47"/>
      <c r="PBZ480" s="43"/>
      <c r="PCA480" s="46"/>
      <c r="PCB480" s="48"/>
      <c r="PCC480" s="43"/>
      <c r="PCD480" s="43"/>
      <c r="PCE480" s="46"/>
      <c r="PCF480" s="47"/>
      <c r="PCG480" s="43"/>
      <c r="PCH480" s="46"/>
      <c r="PCI480" s="48"/>
      <c r="PCJ480" s="43"/>
      <c r="PCK480" s="43"/>
      <c r="PCL480" s="46"/>
      <c r="PCM480" s="47"/>
      <c r="PCN480" s="43"/>
      <c r="PCO480" s="46"/>
      <c r="PCP480" s="48"/>
      <c r="PCQ480" s="43"/>
      <c r="PCR480" s="43"/>
      <c r="PCS480" s="46"/>
      <c r="PCT480" s="47"/>
      <c r="PCU480" s="43"/>
      <c r="PCV480" s="46"/>
      <c r="PCW480" s="48"/>
      <c r="PCX480" s="43"/>
      <c r="PCY480" s="43"/>
      <c r="PCZ480" s="46"/>
      <c r="PDA480" s="47"/>
      <c r="PDB480" s="43"/>
      <c r="PDC480" s="46"/>
      <c r="PDD480" s="48"/>
      <c r="PDE480" s="43"/>
      <c r="PDF480" s="43"/>
      <c r="PDG480" s="46"/>
      <c r="PDH480" s="47"/>
      <c r="PDI480" s="43"/>
      <c r="PDJ480" s="46"/>
      <c r="PDK480" s="48"/>
      <c r="PDL480" s="43"/>
      <c r="PDM480" s="43"/>
      <c r="PDN480" s="46"/>
      <c r="PDO480" s="47"/>
      <c r="PDP480" s="43"/>
      <c r="PDQ480" s="46"/>
      <c r="PDR480" s="48"/>
      <c r="PDS480" s="43"/>
      <c r="PDT480" s="43"/>
      <c r="PDU480" s="46"/>
      <c r="PDV480" s="47"/>
      <c r="PDW480" s="43"/>
      <c r="PDX480" s="46"/>
      <c r="PDY480" s="48"/>
      <c r="PDZ480" s="43"/>
      <c r="PEA480" s="43"/>
      <c r="PEB480" s="46"/>
      <c r="PEC480" s="47"/>
      <c r="PED480" s="43"/>
      <c r="PEE480" s="46"/>
      <c r="PEF480" s="48"/>
      <c r="PEG480" s="43"/>
      <c r="PEH480" s="43"/>
      <c r="PEI480" s="46"/>
      <c r="PEJ480" s="47"/>
      <c r="PEK480" s="43"/>
      <c r="PEL480" s="46"/>
      <c r="PEM480" s="48"/>
      <c r="PEN480" s="43"/>
      <c r="PEO480" s="43"/>
      <c r="PEP480" s="46"/>
      <c r="PEQ480" s="47"/>
      <c r="PER480" s="43"/>
      <c r="PES480" s="46"/>
      <c r="PET480" s="48"/>
      <c r="PEU480" s="43"/>
      <c r="PEV480" s="43"/>
      <c r="PEW480" s="46"/>
      <c r="PEX480" s="47"/>
      <c r="PEY480" s="43"/>
      <c r="PEZ480" s="46"/>
      <c r="PFA480" s="48"/>
      <c r="PFB480" s="43"/>
      <c r="PFC480" s="43"/>
      <c r="PFD480" s="46"/>
      <c r="PFE480" s="47"/>
      <c r="PFF480" s="43"/>
      <c r="PFG480" s="46"/>
      <c r="PFH480" s="48"/>
      <c r="PFI480" s="43"/>
      <c r="PFJ480" s="43"/>
      <c r="PFK480" s="46"/>
      <c r="PFL480" s="47"/>
      <c r="PFM480" s="43"/>
      <c r="PFN480" s="46"/>
      <c r="PFO480" s="48"/>
      <c r="PFP480" s="43"/>
      <c r="PFQ480" s="43"/>
      <c r="PFR480" s="46"/>
      <c r="PFS480" s="47"/>
      <c r="PFT480" s="43"/>
      <c r="PFU480" s="46"/>
      <c r="PFV480" s="48"/>
      <c r="PFW480" s="43"/>
      <c r="PFX480" s="43"/>
      <c r="PFY480" s="46"/>
      <c r="PFZ480" s="47"/>
      <c r="PGA480" s="43"/>
      <c r="PGB480" s="46"/>
      <c r="PGC480" s="48"/>
      <c r="PGD480" s="43"/>
      <c r="PGE480" s="43"/>
      <c r="PGF480" s="46"/>
      <c r="PGG480" s="47"/>
      <c r="PGH480" s="43"/>
      <c r="PGI480" s="46"/>
      <c r="PGJ480" s="48"/>
      <c r="PGK480" s="43"/>
      <c r="PGL480" s="43"/>
      <c r="PGM480" s="46"/>
      <c r="PGN480" s="47"/>
      <c r="PGO480" s="43"/>
      <c r="PGP480" s="46"/>
      <c r="PGQ480" s="48"/>
      <c r="PGR480" s="43"/>
      <c r="PGS480" s="43"/>
      <c r="PGT480" s="46"/>
      <c r="PGU480" s="47"/>
      <c r="PGV480" s="43"/>
      <c r="PGW480" s="46"/>
      <c r="PGX480" s="48"/>
      <c r="PGY480" s="43"/>
      <c r="PGZ480" s="43"/>
      <c r="PHA480" s="46"/>
      <c r="PHB480" s="47"/>
      <c r="PHC480" s="43"/>
      <c r="PHD480" s="46"/>
      <c r="PHE480" s="48"/>
      <c r="PHF480" s="43"/>
      <c r="PHG480" s="43"/>
      <c r="PHH480" s="46"/>
      <c r="PHI480" s="47"/>
      <c r="PHJ480" s="43"/>
      <c r="PHK480" s="46"/>
      <c r="PHL480" s="48"/>
      <c r="PHM480" s="43"/>
      <c r="PHN480" s="43"/>
      <c r="PHO480" s="46"/>
      <c r="PHP480" s="47"/>
      <c r="PHQ480" s="43"/>
      <c r="PHR480" s="46"/>
      <c r="PHS480" s="48"/>
      <c r="PHT480" s="43"/>
      <c r="PHU480" s="43"/>
      <c r="PHV480" s="46"/>
      <c r="PHW480" s="47"/>
      <c r="PHX480" s="43"/>
      <c r="PHY480" s="46"/>
      <c r="PHZ480" s="48"/>
      <c r="PIA480" s="43"/>
      <c r="PIB480" s="43"/>
      <c r="PIC480" s="46"/>
      <c r="PID480" s="47"/>
      <c r="PIE480" s="43"/>
      <c r="PIF480" s="46"/>
      <c r="PIG480" s="48"/>
      <c r="PIH480" s="43"/>
      <c r="PII480" s="43"/>
      <c r="PIJ480" s="46"/>
      <c r="PIK480" s="47"/>
      <c r="PIL480" s="43"/>
      <c r="PIM480" s="46"/>
      <c r="PIN480" s="48"/>
      <c r="PIO480" s="43"/>
      <c r="PIP480" s="43"/>
      <c r="PIQ480" s="46"/>
      <c r="PIR480" s="47"/>
      <c r="PIS480" s="43"/>
      <c r="PIT480" s="46"/>
      <c r="PIU480" s="48"/>
      <c r="PIV480" s="43"/>
      <c r="PIW480" s="43"/>
      <c r="PIX480" s="46"/>
      <c r="PIY480" s="47"/>
      <c r="PIZ480" s="43"/>
      <c r="PJA480" s="46"/>
      <c r="PJB480" s="48"/>
      <c r="PJC480" s="43"/>
      <c r="PJD480" s="43"/>
      <c r="PJE480" s="46"/>
      <c r="PJF480" s="47"/>
      <c r="PJG480" s="43"/>
      <c r="PJH480" s="46"/>
      <c r="PJI480" s="48"/>
      <c r="PJJ480" s="43"/>
      <c r="PJK480" s="43"/>
      <c r="PJL480" s="46"/>
      <c r="PJM480" s="47"/>
      <c r="PJN480" s="43"/>
      <c r="PJO480" s="46"/>
      <c r="PJP480" s="48"/>
      <c r="PJQ480" s="43"/>
      <c r="PJR480" s="43"/>
      <c r="PJS480" s="46"/>
      <c r="PJT480" s="47"/>
      <c r="PJU480" s="43"/>
      <c r="PJV480" s="46"/>
      <c r="PJW480" s="48"/>
      <c r="PJX480" s="43"/>
      <c r="PJY480" s="43"/>
      <c r="PJZ480" s="46"/>
      <c r="PKA480" s="47"/>
      <c r="PKB480" s="43"/>
      <c r="PKC480" s="46"/>
      <c r="PKD480" s="48"/>
      <c r="PKE480" s="43"/>
      <c r="PKF480" s="43"/>
      <c r="PKG480" s="46"/>
      <c r="PKH480" s="47"/>
      <c r="PKI480" s="43"/>
      <c r="PKJ480" s="46"/>
      <c r="PKK480" s="48"/>
      <c r="PKL480" s="43"/>
      <c r="PKM480" s="43"/>
      <c r="PKN480" s="46"/>
      <c r="PKO480" s="47"/>
      <c r="PKP480" s="43"/>
      <c r="PKQ480" s="46"/>
      <c r="PKR480" s="48"/>
      <c r="PKS480" s="43"/>
      <c r="PKT480" s="43"/>
      <c r="PKU480" s="46"/>
      <c r="PKV480" s="47"/>
      <c r="PKW480" s="43"/>
      <c r="PKX480" s="46"/>
      <c r="PKY480" s="48"/>
      <c r="PKZ480" s="43"/>
      <c r="PLA480" s="43"/>
      <c r="PLB480" s="46"/>
      <c r="PLC480" s="47"/>
      <c r="PLD480" s="43"/>
      <c r="PLE480" s="46"/>
      <c r="PLF480" s="48"/>
      <c r="PLG480" s="43"/>
      <c r="PLH480" s="43"/>
      <c r="PLI480" s="46"/>
      <c r="PLJ480" s="47"/>
      <c r="PLK480" s="43"/>
      <c r="PLL480" s="46"/>
      <c r="PLM480" s="48"/>
      <c r="PLN480" s="43"/>
      <c r="PLO480" s="43"/>
      <c r="PLP480" s="46"/>
      <c r="PLQ480" s="47"/>
      <c r="PLR480" s="43"/>
      <c r="PLS480" s="46"/>
      <c r="PLT480" s="48"/>
      <c r="PLU480" s="43"/>
      <c r="PLV480" s="43"/>
      <c r="PLW480" s="46"/>
      <c r="PLX480" s="47"/>
      <c r="PLY480" s="43"/>
      <c r="PLZ480" s="46"/>
      <c r="PMA480" s="48"/>
      <c r="PMB480" s="43"/>
      <c r="PMC480" s="43"/>
      <c r="PMD480" s="46"/>
      <c r="PME480" s="47"/>
      <c r="PMF480" s="43"/>
      <c r="PMG480" s="46"/>
      <c r="PMH480" s="48"/>
      <c r="PMI480" s="43"/>
      <c r="PMJ480" s="43"/>
      <c r="PMK480" s="46"/>
      <c r="PML480" s="47"/>
      <c r="PMM480" s="43"/>
      <c r="PMN480" s="46"/>
      <c r="PMO480" s="48"/>
      <c r="PMP480" s="43"/>
      <c r="PMQ480" s="43"/>
      <c r="PMR480" s="46"/>
      <c r="PMS480" s="47"/>
      <c r="PMT480" s="43"/>
      <c r="PMU480" s="46"/>
      <c r="PMV480" s="48"/>
      <c r="PMW480" s="43"/>
      <c r="PMX480" s="43"/>
      <c r="PMY480" s="46"/>
      <c r="PMZ480" s="47"/>
      <c r="PNA480" s="43"/>
      <c r="PNB480" s="46"/>
      <c r="PNC480" s="48"/>
      <c r="PND480" s="43"/>
      <c r="PNE480" s="43"/>
      <c r="PNF480" s="46"/>
      <c r="PNG480" s="47"/>
      <c r="PNH480" s="43"/>
      <c r="PNI480" s="46"/>
      <c r="PNJ480" s="48"/>
      <c r="PNK480" s="43"/>
      <c r="PNL480" s="43"/>
      <c r="PNM480" s="46"/>
      <c r="PNN480" s="47"/>
      <c r="PNO480" s="43"/>
      <c r="PNP480" s="46"/>
      <c r="PNQ480" s="48"/>
      <c r="PNR480" s="43"/>
      <c r="PNS480" s="43"/>
      <c r="PNT480" s="46"/>
      <c r="PNU480" s="47"/>
      <c r="PNV480" s="43"/>
      <c r="PNW480" s="46"/>
      <c r="PNX480" s="48"/>
      <c r="PNY480" s="43"/>
      <c r="PNZ480" s="43"/>
      <c r="POA480" s="46"/>
      <c r="POB480" s="47"/>
      <c r="POC480" s="43"/>
      <c r="POD480" s="46"/>
      <c r="POE480" s="48"/>
      <c r="POF480" s="43"/>
      <c r="POG480" s="43"/>
      <c r="POH480" s="46"/>
      <c r="POI480" s="47"/>
      <c r="POJ480" s="43"/>
      <c r="POK480" s="46"/>
      <c r="POL480" s="48"/>
      <c r="POM480" s="43"/>
      <c r="PON480" s="43"/>
      <c r="POO480" s="46"/>
      <c r="POP480" s="47"/>
      <c r="POQ480" s="43"/>
      <c r="POR480" s="46"/>
      <c r="POS480" s="48"/>
      <c r="POT480" s="43"/>
      <c r="POU480" s="43"/>
      <c r="POV480" s="46"/>
      <c r="POW480" s="47"/>
      <c r="POX480" s="43"/>
      <c r="POY480" s="46"/>
      <c r="POZ480" s="48"/>
      <c r="PPA480" s="43"/>
      <c r="PPB480" s="43"/>
      <c r="PPC480" s="46"/>
      <c r="PPD480" s="47"/>
      <c r="PPE480" s="43"/>
      <c r="PPF480" s="46"/>
      <c r="PPG480" s="48"/>
      <c r="PPH480" s="43"/>
      <c r="PPI480" s="43"/>
      <c r="PPJ480" s="46"/>
      <c r="PPK480" s="47"/>
      <c r="PPL480" s="43"/>
      <c r="PPM480" s="46"/>
      <c r="PPN480" s="48"/>
      <c r="PPO480" s="43"/>
      <c r="PPP480" s="43"/>
      <c r="PPQ480" s="46"/>
      <c r="PPR480" s="47"/>
      <c r="PPS480" s="43"/>
      <c r="PPT480" s="46"/>
      <c r="PPU480" s="48"/>
      <c r="PPV480" s="43"/>
      <c r="PPW480" s="43"/>
      <c r="PPX480" s="46"/>
      <c r="PPY480" s="47"/>
      <c r="PPZ480" s="43"/>
      <c r="PQA480" s="46"/>
      <c r="PQB480" s="48"/>
      <c r="PQC480" s="43"/>
      <c r="PQD480" s="43"/>
      <c r="PQE480" s="46"/>
      <c r="PQF480" s="47"/>
      <c r="PQG480" s="43"/>
      <c r="PQH480" s="46"/>
      <c r="PQI480" s="48"/>
      <c r="PQJ480" s="43"/>
      <c r="PQK480" s="43"/>
      <c r="PQL480" s="46"/>
      <c r="PQM480" s="47"/>
      <c r="PQN480" s="43"/>
      <c r="PQO480" s="46"/>
      <c r="PQP480" s="48"/>
      <c r="PQQ480" s="43"/>
      <c r="PQR480" s="43"/>
      <c r="PQS480" s="46"/>
      <c r="PQT480" s="47"/>
      <c r="PQU480" s="43"/>
      <c r="PQV480" s="46"/>
      <c r="PQW480" s="48"/>
      <c r="PQX480" s="43"/>
      <c r="PQY480" s="43"/>
      <c r="PQZ480" s="46"/>
      <c r="PRA480" s="47"/>
      <c r="PRB480" s="43"/>
      <c r="PRC480" s="46"/>
      <c r="PRD480" s="48"/>
      <c r="PRE480" s="43"/>
      <c r="PRF480" s="43"/>
      <c r="PRG480" s="46"/>
      <c r="PRH480" s="47"/>
      <c r="PRI480" s="43"/>
      <c r="PRJ480" s="46"/>
      <c r="PRK480" s="48"/>
      <c r="PRL480" s="43"/>
      <c r="PRM480" s="43"/>
      <c r="PRN480" s="46"/>
      <c r="PRO480" s="47"/>
      <c r="PRP480" s="43"/>
      <c r="PRQ480" s="46"/>
      <c r="PRR480" s="48"/>
      <c r="PRS480" s="43"/>
      <c r="PRT480" s="43"/>
      <c r="PRU480" s="46"/>
      <c r="PRV480" s="47"/>
      <c r="PRW480" s="43"/>
      <c r="PRX480" s="46"/>
      <c r="PRY480" s="48"/>
      <c r="PRZ480" s="43"/>
      <c r="PSA480" s="43"/>
      <c r="PSB480" s="46"/>
      <c r="PSC480" s="47"/>
      <c r="PSD480" s="43"/>
      <c r="PSE480" s="46"/>
      <c r="PSF480" s="48"/>
      <c r="PSG480" s="43"/>
      <c r="PSH480" s="43"/>
      <c r="PSI480" s="46"/>
      <c r="PSJ480" s="47"/>
      <c r="PSK480" s="43"/>
      <c r="PSL480" s="46"/>
      <c r="PSM480" s="48"/>
      <c r="PSN480" s="43"/>
      <c r="PSO480" s="43"/>
      <c r="PSP480" s="46"/>
      <c r="PSQ480" s="47"/>
      <c r="PSR480" s="43"/>
      <c r="PSS480" s="46"/>
      <c r="PST480" s="48"/>
      <c r="PSU480" s="43"/>
      <c r="PSV480" s="43"/>
      <c r="PSW480" s="46"/>
      <c r="PSX480" s="47"/>
      <c r="PSY480" s="43"/>
      <c r="PSZ480" s="46"/>
      <c r="PTA480" s="48"/>
      <c r="PTB480" s="43"/>
      <c r="PTC480" s="43"/>
      <c r="PTD480" s="46"/>
      <c r="PTE480" s="47"/>
      <c r="PTF480" s="43"/>
      <c r="PTG480" s="46"/>
      <c r="PTH480" s="48"/>
      <c r="PTI480" s="43"/>
      <c r="PTJ480" s="43"/>
      <c r="PTK480" s="46"/>
      <c r="PTL480" s="47"/>
      <c r="PTM480" s="43"/>
      <c r="PTN480" s="46"/>
      <c r="PTO480" s="48"/>
      <c r="PTP480" s="43"/>
      <c r="PTQ480" s="43"/>
      <c r="PTR480" s="46"/>
      <c r="PTS480" s="47"/>
      <c r="PTT480" s="43"/>
      <c r="PTU480" s="46"/>
      <c r="PTV480" s="48"/>
      <c r="PTW480" s="43"/>
      <c r="PTX480" s="43"/>
      <c r="PTY480" s="46"/>
      <c r="PTZ480" s="47"/>
      <c r="PUA480" s="43"/>
      <c r="PUB480" s="46"/>
      <c r="PUC480" s="48"/>
      <c r="PUD480" s="43"/>
      <c r="PUE480" s="43"/>
      <c r="PUF480" s="46"/>
      <c r="PUG480" s="47"/>
      <c r="PUH480" s="43"/>
      <c r="PUI480" s="46"/>
      <c r="PUJ480" s="48"/>
      <c r="PUK480" s="43"/>
      <c r="PUL480" s="43"/>
      <c r="PUM480" s="46"/>
      <c r="PUN480" s="47"/>
      <c r="PUO480" s="43"/>
      <c r="PUP480" s="46"/>
      <c r="PUQ480" s="48"/>
      <c r="PUR480" s="43"/>
      <c r="PUS480" s="43"/>
      <c r="PUT480" s="46"/>
      <c r="PUU480" s="47"/>
      <c r="PUV480" s="43"/>
      <c r="PUW480" s="46"/>
      <c r="PUX480" s="48"/>
      <c r="PUY480" s="43"/>
      <c r="PUZ480" s="43"/>
      <c r="PVA480" s="46"/>
      <c r="PVB480" s="47"/>
      <c r="PVC480" s="43"/>
      <c r="PVD480" s="46"/>
      <c r="PVE480" s="48"/>
      <c r="PVF480" s="43"/>
      <c r="PVG480" s="43"/>
      <c r="PVH480" s="46"/>
      <c r="PVI480" s="47"/>
      <c r="PVJ480" s="43"/>
      <c r="PVK480" s="46"/>
      <c r="PVL480" s="48"/>
      <c r="PVM480" s="43"/>
      <c r="PVN480" s="43"/>
      <c r="PVO480" s="46"/>
      <c r="PVP480" s="47"/>
      <c r="PVQ480" s="43"/>
      <c r="PVR480" s="46"/>
      <c r="PVS480" s="48"/>
      <c r="PVT480" s="43"/>
      <c r="PVU480" s="43"/>
      <c r="PVV480" s="46"/>
      <c r="PVW480" s="47"/>
      <c r="PVX480" s="43"/>
      <c r="PVY480" s="46"/>
      <c r="PVZ480" s="48"/>
      <c r="PWA480" s="43"/>
      <c r="PWB480" s="43"/>
      <c r="PWC480" s="46"/>
      <c r="PWD480" s="47"/>
      <c r="PWE480" s="43"/>
      <c r="PWF480" s="46"/>
      <c r="PWG480" s="48"/>
      <c r="PWH480" s="43"/>
      <c r="PWI480" s="43"/>
      <c r="PWJ480" s="46"/>
      <c r="PWK480" s="47"/>
      <c r="PWL480" s="43"/>
      <c r="PWM480" s="46"/>
      <c r="PWN480" s="48"/>
      <c r="PWO480" s="43"/>
      <c r="PWP480" s="43"/>
      <c r="PWQ480" s="46"/>
      <c r="PWR480" s="47"/>
      <c r="PWS480" s="43"/>
      <c r="PWT480" s="46"/>
      <c r="PWU480" s="48"/>
      <c r="PWV480" s="43"/>
      <c r="PWW480" s="43"/>
      <c r="PWX480" s="46"/>
      <c r="PWY480" s="47"/>
      <c r="PWZ480" s="43"/>
      <c r="PXA480" s="46"/>
      <c r="PXB480" s="48"/>
      <c r="PXC480" s="43"/>
      <c r="PXD480" s="43"/>
      <c r="PXE480" s="46"/>
      <c r="PXF480" s="47"/>
      <c r="PXG480" s="43"/>
      <c r="PXH480" s="46"/>
      <c r="PXI480" s="48"/>
      <c r="PXJ480" s="43"/>
      <c r="PXK480" s="43"/>
      <c r="PXL480" s="46"/>
      <c r="PXM480" s="47"/>
      <c r="PXN480" s="43"/>
      <c r="PXO480" s="46"/>
      <c r="PXP480" s="48"/>
      <c r="PXQ480" s="43"/>
      <c r="PXR480" s="43"/>
      <c r="PXS480" s="46"/>
      <c r="PXT480" s="47"/>
      <c r="PXU480" s="43"/>
      <c r="PXV480" s="46"/>
      <c r="PXW480" s="48"/>
      <c r="PXX480" s="43"/>
      <c r="PXY480" s="43"/>
      <c r="PXZ480" s="46"/>
      <c r="PYA480" s="47"/>
      <c r="PYB480" s="43"/>
      <c r="PYC480" s="46"/>
      <c r="PYD480" s="48"/>
      <c r="PYE480" s="43"/>
      <c r="PYF480" s="43"/>
      <c r="PYG480" s="46"/>
      <c r="PYH480" s="47"/>
      <c r="PYI480" s="43"/>
      <c r="PYJ480" s="46"/>
      <c r="PYK480" s="48"/>
      <c r="PYL480" s="43"/>
      <c r="PYM480" s="43"/>
      <c r="PYN480" s="46"/>
      <c r="PYO480" s="47"/>
      <c r="PYP480" s="43"/>
      <c r="PYQ480" s="46"/>
      <c r="PYR480" s="48"/>
      <c r="PYS480" s="43"/>
      <c r="PYT480" s="43"/>
      <c r="PYU480" s="46"/>
      <c r="PYV480" s="47"/>
      <c r="PYW480" s="43"/>
      <c r="PYX480" s="46"/>
      <c r="PYY480" s="48"/>
      <c r="PYZ480" s="43"/>
      <c r="PZA480" s="43"/>
      <c r="PZB480" s="46"/>
      <c r="PZC480" s="47"/>
      <c r="PZD480" s="43"/>
      <c r="PZE480" s="46"/>
      <c r="PZF480" s="48"/>
      <c r="PZG480" s="43"/>
      <c r="PZH480" s="43"/>
      <c r="PZI480" s="46"/>
      <c r="PZJ480" s="47"/>
      <c r="PZK480" s="43"/>
      <c r="PZL480" s="46"/>
      <c r="PZM480" s="48"/>
      <c r="PZN480" s="43"/>
      <c r="PZO480" s="43"/>
      <c r="PZP480" s="46"/>
      <c r="PZQ480" s="47"/>
      <c r="PZR480" s="43"/>
      <c r="PZS480" s="46"/>
      <c r="PZT480" s="48"/>
      <c r="PZU480" s="43"/>
      <c r="PZV480" s="43"/>
      <c r="PZW480" s="46"/>
      <c r="PZX480" s="47"/>
      <c r="PZY480" s="43"/>
      <c r="PZZ480" s="46"/>
      <c r="QAA480" s="48"/>
      <c r="QAB480" s="43"/>
      <c r="QAC480" s="43"/>
      <c r="QAD480" s="46"/>
      <c r="QAE480" s="47"/>
      <c r="QAF480" s="43"/>
      <c r="QAG480" s="46"/>
      <c r="QAH480" s="48"/>
      <c r="QAI480" s="43"/>
      <c r="QAJ480" s="43"/>
      <c r="QAK480" s="46"/>
      <c r="QAL480" s="47"/>
      <c r="QAM480" s="43"/>
      <c r="QAN480" s="46"/>
      <c r="QAO480" s="48"/>
      <c r="QAP480" s="43"/>
      <c r="QAQ480" s="43"/>
      <c r="QAR480" s="46"/>
      <c r="QAS480" s="47"/>
      <c r="QAT480" s="43"/>
      <c r="QAU480" s="46"/>
      <c r="QAV480" s="48"/>
      <c r="QAW480" s="43"/>
      <c r="QAX480" s="43"/>
      <c r="QAY480" s="46"/>
      <c r="QAZ480" s="47"/>
      <c r="QBA480" s="43"/>
      <c r="QBB480" s="46"/>
      <c r="QBC480" s="48"/>
      <c r="QBD480" s="43"/>
      <c r="QBE480" s="43"/>
      <c r="QBF480" s="46"/>
      <c r="QBG480" s="47"/>
      <c r="QBH480" s="43"/>
      <c r="QBI480" s="46"/>
      <c r="QBJ480" s="48"/>
      <c r="QBK480" s="43"/>
      <c r="QBL480" s="43"/>
      <c r="QBM480" s="46"/>
      <c r="QBN480" s="47"/>
      <c r="QBO480" s="43"/>
      <c r="QBP480" s="46"/>
      <c r="QBQ480" s="48"/>
      <c r="QBR480" s="43"/>
      <c r="QBS480" s="43"/>
      <c r="QBT480" s="46"/>
      <c r="QBU480" s="47"/>
      <c r="QBV480" s="43"/>
      <c r="QBW480" s="46"/>
      <c r="QBX480" s="48"/>
      <c r="QBY480" s="43"/>
      <c r="QBZ480" s="43"/>
      <c r="QCA480" s="46"/>
      <c r="QCB480" s="47"/>
      <c r="QCC480" s="43"/>
      <c r="QCD480" s="46"/>
      <c r="QCE480" s="48"/>
      <c r="QCF480" s="43"/>
      <c r="QCG480" s="43"/>
      <c r="QCH480" s="46"/>
      <c r="QCI480" s="47"/>
      <c r="QCJ480" s="43"/>
      <c r="QCK480" s="46"/>
      <c r="QCL480" s="48"/>
      <c r="QCM480" s="43"/>
      <c r="QCN480" s="43"/>
      <c r="QCO480" s="46"/>
      <c r="QCP480" s="47"/>
      <c r="QCQ480" s="43"/>
      <c r="QCR480" s="46"/>
      <c r="QCS480" s="48"/>
      <c r="QCT480" s="43"/>
      <c r="QCU480" s="43"/>
      <c r="QCV480" s="46"/>
      <c r="QCW480" s="47"/>
      <c r="QCX480" s="43"/>
      <c r="QCY480" s="46"/>
      <c r="QCZ480" s="48"/>
      <c r="QDA480" s="43"/>
      <c r="QDB480" s="43"/>
      <c r="QDC480" s="46"/>
      <c r="QDD480" s="47"/>
      <c r="QDE480" s="43"/>
      <c r="QDF480" s="46"/>
      <c r="QDG480" s="48"/>
      <c r="QDH480" s="43"/>
      <c r="QDI480" s="43"/>
      <c r="QDJ480" s="46"/>
      <c r="QDK480" s="47"/>
      <c r="QDL480" s="43"/>
      <c r="QDM480" s="46"/>
      <c r="QDN480" s="48"/>
      <c r="QDO480" s="43"/>
      <c r="QDP480" s="43"/>
      <c r="QDQ480" s="46"/>
      <c r="QDR480" s="47"/>
      <c r="QDS480" s="43"/>
      <c r="QDT480" s="46"/>
      <c r="QDU480" s="48"/>
      <c r="QDV480" s="43"/>
      <c r="QDW480" s="43"/>
      <c r="QDX480" s="46"/>
      <c r="QDY480" s="47"/>
      <c r="QDZ480" s="43"/>
      <c r="QEA480" s="46"/>
      <c r="QEB480" s="48"/>
      <c r="QEC480" s="43"/>
      <c r="QED480" s="43"/>
      <c r="QEE480" s="46"/>
      <c r="QEF480" s="47"/>
      <c r="QEG480" s="43"/>
      <c r="QEH480" s="46"/>
      <c r="QEI480" s="48"/>
      <c r="QEJ480" s="43"/>
      <c r="QEK480" s="43"/>
      <c r="QEL480" s="46"/>
      <c r="QEM480" s="47"/>
      <c r="QEN480" s="43"/>
      <c r="QEO480" s="46"/>
      <c r="QEP480" s="48"/>
      <c r="QEQ480" s="43"/>
      <c r="QER480" s="43"/>
      <c r="QES480" s="46"/>
      <c r="QET480" s="47"/>
      <c r="QEU480" s="43"/>
      <c r="QEV480" s="46"/>
      <c r="QEW480" s="48"/>
      <c r="QEX480" s="43"/>
      <c r="QEY480" s="43"/>
      <c r="QEZ480" s="46"/>
      <c r="QFA480" s="47"/>
      <c r="QFB480" s="43"/>
      <c r="QFC480" s="46"/>
      <c r="QFD480" s="48"/>
      <c r="QFE480" s="43"/>
      <c r="QFF480" s="43"/>
      <c r="QFG480" s="46"/>
      <c r="QFH480" s="47"/>
      <c r="QFI480" s="43"/>
      <c r="QFJ480" s="46"/>
      <c r="QFK480" s="48"/>
      <c r="QFL480" s="43"/>
      <c r="QFM480" s="43"/>
      <c r="QFN480" s="46"/>
      <c r="QFO480" s="47"/>
      <c r="QFP480" s="43"/>
      <c r="QFQ480" s="46"/>
      <c r="QFR480" s="48"/>
      <c r="QFS480" s="43"/>
      <c r="QFT480" s="43"/>
      <c r="QFU480" s="46"/>
      <c r="QFV480" s="47"/>
      <c r="QFW480" s="43"/>
      <c r="QFX480" s="46"/>
      <c r="QFY480" s="48"/>
      <c r="QFZ480" s="43"/>
      <c r="QGA480" s="43"/>
      <c r="QGB480" s="46"/>
      <c r="QGC480" s="47"/>
      <c r="QGD480" s="43"/>
      <c r="QGE480" s="46"/>
      <c r="QGF480" s="48"/>
      <c r="QGG480" s="43"/>
      <c r="QGH480" s="43"/>
      <c r="QGI480" s="46"/>
      <c r="QGJ480" s="47"/>
      <c r="QGK480" s="43"/>
      <c r="QGL480" s="46"/>
      <c r="QGM480" s="48"/>
      <c r="QGN480" s="43"/>
      <c r="QGO480" s="43"/>
      <c r="QGP480" s="46"/>
      <c r="QGQ480" s="47"/>
      <c r="QGR480" s="43"/>
      <c r="QGS480" s="46"/>
      <c r="QGT480" s="48"/>
      <c r="QGU480" s="43"/>
      <c r="QGV480" s="43"/>
      <c r="QGW480" s="46"/>
      <c r="QGX480" s="47"/>
      <c r="QGY480" s="43"/>
      <c r="QGZ480" s="46"/>
      <c r="QHA480" s="48"/>
      <c r="QHB480" s="43"/>
      <c r="QHC480" s="43"/>
      <c r="QHD480" s="46"/>
      <c r="QHE480" s="47"/>
      <c r="QHF480" s="43"/>
      <c r="QHG480" s="46"/>
      <c r="QHH480" s="48"/>
      <c r="QHI480" s="43"/>
      <c r="QHJ480" s="43"/>
      <c r="QHK480" s="46"/>
      <c r="QHL480" s="47"/>
      <c r="QHM480" s="43"/>
      <c r="QHN480" s="46"/>
      <c r="QHO480" s="48"/>
      <c r="QHP480" s="43"/>
      <c r="QHQ480" s="43"/>
      <c r="QHR480" s="46"/>
      <c r="QHS480" s="47"/>
      <c r="QHT480" s="43"/>
      <c r="QHU480" s="46"/>
      <c r="QHV480" s="48"/>
      <c r="QHW480" s="43"/>
      <c r="QHX480" s="43"/>
      <c r="QHY480" s="46"/>
      <c r="QHZ480" s="47"/>
      <c r="QIA480" s="43"/>
      <c r="QIB480" s="46"/>
      <c r="QIC480" s="48"/>
      <c r="QID480" s="43"/>
      <c r="QIE480" s="43"/>
      <c r="QIF480" s="46"/>
      <c r="QIG480" s="47"/>
      <c r="QIH480" s="43"/>
      <c r="QII480" s="46"/>
      <c r="QIJ480" s="48"/>
      <c r="QIK480" s="43"/>
      <c r="QIL480" s="43"/>
      <c r="QIM480" s="46"/>
      <c r="QIN480" s="47"/>
      <c r="QIO480" s="43"/>
      <c r="QIP480" s="46"/>
      <c r="QIQ480" s="48"/>
      <c r="QIR480" s="43"/>
      <c r="QIS480" s="43"/>
      <c r="QIT480" s="46"/>
      <c r="QIU480" s="47"/>
      <c r="QIV480" s="43"/>
      <c r="QIW480" s="46"/>
      <c r="QIX480" s="48"/>
      <c r="QIY480" s="43"/>
      <c r="QIZ480" s="43"/>
      <c r="QJA480" s="46"/>
      <c r="QJB480" s="47"/>
      <c r="QJC480" s="43"/>
      <c r="QJD480" s="46"/>
      <c r="QJE480" s="48"/>
      <c r="QJF480" s="43"/>
      <c r="QJG480" s="43"/>
      <c r="QJH480" s="46"/>
      <c r="QJI480" s="47"/>
      <c r="QJJ480" s="43"/>
      <c r="QJK480" s="46"/>
      <c r="QJL480" s="48"/>
      <c r="QJM480" s="43"/>
      <c r="QJN480" s="43"/>
      <c r="QJO480" s="46"/>
      <c r="QJP480" s="47"/>
      <c r="QJQ480" s="43"/>
      <c r="QJR480" s="46"/>
      <c r="QJS480" s="48"/>
      <c r="QJT480" s="43"/>
      <c r="QJU480" s="43"/>
      <c r="QJV480" s="46"/>
      <c r="QJW480" s="47"/>
      <c r="QJX480" s="43"/>
      <c r="QJY480" s="46"/>
      <c r="QJZ480" s="48"/>
      <c r="QKA480" s="43"/>
      <c r="QKB480" s="43"/>
      <c r="QKC480" s="46"/>
      <c r="QKD480" s="47"/>
      <c r="QKE480" s="43"/>
      <c r="QKF480" s="46"/>
      <c r="QKG480" s="48"/>
      <c r="QKH480" s="43"/>
      <c r="QKI480" s="43"/>
      <c r="QKJ480" s="46"/>
      <c r="QKK480" s="47"/>
      <c r="QKL480" s="43"/>
      <c r="QKM480" s="46"/>
      <c r="QKN480" s="48"/>
      <c r="QKO480" s="43"/>
      <c r="QKP480" s="43"/>
      <c r="QKQ480" s="46"/>
      <c r="QKR480" s="47"/>
      <c r="QKS480" s="43"/>
      <c r="QKT480" s="46"/>
      <c r="QKU480" s="48"/>
      <c r="QKV480" s="43"/>
      <c r="QKW480" s="43"/>
      <c r="QKX480" s="46"/>
      <c r="QKY480" s="47"/>
      <c r="QKZ480" s="43"/>
      <c r="QLA480" s="46"/>
      <c r="QLB480" s="48"/>
      <c r="QLC480" s="43"/>
      <c r="QLD480" s="43"/>
      <c r="QLE480" s="46"/>
      <c r="QLF480" s="47"/>
      <c r="QLG480" s="43"/>
      <c r="QLH480" s="46"/>
      <c r="QLI480" s="48"/>
      <c r="QLJ480" s="43"/>
      <c r="QLK480" s="43"/>
      <c r="QLL480" s="46"/>
      <c r="QLM480" s="47"/>
      <c r="QLN480" s="43"/>
      <c r="QLO480" s="46"/>
      <c r="QLP480" s="48"/>
      <c r="QLQ480" s="43"/>
      <c r="QLR480" s="43"/>
      <c r="QLS480" s="46"/>
      <c r="QLT480" s="47"/>
      <c r="QLU480" s="43"/>
      <c r="QLV480" s="46"/>
      <c r="QLW480" s="48"/>
      <c r="QLX480" s="43"/>
      <c r="QLY480" s="43"/>
      <c r="QLZ480" s="46"/>
      <c r="QMA480" s="47"/>
      <c r="QMB480" s="43"/>
      <c r="QMC480" s="46"/>
      <c r="QMD480" s="48"/>
      <c r="QME480" s="43"/>
      <c r="QMF480" s="43"/>
      <c r="QMG480" s="46"/>
      <c r="QMH480" s="47"/>
      <c r="QMI480" s="43"/>
      <c r="QMJ480" s="46"/>
      <c r="QMK480" s="48"/>
      <c r="QML480" s="43"/>
      <c r="QMM480" s="43"/>
      <c r="QMN480" s="46"/>
      <c r="QMO480" s="47"/>
      <c r="QMP480" s="43"/>
      <c r="QMQ480" s="46"/>
      <c r="QMR480" s="48"/>
      <c r="QMS480" s="43"/>
      <c r="QMT480" s="43"/>
      <c r="QMU480" s="46"/>
      <c r="QMV480" s="47"/>
      <c r="QMW480" s="43"/>
      <c r="QMX480" s="46"/>
      <c r="QMY480" s="48"/>
      <c r="QMZ480" s="43"/>
      <c r="QNA480" s="43"/>
      <c r="QNB480" s="46"/>
      <c r="QNC480" s="47"/>
      <c r="QND480" s="43"/>
      <c r="QNE480" s="46"/>
      <c r="QNF480" s="48"/>
      <c r="QNG480" s="43"/>
      <c r="QNH480" s="43"/>
      <c r="QNI480" s="46"/>
      <c r="QNJ480" s="47"/>
      <c r="QNK480" s="43"/>
      <c r="QNL480" s="46"/>
      <c r="QNM480" s="48"/>
      <c r="QNN480" s="43"/>
      <c r="QNO480" s="43"/>
      <c r="QNP480" s="46"/>
      <c r="QNQ480" s="47"/>
      <c r="QNR480" s="43"/>
      <c r="QNS480" s="46"/>
      <c r="QNT480" s="48"/>
      <c r="QNU480" s="43"/>
      <c r="QNV480" s="43"/>
      <c r="QNW480" s="46"/>
      <c r="QNX480" s="47"/>
      <c r="QNY480" s="43"/>
      <c r="QNZ480" s="46"/>
      <c r="QOA480" s="48"/>
      <c r="QOB480" s="43"/>
      <c r="QOC480" s="43"/>
      <c r="QOD480" s="46"/>
      <c r="QOE480" s="47"/>
      <c r="QOF480" s="43"/>
      <c r="QOG480" s="46"/>
      <c r="QOH480" s="48"/>
      <c r="QOI480" s="43"/>
      <c r="QOJ480" s="43"/>
      <c r="QOK480" s="46"/>
      <c r="QOL480" s="47"/>
      <c r="QOM480" s="43"/>
      <c r="QON480" s="46"/>
      <c r="QOO480" s="48"/>
      <c r="QOP480" s="43"/>
      <c r="QOQ480" s="43"/>
      <c r="QOR480" s="46"/>
      <c r="QOS480" s="47"/>
      <c r="QOT480" s="43"/>
      <c r="QOU480" s="46"/>
      <c r="QOV480" s="48"/>
      <c r="QOW480" s="43"/>
      <c r="QOX480" s="43"/>
      <c r="QOY480" s="46"/>
      <c r="QOZ480" s="47"/>
      <c r="QPA480" s="43"/>
      <c r="QPB480" s="46"/>
      <c r="QPC480" s="48"/>
      <c r="QPD480" s="43"/>
      <c r="QPE480" s="43"/>
      <c r="QPF480" s="46"/>
      <c r="QPG480" s="47"/>
      <c r="QPH480" s="43"/>
      <c r="QPI480" s="46"/>
      <c r="QPJ480" s="48"/>
      <c r="QPK480" s="43"/>
      <c r="QPL480" s="43"/>
      <c r="QPM480" s="46"/>
      <c r="QPN480" s="47"/>
      <c r="QPO480" s="43"/>
      <c r="QPP480" s="46"/>
      <c r="QPQ480" s="48"/>
      <c r="QPR480" s="43"/>
      <c r="QPS480" s="43"/>
      <c r="QPT480" s="46"/>
      <c r="QPU480" s="47"/>
      <c r="QPV480" s="43"/>
      <c r="QPW480" s="46"/>
      <c r="QPX480" s="48"/>
      <c r="QPY480" s="43"/>
      <c r="QPZ480" s="43"/>
      <c r="QQA480" s="46"/>
      <c r="QQB480" s="47"/>
      <c r="QQC480" s="43"/>
      <c r="QQD480" s="46"/>
      <c r="QQE480" s="48"/>
      <c r="QQF480" s="43"/>
      <c r="QQG480" s="43"/>
      <c r="QQH480" s="46"/>
      <c r="QQI480" s="47"/>
      <c r="QQJ480" s="43"/>
      <c r="QQK480" s="46"/>
      <c r="QQL480" s="48"/>
      <c r="QQM480" s="43"/>
      <c r="QQN480" s="43"/>
      <c r="QQO480" s="46"/>
      <c r="QQP480" s="47"/>
      <c r="QQQ480" s="43"/>
      <c r="QQR480" s="46"/>
      <c r="QQS480" s="48"/>
      <c r="QQT480" s="43"/>
      <c r="QQU480" s="43"/>
      <c r="QQV480" s="46"/>
      <c r="QQW480" s="47"/>
      <c r="QQX480" s="43"/>
      <c r="QQY480" s="46"/>
      <c r="QQZ480" s="48"/>
      <c r="QRA480" s="43"/>
      <c r="QRB480" s="43"/>
      <c r="QRC480" s="46"/>
      <c r="QRD480" s="47"/>
      <c r="QRE480" s="43"/>
      <c r="QRF480" s="46"/>
      <c r="QRG480" s="48"/>
      <c r="QRH480" s="43"/>
      <c r="QRI480" s="43"/>
      <c r="QRJ480" s="46"/>
      <c r="QRK480" s="47"/>
      <c r="QRL480" s="43"/>
      <c r="QRM480" s="46"/>
      <c r="QRN480" s="48"/>
      <c r="QRO480" s="43"/>
      <c r="QRP480" s="43"/>
      <c r="QRQ480" s="46"/>
      <c r="QRR480" s="47"/>
      <c r="QRS480" s="43"/>
      <c r="QRT480" s="46"/>
      <c r="QRU480" s="48"/>
      <c r="QRV480" s="43"/>
      <c r="QRW480" s="43"/>
      <c r="QRX480" s="46"/>
      <c r="QRY480" s="47"/>
      <c r="QRZ480" s="43"/>
      <c r="QSA480" s="46"/>
      <c r="QSB480" s="48"/>
      <c r="QSC480" s="43"/>
      <c r="QSD480" s="43"/>
      <c r="QSE480" s="46"/>
      <c r="QSF480" s="47"/>
      <c r="QSG480" s="43"/>
      <c r="QSH480" s="46"/>
      <c r="QSI480" s="48"/>
      <c r="QSJ480" s="43"/>
      <c r="QSK480" s="43"/>
      <c r="QSL480" s="46"/>
      <c r="QSM480" s="47"/>
      <c r="QSN480" s="43"/>
      <c r="QSO480" s="46"/>
      <c r="QSP480" s="48"/>
      <c r="QSQ480" s="43"/>
      <c r="QSR480" s="43"/>
      <c r="QSS480" s="46"/>
      <c r="QST480" s="47"/>
      <c r="QSU480" s="43"/>
      <c r="QSV480" s="46"/>
      <c r="QSW480" s="48"/>
      <c r="QSX480" s="43"/>
      <c r="QSY480" s="43"/>
      <c r="QSZ480" s="46"/>
      <c r="QTA480" s="47"/>
      <c r="QTB480" s="43"/>
      <c r="QTC480" s="46"/>
      <c r="QTD480" s="48"/>
      <c r="QTE480" s="43"/>
      <c r="QTF480" s="43"/>
      <c r="QTG480" s="46"/>
      <c r="QTH480" s="47"/>
      <c r="QTI480" s="43"/>
      <c r="QTJ480" s="46"/>
      <c r="QTK480" s="48"/>
      <c r="QTL480" s="43"/>
      <c r="QTM480" s="43"/>
      <c r="QTN480" s="46"/>
      <c r="QTO480" s="47"/>
      <c r="QTP480" s="43"/>
      <c r="QTQ480" s="46"/>
      <c r="QTR480" s="48"/>
      <c r="QTS480" s="43"/>
      <c r="QTT480" s="43"/>
      <c r="QTU480" s="46"/>
      <c r="QTV480" s="47"/>
      <c r="QTW480" s="43"/>
      <c r="QTX480" s="46"/>
      <c r="QTY480" s="48"/>
      <c r="QTZ480" s="43"/>
      <c r="QUA480" s="43"/>
      <c r="QUB480" s="46"/>
      <c r="QUC480" s="47"/>
      <c r="QUD480" s="43"/>
      <c r="QUE480" s="46"/>
      <c r="QUF480" s="48"/>
      <c r="QUG480" s="43"/>
      <c r="QUH480" s="43"/>
      <c r="QUI480" s="46"/>
      <c r="QUJ480" s="47"/>
      <c r="QUK480" s="43"/>
      <c r="QUL480" s="46"/>
      <c r="QUM480" s="48"/>
      <c r="QUN480" s="43"/>
      <c r="QUO480" s="43"/>
      <c r="QUP480" s="46"/>
      <c r="QUQ480" s="47"/>
      <c r="QUR480" s="43"/>
      <c r="QUS480" s="46"/>
      <c r="QUT480" s="48"/>
      <c r="QUU480" s="43"/>
      <c r="QUV480" s="43"/>
      <c r="QUW480" s="46"/>
      <c r="QUX480" s="47"/>
      <c r="QUY480" s="43"/>
      <c r="QUZ480" s="46"/>
      <c r="QVA480" s="48"/>
      <c r="QVB480" s="43"/>
      <c r="QVC480" s="43"/>
      <c r="QVD480" s="46"/>
      <c r="QVE480" s="47"/>
      <c r="QVF480" s="43"/>
      <c r="QVG480" s="46"/>
      <c r="QVH480" s="48"/>
      <c r="QVI480" s="43"/>
      <c r="QVJ480" s="43"/>
      <c r="QVK480" s="46"/>
      <c r="QVL480" s="47"/>
      <c r="QVM480" s="43"/>
      <c r="QVN480" s="46"/>
      <c r="QVO480" s="48"/>
      <c r="QVP480" s="43"/>
      <c r="QVQ480" s="43"/>
      <c r="QVR480" s="46"/>
      <c r="QVS480" s="47"/>
      <c r="QVT480" s="43"/>
      <c r="QVU480" s="46"/>
      <c r="QVV480" s="48"/>
      <c r="QVW480" s="43"/>
      <c r="QVX480" s="43"/>
      <c r="QVY480" s="46"/>
      <c r="QVZ480" s="47"/>
      <c r="QWA480" s="43"/>
      <c r="QWB480" s="46"/>
      <c r="QWC480" s="48"/>
      <c r="QWD480" s="43"/>
      <c r="QWE480" s="43"/>
      <c r="QWF480" s="46"/>
      <c r="QWG480" s="47"/>
      <c r="QWH480" s="43"/>
      <c r="QWI480" s="46"/>
      <c r="QWJ480" s="48"/>
      <c r="QWK480" s="43"/>
      <c r="QWL480" s="43"/>
      <c r="QWM480" s="46"/>
      <c r="QWN480" s="47"/>
      <c r="QWO480" s="43"/>
      <c r="QWP480" s="46"/>
      <c r="QWQ480" s="48"/>
      <c r="QWR480" s="43"/>
      <c r="QWS480" s="43"/>
      <c r="QWT480" s="46"/>
      <c r="QWU480" s="47"/>
      <c r="QWV480" s="43"/>
      <c r="QWW480" s="46"/>
      <c r="QWX480" s="48"/>
      <c r="QWY480" s="43"/>
      <c r="QWZ480" s="43"/>
      <c r="QXA480" s="46"/>
      <c r="QXB480" s="47"/>
      <c r="QXC480" s="43"/>
      <c r="QXD480" s="46"/>
      <c r="QXE480" s="48"/>
      <c r="QXF480" s="43"/>
      <c r="QXG480" s="43"/>
      <c r="QXH480" s="46"/>
      <c r="QXI480" s="47"/>
      <c r="QXJ480" s="43"/>
      <c r="QXK480" s="46"/>
      <c r="QXL480" s="48"/>
      <c r="QXM480" s="43"/>
      <c r="QXN480" s="43"/>
      <c r="QXO480" s="46"/>
      <c r="QXP480" s="47"/>
      <c r="QXQ480" s="43"/>
      <c r="QXR480" s="46"/>
      <c r="QXS480" s="48"/>
      <c r="QXT480" s="43"/>
      <c r="QXU480" s="43"/>
      <c r="QXV480" s="46"/>
      <c r="QXW480" s="47"/>
      <c r="QXX480" s="43"/>
      <c r="QXY480" s="46"/>
      <c r="QXZ480" s="48"/>
      <c r="QYA480" s="43"/>
      <c r="QYB480" s="43"/>
      <c r="QYC480" s="46"/>
      <c r="QYD480" s="47"/>
      <c r="QYE480" s="43"/>
      <c r="QYF480" s="46"/>
      <c r="QYG480" s="48"/>
      <c r="QYH480" s="43"/>
      <c r="QYI480" s="43"/>
      <c r="QYJ480" s="46"/>
      <c r="QYK480" s="47"/>
      <c r="QYL480" s="43"/>
      <c r="QYM480" s="46"/>
      <c r="QYN480" s="48"/>
      <c r="QYO480" s="43"/>
      <c r="QYP480" s="43"/>
      <c r="QYQ480" s="46"/>
      <c r="QYR480" s="47"/>
      <c r="QYS480" s="43"/>
      <c r="QYT480" s="46"/>
      <c r="QYU480" s="48"/>
      <c r="QYV480" s="43"/>
      <c r="QYW480" s="43"/>
      <c r="QYX480" s="46"/>
      <c r="QYY480" s="47"/>
      <c r="QYZ480" s="43"/>
      <c r="QZA480" s="46"/>
      <c r="QZB480" s="48"/>
      <c r="QZC480" s="43"/>
      <c r="QZD480" s="43"/>
      <c r="QZE480" s="46"/>
      <c r="QZF480" s="47"/>
      <c r="QZG480" s="43"/>
      <c r="QZH480" s="46"/>
      <c r="QZI480" s="48"/>
      <c r="QZJ480" s="43"/>
      <c r="QZK480" s="43"/>
      <c r="QZL480" s="46"/>
      <c r="QZM480" s="47"/>
      <c r="QZN480" s="43"/>
      <c r="QZO480" s="46"/>
      <c r="QZP480" s="48"/>
      <c r="QZQ480" s="43"/>
      <c r="QZR480" s="43"/>
      <c r="QZS480" s="46"/>
      <c r="QZT480" s="47"/>
      <c r="QZU480" s="43"/>
      <c r="QZV480" s="46"/>
      <c r="QZW480" s="48"/>
      <c r="QZX480" s="43"/>
      <c r="QZY480" s="43"/>
      <c r="QZZ480" s="46"/>
      <c r="RAA480" s="47"/>
      <c r="RAB480" s="43"/>
      <c r="RAC480" s="46"/>
      <c r="RAD480" s="48"/>
      <c r="RAE480" s="43"/>
      <c r="RAF480" s="43"/>
      <c r="RAG480" s="46"/>
      <c r="RAH480" s="47"/>
      <c r="RAI480" s="43"/>
      <c r="RAJ480" s="46"/>
      <c r="RAK480" s="48"/>
      <c r="RAL480" s="43"/>
      <c r="RAM480" s="43"/>
      <c r="RAN480" s="46"/>
      <c r="RAO480" s="47"/>
      <c r="RAP480" s="43"/>
      <c r="RAQ480" s="46"/>
      <c r="RAR480" s="48"/>
      <c r="RAS480" s="43"/>
      <c r="RAT480" s="43"/>
      <c r="RAU480" s="46"/>
      <c r="RAV480" s="47"/>
      <c r="RAW480" s="43"/>
      <c r="RAX480" s="46"/>
      <c r="RAY480" s="48"/>
      <c r="RAZ480" s="43"/>
      <c r="RBA480" s="43"/>
      <c r="RBB480" s="46"/>
      <c r="RBC480" s="47"/>
      <c r="RBD480" s="43"/>
      <c r="RBE480" s="46"/>
      <c r="RBF480" s="48"/>
      <c r="RBG480" s="43"/>
      <c r="RBH480" s="43"/>
      <c r="RBI480" s="46"/>
      <c r="RBJ480" s="47"/>
      <c r="RBK480" s="43"/>
      <c r="RBL480" s="46"/>
      <c r="RBM480" s="48"/>
      <c r="RBN480" s="43"/>
      <c r="RBO480" s="43"/>
      <c r="RBP480" s="46"/>
      <c r="RBQ480" s="47"/>
      <c r="RBR480" s="43"/>
      <c r="RBS480" s="46"/>
      <c r="RBT480" s="48"/>
      <c r="RBU480" s="43"/>
      <c r="RBV480" s="43"/>
      <c r="RBW480" s="46"/>
      <c r="RBX480" s="47"/>
      <c r="RBY480" s="43"/>
      <c r="RBZ480" s="46"/>
      <c r="RCA480" s="48"/>
      <c r="RCB480" s="43"/>
      <c r="RCC480" s="43"/>
      <c r="RCD480" s="46"/>
      <c r="RCE480" s="47"/>
      <c r="RCF480" s="43"/>
      <c r="RCG480" s="46"/>
      <c r="RCH480" s="48"/>
      <c r="RCI480" s="43"/>
      <c r="RCJ480" s="43"/>
      <c r="RCK480" s="46"/>
      <c r="RCL480" s="47"/>
      <c r="RCM480" s="43"/>
      <c r="RCN480" s="46"/>
      <c r="RCO480" s="48"/>
      <c r="RCP480" s="43"/>
      <c r="RCQ480" s="43"/>
      <c r="RCR480" s="46"/>
      <c r="RCS480" s="47"/>
      <c r="RCT480" s="43"/>
      <c r="RCU480" s="46"/>
      <c r="RCV480" s="48"/>
      <c r="RCW480" s="43"/>
      <c r="RCX480" s="43"/>
      <c r="RCY480" s="46"/>
      <c r="RCZ480" s="47"/>
      <c r="RDA480" s="43"/>
      <c r="RDB480" s="46"/>
      <c r="RDC480" s="48"/>
      <c r="RDD480" s="43"/>
      <c r="RDE480" s="43"/>
      <c r="RDF480" s="46"/>
      <c r="RDG480" s="47"/>
      <c r="RDH480" s="43"/>
      <c r="RDI480" s="46"/>
      <c r="RDJ480" s="48"/>
      <c r="RDK480" s="43"/>
      <c r="RDL480" s="43"/>
      <c r="RDM480" s="46"/>
      <c r="RDN480" s="47"/>
      <c r="RDO480" s="43"/>
      <c r="RDP480" s="46"/>
      <c r="RDQ480" s="48"/>
      <c r="RDR480" s="43"/>
      <c r="RDS480" s="43"/>
      <c r="RDT480" s="46"/>
      <c r="RDU480" s="47"/>
      <c r="RDV480" s="43"/>
      <c r="RDW480" s="46"/>
      <c r="RDX480" s="48"/>
      <c r="RDY480" s="43"/>
      <c r="RDZ480" s="43"/>
      <c r="REA480" s="46"/>
      <c r="REB480" s="47"/>
      <c r="REC480" s="43"/>
      <c r="RED480" s="46"/>
      <c r="REE480" s="48"/>
      <c r="REF480" s="43"/>
      <c r="REG480" s="43"/>
      <c r="REH480" s="46"/>
      <c r="REI480" s="47"/>
      <c r="REJ480" s="43"/>
      <c r="REK480" s="46"/>
      <c r="REL480" s="48"/>
      <c r="REM480" s="43"/>
      <c r="REN480" s="43"/>
      <c r="REO480" s="46"/>
      <c r="REP480" s="47"/>
      <c r="REQ480" s="43"/>
      <c r="RER480" s="46"/>
      <c r="RES480" s="48"/>
      <c r="RET480" s="43"/>
      <c r="REU480" s="43"/>
      <c r="REV480" s="46"/>
      <c r="REW480" s="47"/>
      <c r="REX480" s="43"/>
      <c r="REY480" s="46"/>
      <c r="REZ480" s="48"/>
      <c r="RFA480" s="43"/>
      <c r="RFB480" s="43"/>
      <c r="RFC480" s="46"/>
      <c r="RFD480" s="47"/>
      <c r="RFE480" s="43"/>
      <c r="RFF480" s="46"/>
      <c r="RFG480" s="48"/>
      <c r="RFH480" s="43"/>
      <c r="RFI480" s="43"/>
      <c r="RFJ480" s="46"/>
      <c r="RFK480" s="47"/>
      <c r="RFL480" s="43"/>
      <c r="RFM480" s="46"/>
      <c r="RFN480" s="48"/>
      <c r="RFO480" s="43"/>
      <c r="RFP480" s="43"/>
      <c r="RFQ480" s="46"/>
      <c r="RFR480" s="47"/>
      <c r="RFS480" s="43"/>
      <c r="RFT480" s="46"/>
      <c r="RFU480" s="48"/>
      <c r="RFV480" s="43"/>
      <c r="RFW480" s="43"/>
      <c r="RFX480" s="46"/>
      <c r="RFY480" s="47"/>
      <c r="RFZ480" s="43"/>
      <c r="RGA480" s="46"/>
      <c r="RGB480" s="48"/>
      <c r="RGC480" s="43"/>
      <c r="RGD480" s="43"/>
      <c r="RGE480" s="46"/>
      <c r="RGF480" s="47"/>
      <c r="RGG480" s="43"/>
      <c r="RGH480" s="46"/>
      <c r="RGI480" s="48"/>
      <c r="RGJ480" s="43"/>
      <c r="RGK480" s="43"/>
      <c r="RGL480" s="46"/>
      <c r="RGM480" s="47"/>
      <c r="RGN480" s="43"/>
      <c r="RGO480" s="46"/>
      <c r="RGP480" s="48"/>
      <c r="RGQ480" s="43"/>
      <c r="RGR480" s="43"/>
      <c r="RGS480" s="46"/>
      <c r="RGT480" s="47"/>
      <c r="RGU480" s="43"/>
      <c r="RGV480" s="46"/>
      <c r="RGW480" s="48"/>
      <c r="RGX480" s="43"/>
      <c r="RGY480" s="43"/>
      <c r="RGZ480" s="46"/>
      <c r="RHA480" s="47"/>
      <c r="RHB480" s="43"/>
      <c r="RHC480" s="46"/>
      <c r="RHD480" s="48"/>
      <c r="RHE480" s="43"/>
      <c r="RHF480" s="43"/>
      <c r="RHG480" s="46"/>
      <c r="RHH480" s="47"/>
      <c r="RHI480" s="43"/>
      <c r="RHJ480" s="46"/>
      <c r="RHK480" s="48"/>
      <c r="RHL480" s="43"/>
      <c r="RHM480" s="43"/>
      <c r="RHN480" s="46"/>
      <c r="RHO480" s="47"/>
      <c r="RHP480" s="43"/>
      <c r="RHQ480" s="46"/>
      <c r="RHR480" s="48"/>
      <c r="RHS480" s="43"/>
      <c r="RHT480" s="43"/>
      <c r="RHU480" s="46"/>
      <c r="RHV480" s="47"/>
      <c r="RHW480" s="43"/>
      <c r="RHX480" s="46"/>
      <c r="RHY480" s="48"/>
      <c r="RHZ480" s="43"/>
      <c r="RIA480" s="43"/>
      <c r="RIB480" s="46"/>
      <c r="RIC480" s="47"/>
      <c r="RID480" s="43"/>
      <c r="RIE480" s="46"/>
      <c r="RIF480" s="48"/>
      <c r="RIG480" s="43"/>
      <c r="RIH480" s="43"/>
      <c r="RII480" s="46"/>
      <c r="RIJ480" s="47"/>
      <c r="RIK480" s="43"/>
      <c r="RIL480" s="46"/>
      <c r="RIM480" s="48"/>
      <c r="RIN480" s="43"/>
      <c r="RIO480" s="43"/>
      <c r="RIP480" s="46"/>
      <c r="RIQ480" s="47"/>
      <c r="RIR480" s="43"/>
      <c r="RIS480" s="46"/>
      <c r="RIT480" s="48"/>
      <c r="RIU480" s="43"/>
      <c r="RIV480" s="43"/>
      <c r="RIW480" s="46"/>
      <c r="RIX480" s="47"/>
      <c r="RIY480" s="43"/>
      <c r="RIZ480" s="46"/>
      <c r="RJA480" s="48"/>
      <c r="RJB480" s="43"/>
      <c r="RJC480" s="43"/>
      <c r="RJD480" s="46"/>
      <c r="RJE480" s="47"/>
      <c r="RJF480" s="43"/>
      <c r="RJG480" s="46"/>
      <c r="RJH480" s="48"/>
      <c r="RJI480" s="43"/>
      <c r="RJJ480" s="43"/>
      <c r="RJK480" s="46"/>
      <c r="RJL480" s="47"/>
      <c r="RJM480" s="43"/>
      <c r="RJN480" s="46"/>
      <c r="RJO480" s="48"/>
      <c r="RJP480" s="43"/>
      <c r="RJQ480" s="43"/>
      <c r="RJR480" s="46"/>
      <c r="RJS480" s="47"/>
      <c r="RJT480" s="43"/>
      <c r="RJU480" s="46"/>
      <c r="RJV480" s="48"/>
      <c r="RJW480" s="43"/>
      <c r="RJX480" s="43"/>
      <c r="RJY480" s="46"/>
      <c r="RJZ480" s="47"/>
      <c r="RKA480" s="43"/>
      <c r="RKB480" s="46"/>
      <c r="RKC480" s="48"/>
      <c r="RKD480" s="43"/>
      <c r="RKE480" s="43"/>
      <c r="RKF480" s="46"/>
      <c r="RKG480" s="47"/>
      <c r="RKH480" s="43"/>
      <c r="RKI480" s="46"/>
      <c r="RKJ480" s="48"/>
      <c r="RKK480" s="43"/>
      <c r="RKL480" s="43"/>
      <c r="RKM480" s="46"/>
      <c r="RKN480" s="47"/>
      <c r="RKO480" s="43"/>
      <c r="RKP480" s="46"/>
      <c r="RKQ480" s="48"/>
      <c r="RKR480" s="43"/>
      <c r="RKS480" s="43"/>
      <c r="RKT480" s="46"/>
      <c r="RKU480" s="47"/>
      <c r="RKV480" s="43"/>
      <c r="RKW480" s="46"/>
      <c r="RKX480" s="48"/>
      <c r="RKY480" s="43"/>
      <c r="RKZ480" s="43"/>
      <c r="RLA480" s="46"/>
      <c r="RLB480" s="47"/>
      <c r="RLC480" s="43"/>
      <c r="RLD480" s="46"/>
      <c r="RLE480" s="48"/>
      <c r="RLF480" s="43"/>
      <c r="RLG480" s="43"/>
      <c r="RLH480" s="46"/>
      <c r="RLI480" s="47"/>
      <c r="RLJ480" s="43"/>
      <c r="RLK480" s="46"/>
      <c r="RLL480" s="48"/>
      <c r="RLM480" s="43"/>
      <c r="RLN480" s="43"/>
      <c r="RLO480" s="46"/>
      <c r="RLP480" s="47"/>
      <c r="RLQ480" s="43"/>
      <c r="RLR480" s="46"/>
      <c r="RLS480" s="48"/>
      <c r="RLT480" s="43"/>
      <c r="RLU480" s="43"/>
      <c r="RLV480" s="46"/>
      <c r="RLW480" s="47"/>
      <c r="RLX480" s="43"/>
      <c r="RLY480" s="46"/>
      <c r="RLZ480" s="48"/>
      <c r="RMA480" s="43"/>
      <c r="RMB480" s="43"/>
      <c r="RMC480" s="46"/>
      <c r="RMD480" s="47"/>
      <c r="RME480" s="43"/>
      <c r="RMF480" s="46"/>
      <c r="RMG480" s="48"/>
      <c r="RMH480" s="43"/>
      <c r="RMI480" s="43"/>
      <c r="RMJ480" s="46"/>
      <c r="RMK480" s="47"/>
      <c r="RML480" s="43"/>
      <c r="RMM480" s="46"/>
      <c r="RMN480" s="48"/>
      <c r="RMO480" s="43"/>
      <c r="RMP480" s="43"/>
      <c r="RMQ480" s="46"/>
      <c r="RMR480" s="47"/>
      <c r="RMS480" s="43"/>
      <c r="RMT480" s="46"/>
      <c r="RMU480" s="48"/>
      <c r="RMV480" s="43"/>
      <c r="RMW480" s="43"/>
      <c r="RMX480" s="46"/>
      <c r="RMY480" s="47"/>
      <c r="RMZ480" s="43"/>
      <c r="RNA480" s="46"/>
      <c r="RNB480" s="48"/>
      <c r="RNC480" s="43"/>
      <c r="RND480" s="43"/>
      <c r="RNE480" s="46"/>
      <c r="RNF480" s="47"/>
      <c r="RNG480" s="43"/>
      <c r="RNH480" s="46"/>
      <c r="RNI480" s="48"/>
      <c r="RNJ480" s="43"/>
      <c r="RNK480" s="43"/>
      <c r="RNL480" s="46"/>
      <c r="RNM480" s="47"/>
      <c r="RNN480" s="43"/>
      <c r="RNO480" s="46"/>
      <c r="RNP480" s="48"/>
      <c r="RNQ480" s="43"/>
      <c r="RNR480" s="43"/>
      <c r="RNS480" s="46"/>
      <c r="RNT480" s="47"/>
      <c r="RNU480" s="43"/>
      <c r="RNV480" s="46"/>
      <c r="RNW480" s="48"/>
      <c r="RNX480" s="43"/>
      <c r="RNY480" s="43"/>
      <c r="RNZ480" s="46"/>
      <c r="ROA480" s="47"/>
      <c r="ROB480" s="43"/>
      <c r="ROC480" s="46"/>
      <c r="ROD480" s="48"/>
      <c r="ROE480" s="43"/>
      <c r="ROF480" s="43"/>
      <c r="ROG480" s="46"/>
      <c r="ROH480" s="47"/>
      <c r="ROI480" s="43"/>
      <c r="ROJ480" s="46"/>
      <c r="ROK480" s="48"/>
      <c r="ROL480" s="43"/>
      <c r="ROM480" s="43"/>
      <c r="RON480" s="46"/>
      <c r="ROO480" s="47"/>
      <c r="ROP480" s="43"/>
      <c r="ROQ480" s="46"/>
      <c r="ROR480" s="48"/>
      <c r="ROS480" s="43"/>
      <c r="ROT480" s="43"/>
      <c r="ROU480" s="46"/>
      <c r="ROV480" s="47"/>
      <c r="ROW480" s="43"/>
      <c r="ROX480" s="46"/>
      <c r="ROY480" s="48"/>
      <c r="ROZ480" s="43"/>
      <c r="RPA480" s="43"/>
      <c r="RPB480" s="46"/>
      <c r="RPC480" s="47"/>
      <c r="RPD480" s="43"/>
      <c r="RPE480" s="46"/>
      <c r="RPF480" s="48"/>
      <c r="RPG480" s="43"/>
      <c r="RPH480" s="43"/>
      <c r="RPI480" s="46"/>
      <c r="RPJ480" s="47"/>
      <c r="RPK480" s="43"/>
      <c r="RPL480" s="46"/>
      <c r="RPM480" s="48"/>
      <c r="RPN480" s="43"/>
      <c r="RPO480" s="43"/>
      <c r="RPP480" s="46"/>
      <c r="RPQ480" s="47"/>
      <c r="RPR480" s="43"/>
      <c r="RPS480" s="46"/>
      <c r="RPT480" s="48"/>
      <c r="RPU480" s="43"/>
      <c r="RPV480" s="43"/>
      <c r="RPW480" s="46"/>
      <c r="RPX480" s="47"/>
      <c r="RPY480" s="43"/>
      <c r="RPZ480" s="46"/>
      <c r="RQA480" s="48"/>
      <c r="RQB480" s="43"/>
      <c r="RQC480" s="43"/>
      <c r="RQD480" s="46"/>
      <c r="RQE480" s="47"/>
      <c r="RQF480" s="43"/>
      <c r="RQG480" s="46"/>
      <c r="RQH480" s="48"/>
      <c r="RQI480" s="43"/>
      <c r="RQJ480" s="43"/>
      <c r="RQK480" s="46"/>
      <c r="RQL480" s="47"/>
      <c r="RQM480" s="43"/>
      <c r="RQN480" s="46"/>
      <c r="RQO480" s="48"/>
      <c r="RQP480" s="43"/>
      <c r="RQQ480" s="43"/>
      <c r="RQR480" s="46"/>
      <c r="RQS480" s="47"/>
      <c r="RQT480" s="43"/>
      <c r="RQU480" s="46"/>
      <c r="RQV480" s="48"/>
      <c r="RQW480" s="43"/>
      <c r="RQX480" s="43"/>
      <c r="RQY480" s="46"/>
      <c r="RQZ480" s="47"/>
      <c r="RRA480" s="43"/>
      <c r="RRB480" s="46"/>
      <c r="RRC480" s="48"/>
      <c r="RRD480" s="43"/>
      <c r="RRE480" s="43"/>
      <c r="RRF480" s="46"/>
      <c r="RRG480" s="47"/>
      <c r="RRH480" s="43"/>
      <c r="RRI480" s="46"/>
      <c r="RRJ480" s="48"/>
      <c r="RRK480" s="43"/>
      <c r="RRL480" s="43"/>
      <c r="RRM480" s="46"/>
      <c r="RRN480" s="47"/>
      <c r="RRO480" s="43"/>
      <c r="RRP480" s="46"/>
      <c r="RRQ480" s="48"/>
      <c r="RRR480" s="43"/>
      <c r="RRS480" s="43"/>
      <c r="RRT480" s="46"/>
      <c r="RRU480" s="47"/>
      <c r="RRV480" s="43"/>
      <c r="RRW480" s="46"/>
      <c r="RRX480" s="48"/>
      <c r="RRY480" s="43"/>
      <c r="RRZ480" s="43"/>
      <c r="RSA480" s="46"/>
      <c r="RSB480" s="47"/>
      <c r="RSC480" s="43"/>
      <c r="RSD480" s="46"/>
      <c r="RSE480" s="48"/>
      <c r="RSF480" s="43"/>
      <c r="RSG480" s="43"/>
      <c r="RSH480" s="46"/>
      <c r="RSI480" s="47"/>
      <c r="RSJ480" s="43"/>
      <c r="RSK480" s="46"/>
      <c r="RSL480" s="48"/>
      <c r="RSM480" s="43"/>
      <c r="RSN480" s="43"/>
      <c r="RSO480" s="46"/>
      <c r="RSP480" s="47"/>
      <c r="RSQ480" s="43"/>
      <c r="RSR480" s="46"/>
      <c r="RSS480" s="48"/>
      <c r="RST480" s="43"/>
      <c r="RSU480" s="43"/>
      <c r="RSV480" s="46"/>
      <c r="RSW480" s="47"/>
      <c r="RSX480" s="43"/>
      <c r="RSY480" s="46"/>
      <c r="RSZ480" s="48"/>
      <c r="RTA480" s="43"/>
      <c r="RTB480" s="43"/>
      <c r="RTC480" s="46"/>
      <c r="RTD480" s="47"/>
      <c r="RTE480" s="43"/>
      <c r="RTF480" s="46"/>
      <c r="RTG480" s="48"/>
      <c r="RTH480" s="43"/>
      <c r="RTI480" s="43"/>
      <c r="RTJ480" s="46"/>
      <c r="RTK480" s="47"/>
      <c r="RTL480" s="43"/>
      <c r="RTM480" s="46"/>
      <c r="RTN480" s="48"/>
      <c r="RTO480" s="43"/>
      <c r="RTP480" s="43"/>
      <c r="RTQ480" s="46"/>
      <c r="RTR480" s="47"/>
      <c r="RTS480" s="43"/>
      <c r="RTT480" s="46"/>
      <c r="RTU480" s="48"/>
      <c r="RTV480" s="43"/>
      <c r="RTW480" s="43"/>
      <c r="RTX480" s="46"/>
      <c r="RTY480" s="47"/>
      <c r="RTZ480" s="43"/>
      <c r="RUA480" s="46"/>
      <c r="RUB480" s="48"/>
      <c r="RUC480" s="43"/>
      <c r="RUD480" s="43"/>
      <c r="RUE480" s="46"/>
      <c r="RUF480" s="47"/>
      <c r="RUG480" s="43"/>
      <c r="RUH480" s="46"/>
      <c r="RUI480" s="48"/>
      <c r="RUJ480" s="43"/>
      <c r="RUK480" s="43"/>
      <c r="RUL480" s="46"/>
      <c r="RUM480" s="47"/>
      <c r="RUN480" s="43"/>
      <c r="RUO480" s="46"/>
      <c r="RUP480" s="48"/>
      <c r="RUQ480" s="43"/>
      <c r="RUR480" s="43"/>
      <c r="RUS480" s="46"/>
      <c r="RUT480" s="47"/>
      <c r="RUU480" s="43"/>
      <c r="RUV480" s="46"/>
      <c r="RUW480" s="48"/>
      <c r="RUX480" s="43"/>
      <c r="RUY480" s="43"/>
      <c r="RUZ480" s="46"/>
      <c r="RVA480" s="47"/>
      <c r="RVB480" s="43"/>
      <c r="RVC480" s="46"/>
      <c r="RVD480" s="48"/>
      <c r="RVE480" s="43"/>
      <c r="RVF480" s="43"/>
      <c r="RVG480" s="46"/>
      <c r="RVH480" s="47"/>
      <c r="RVI480" s="43"/>
      <c r="RVJ480" s="46"/>
      <c r="RVK480" s="48"/>
      <c r="RVL480" s="43"/>
      <c r="RVM480" s="43"/>
      <c r="RVN480" s="46"/>
      <c r="RVO480" s="47"/>
      <c r="RVP480" s="43"/>
      <c r="RVQ480" s="46"/>
      <c r="RVR480" s="48"/>
      <c r="RVS480" s="43"/>
      <c r="RVT480" s="43"/>
      <c r="RVU480" s="46"/>
      <c r="RVV480" s="47"/>
      <c r="RVW480" s="43"/>
      <c r="RVX480" s="46"/>
      <c r="RVY480" s="48"/>
      <c r="RVZ480" s="43"/>
      <c r="RWA480" s="43"/>
      <c r="RWB480" s="46"/>
      <c r="RWC480" s="47"/>
      <c r="RWD480" s="43"/>
      <c r="RWE480" s="46"/>
      <c r="RWF480" s="48"/>
      <c r="RWG480" s="43"/>
      <c r="RWH480" s="43"/>
      <c r="RWI480" s="46"/>
      <c r="RWJ480" s="47"/>
      <c r="RWK480" s="43"/>
      <c r="RWL480" s="46"/>
      <c r="RWM480" s="48"/>
      <c r="RWN480" s="43"/>
      <c r="RWO480" s="43"/>
      <c r="RWP480" s="46"/>
      <c r="RWQ480" s="47"/>
      <c r="RWR480" s="43"/>
      <c r="RWS480" s="46"/>
      <c r="RWT480" s="48"/>
      <c r="RWU480" s="43"/>
      <c r="RWV480" s="43"/>
      <c r="RWW480" s="46"/>
      <c r="RWX480" s="47"/>
      <c r="RWY480" s="43"/>
      <c r="RWZ480" s="46"/>
      <c r="RXA480" s="48"/>
      <c r="RXB480" s="43"/>
      <c r="RXC480" s="43"/>
      <c r="RXD480" s="46"/>
      <c r="RXE480" s="47"/>
      <c r="RXF480" s="43"/>
      <c r="RXG480" s="46"/>
      <c r="RXH480" s="48"/>
      <c r="RXI480" s="43"/>
      <c r="RXJ480" s="43"/>
      <c r="RXK480" s="46"/>
      <c r="RXL480" s="47"/>
      <c r="RXM480" s="43"/>
      <c r="RXN480" s="46"/>
      <c r="RXO480" s="48"/>
      <c r="RXP480" s="43"/>
      <c r="RXQ480" s="43"/>
      <c r="RXR480" s="46"/>
      <c r="RXS480" s="47"/>
      <c r="RXT480" s="43"/>
      <c r="RXU480" s="46"/>
      <c r="RXV480" s="48"/>
      <c r="RXW480" s="43"/>
      <c r="RXX480" s="43"/>
      <c r="RXY480" s="46"/>
      <c r="RXZ480" s="47"/>
      <c r="RYA480" s="43"/>
      <c r="RYB480" s="46"/>
      <c r="RYC480" s="48"/>
      <c r="RYD480" s="43"/>
      <c r="RYE480" s="43"/>
      <c r="RYF480" s="46"/>
      <c r="RYG480" s="47"/>
      <c r="RYH480" s="43"/>
      <c r="RYI480" s="46"/>
      <c r="RYJ480" s="48"/>
      <c r="RYK480" s="43"/>
      <c r="RYL480" s="43"/>
      <c r="RYM480" s="46"/>
      <c r="RYN480" s="47"/>
      <c r="RYO480" s="43"/>
      <c r="RYP480" s="46"/>
      <c r="RYQ480" s="48"/>
      <c r="RYR480" s="43"/>
      <c r="RYS480" s="43"/>
      <c r="RYT480" s="46"/>
      <c r="RYU480" s="47"/>
      <c r="RYV480" s="43"/>
      <c r="RYW480" s="46"/>
      <c r="RYX480" s="48"/>
      <c r="RYY480" s="43"/>
      <c r="RYZ480" s="43"/>
      <c r="RZA480" s="46"/>
      <c r="RZB480" s="47"/>
      <c r="RZC480" s="43"/>
      <c r="RZD480" s="46"/>
      <c r="RZE480" s="48"/>
      <c r="RZF480" s="43"/>
      <c r="RZG480" s="43"/>
      <c r="RZH480" s="46"/>
      <c r="RZI480" s="47"/>
      <c r="RZJ480" s="43"/>
      <c r="RZK480" s="46"/>
      <c r="RZL480" s="48"/>
      <c r="RZM480" s="43"/>
      <c r="RZN480" s="43"/>
      <c r="RZO480" s="46"/>
      <c r="RZP480" s="47"/>
      <c r="RZQ480" s="43"/>
      <c r="RZR480" s="46"/>
      <c r="RZS480" s="48"/>
      <c r="RZT480" s="43"/>
      <c r="RZU480" s="43"/>
      <c r="RZV480" s="46"/>
      <c r="RZW480" s="47"/>
      <c r="RZX480" s="43"/>
      <c r="RZY480" s="46"/>
      <c r="RZZ480" s="48"/>
      <c r="SAA480" s="43"/>
      <c r="SAB480" s="43"/>
      <c r="SAC480" s="46"/>
      <c r="SAD480" s="47"/>
      <c r="SAE480" s="43"/>
      <c r="SAF480" s="46"/>
      <c r="SAG480" s="48"/>
      <c r="SAH480" s="43"/>
      <c r="SAI480" s="43"/>
      <c r="SAJ480" s="46"/>
      <c r="SAK480" s="47"/>
      <c r="SAL480" s="43"/>
      <c r="SAM480" s="46"/>
      <c r="SAN480" s="48"/>
      <c r="SAO480" s="43"/>
      <c r="SAP480" s="43"/>
      <c r="SAQ480" s="46"/>
      <c r="SAR480" s="47"/>
      <c r="SAS480" s="43"/>
      <c r="SAT480" s="46"/>
      <c r="SAU480" s="48"/>
      <c r="SAV480" s="43"/>
      <c r="SAW480" s="43"/>
      <c r="SAX480" s="46"/>
      <c r="SAY480" s="47"/>
      <c r="SAZ480" s="43"/>
      <c r="SBA480" s="46"/>
      <c r="SBB480" s="48"/>
      <c r="SBC480" s="43"/>
      <c r="SBD480" s="43"/>
      <c r="SBE480" s="46"/>
      <c r="SBF480" s="47"/>
      <c r="SBG480" s="43"/>
      <c r="SBH480" s="46"/>
      <c r="SBI480" s="48"/>
      <c r="SBJ480" s="43"/>
      <c r="SBK480" s="43"/>
      <c r="SBL480" s="46"/>
      <c r="SBM480" s="47"/>
      <c r="SBN480" s="43"/>
      <c r="SBO480" s="46"/>
      <c r="SBP480" s="48"/>
      <c r="SBQ480" s="43"/>
      <c r="SBR480" s="43"/>
      <c r="SBS480" s="46"/>
      <c r="SBT480" s="47"/>
      <c r="SBU480" s="43"/>
      <c r="SBV480" s="46"/>
      <c r="SBW480" s="48"/>
      <c r="SBX480" s="43"/>
      <c r="SBY480" s="43"/>
      <c r="SBZ480" s="46"/>
      <c r="SCA480" s="47"/>
      <c r="SCB480" s="43"/>
      <c r="SCC480" s="46"/>
      <c r="SCD480" s="48"/>
      <c r="SCE480" s="43"/>
      <c r="SCF480" s="43"/>
      <c r="SCG480" s="46"/>
      <c r="SCH480" s="47"/>
      <c r="SCI480" s="43"/>
      <c r="SCJ480" s="46"/>
      <c r="SCK480" s="48"/>
      <c r="SCL480" s="43"/>
      <c r="SCM480" s="43"/>
      <c r="SCN480" s="46"/>
      <c r="SCO480" s="47"/>
      <c r="SCP480" s="43"/>
      <c r="SCQ480" s="46"/>
      <c r="SCR480" s="48"/>
      <c r="SCS480" s="43"/>
      <c r="SCT480" s="43"/>
      <c r="SCU480" s="46"/>
      <c r="SCV480" s="47"/>
      <c r="SCW480" s="43"/>
      <c r="SCX480" s="46"/>
      <c r="SCY480" s="48"/>
      <c r="SCZ480" s="43"/>
      <c r="SDA480" s="43"/>
      <c r="SDB480" s="46"/>
      <c r="SDC480" s="47"/>
      <c r="SDD480" s="43"/>
      <c r="SDE480" s="46"/>
      <c r="SDF480" s="48"/>
      <c r="SDG480" s="43"/>
      <c r="SDH480" s="43"/>
      <c r="SDI480" s="46"/>
      <c r="SDJ480" s="47"/>
      <c r="SDK480" s="43"/>
      <c r="SDL480" s="46"/>
      <c r="SDM480" s="48"/>
      <c r="SDN480" s="43"/>
      <c r="SDO480" s="43"/>
      <c r="SDP480" s="46"/>
      <c r="SDQ480" s="47"/>
      <c r="SDR480" s="43"/>
      <c r="SDS480" s="46"/>
      <c r="SDT480" s="48"/>
      <c r="SDU480" s="43"/>
      <c r="SDV480" s="43"/>
      <c r="SDW480" s="46"/>
      <c r="SDX480" s="47"/>
      <c r="SDY480" s="43"/>
      <c r="SDZ480" s="46"/>
      <c r="SEA480" s="48"/>
      <c r="SEB480" s="43"/>
      <c r="SEC480" s="43"/>
      <c r="SED480" s="46"/>
      <c r="SEE480" s="47"/>
      <c r="SEF480" s="43"/>
      <c r="SEG480" s="46"/>
      <c r="SEH480" s="48"/>
      <c r="SEI480" s="43"/>
      <c r="SEJ480" s="43"/>
      <c r="SEK480" s="46"/>
      <c r="SEL480" s="47"/>
      <c r="SEM480" s="43"/>
      <c r="SEN480" s="46"/>
      <c r="SEO480" s="48"/>
      <c r="SEP480" s="43"/>
      <c r="SEQ480" s="43"/>
      <c r="SER480" s="46"/>
      <c r="SES480" s="47"/>
      <c r="SET480" s="43"/>
      <c r="SEU480" s="46"/>
      <c r="SEV480" s="48"/>
      <c r="SEW480" s="43"/>
      <c r="SEX480" s="43"/>
      <c r="SEY480" s="46"/>
      <c r="SEZ480" s="47"/>
      <c r="SFA480" s="43"/>
      <c r="SFB480" s="46"/>
      <c r="SFC480" s="48"/>
      <c r="SFD480" s="43"/>
      <c r="SFE480" s="43"/>
      <c r="SFF480" s="46"/>
      <c r="SFG480" s="47"/>
      <c r="SFH480" s="43"/>
      <c r="SFI480" s="46"/>
      <c r="SFJ480" s="48"/>
      <c r="SFK480" s="43"/>
      <c r="SFL480" s="43"/>
      <c r="SFM480" s="46"/>
      <c r="SFN480" s="47"/>
      <c r="SFO480" s="43"/>
      <c r="SFP480" s="46"/>
      <c r="SFQ480" s="48"/>
      <c r="SFR480" s="43"/>
      <c r="SFS480" s="43"/>
      <c r="SFT480" s="46"/>
      <c r="SFU480" s="47"/>
      <c r="SFV480" s="43"/>
      <c r="SFW480" s="46"/>
      <c r="SFX480" s="48"/>
      <c r="SFY480" s="43"/>
      <c r="SFZ480" s="43"/>
      <c r="SGA480" s="46"/>
      <c r="SGB480" s="47"/>
      <c r="SGC480" s="43"/>
      <c r="SGD480" s="46"/>
      <c r="SGE480" s="48"/>
      <c r="SGF480" s="43"/>
      <c r="SGG480" s="43"/>
      <c r="SGH480" s="46"/>
      <c r="SGI480" s="47"/>
      <c r="SGJ480" s="43"/>
      <c r="SGK480" s="46"/>
      <c r="SGL480" s="48"/>
      <c r="SGM480" s="43"/>
      <c r="SGN480" s="43"/>
      <c r="SGO480" s="46"/>
      <c r="SGP480" s="47"/>
      <c r="SGQ480" s="43"/>
      <c r="SGR480" s="46"/>
      <c r="SGS480" s="48"/>
      <c r="SGT480" s="43"/>
      <c r="SGU480" s="43"/>
      <c r="SGV480" s="46"/>
      <c r="SGW480" s="47"/>
      <c r="SGX480" s="43"/>
      <c r="SGY480" s="46"/>
      <c r="SGZ480" s="48"/>
      <c r="SHA480" s="43"/>
      <c r="SHB480" s="43"/>
      <c r="SHC480" s="46"/>
      <c r="SHD480" s="47"/>
      <c r="SHE480" s="43"/>
      <c r="SHF480" s="46"/>
      <c r="SHG480" s="48"/>
      <c r="SHH480" s="43"/>
      <c r="SHI480" s="43"/>
      <c r="SHJ480" s="46"/>
      <c r="SHK480" s="47"/>
      <c r="SHL480" s="43"/>
      <c r="SHM480" s="46"/>
      <c r="SHN480" s="48"/>
      <c r="SHO480" s="43"/>
      <c r="SHP480" s="43"/>
      <c r="SHQ480" s="46"/>
      <c r="SHR480" s="47"/>
      <c r="SHS480" s="43"/>
      <c r="SHT480" s="46"/>
      <c r="SHU480" s="48"/>
      <c r="SHV480" s="43"/>
      <c r="SHW480" s="43"/>
      <c r="SHX480" s="46"/>
      <c r="SHY480" s="47"/>
      <c r="SHZ480" s="43"/>
      <c r="SIA480" s="46"/>
      <c r="SIB480" s="48"/>
      <c r="SIC480" s="43"/>
      <c r="SID480" s="43"/>
      <c r="SIE480" s="46"/>
      <c r="SIF480" s="47"/>
      <c r="SIG480" s="43"/>
      <c r="SIH480" s="46"/>
      <c r="SII480" s="48"/>
      <c r="SIJ480" s="43"/>
      <c r="SIK480" s="43"/>
      <c r="SIL480" s="46"/>
      <c r="SIM480" s="47"/>
      <c r="SIN480" s="43"/>
      <c r="SIO480" s="46"/>
      <c r="SIP480" s="48"/>
      <c r="SIQ480" s="43"/>
      <c r="SIR480" s="43"/>
      <c r="SIS480" s="46"/>
      <c r="SIT480" s="47"/>
      <c r="SIU480" s="43"/>
      <c r="SIV480" s="46"/>
      <c r="SIW480" s="48"/>
      <c r="SIX480" s="43"/>
      <c r="SIY480" s="43"/>
      <c r="SIZ480" s="46"/>
      <c r="SJA480" s="47"/>
      <c r="SJB480" s="43"/>
      <c r="SJC480" s="46"/>
      <c r="SJD480" s="48"/>
      <c r="SJE480" s="43"/>
      <c r="SJF480" s="43"/>
      <c r="SJG480" s="46"/>
      <c r="SJH480" s="47"/>
      <c r="SJI480" s="43"/>
      <c r="SJJ480" s="46"/>
      <c r="SJK480" s="48"/>
      <c r="SJL480" s="43"/>
      <c r="SJM480" s="43"/>
      <c r="SJN480" s="46"/>
      <c r="SJO480" s="47"/>
      <c r="SJP480" s="43"/>
      <c r="SJQ480" s="46"/>
      <c r="SJR480" s="48"/>
      <c r="SJS480" s="43"/>
      <c r="SJT480" s="43"/>
      <c r="SJU480" s="46"/>
      <c r="SJV480" s="47"/>
      <c r="SJW480" s="43"/>
      <c r="SJX480" s="46"/>
      <c r="SJY480" s="48"/>
      <c r="SJZ480" s="43"/>
      <c r="SKA480" s="43"/>
      <c r="SKB480" s="46"/>
      <c r="SKC480" s="47"/>
      <c r="SKD480" s="43"/>
      <c r="SKE480" s="46"/>
      <c r="SKF480" s="48"/>
      <c r="SKG480" s="43"/>
      <c r="SKH480" s="43"/>
      <c r="SKI480" s="46"/>
      <c r="SKJ480" s="47"/>
      <c r="SKK480" s="43"/>
      <c r="SKL480" s="46"/>
      <c r="SKM480" s="48"/>
      <c r="SKN480" s="43"/>
      <c r="SKO480" s="43"/>
      <c r="SKP480" s="46"/>
      <c r="SKQ480" s="47"/>
      <c r="SKR480" s="43"/>
      <c r="SKS480" s="46"/>
      <c r="SKT480" s="48"/>
      <c r="SKU480" s="43"/>
      <c r="SKV480" s="43"/>
      <c r="SKW480" s="46"/>
      <c r="SKX480" s="47"/>
      <c r="SKY480" s="43"/>
      <c r="SKZ480" s="46"/>
      <c r="SLA480" s="48"/>
      <c r="SLB480" s="43"/>
      <c r="SLC480" s="43"/>
      <c r="SLD480" s="46"/>
      <c r="SLE480" s="47"/>
      <c r="SLF480" s="43"/>
      <c r="SLG480" s="46"/>
      <c r="SLH480" s="48"/>
      <c r="SLI480" s="43"/>
      <c r="SLJ480" s="43"/>
      <c r="SLK480" s="46"/>
      <c r="SLL480" s="47"/>
      <c r="SLM480" s="43"/>
      <c r="SLN480" s="46"/>
      <c r="SLO480" s="48"/>
      <c r="SLP480" s="43"/>
      <c r="SLQ480" s="43"/>
      <c r="SLR480" s="46"/>
      <c r="SLS480" s="47"/>
      <c r="SLT480" s="43"/>
      <c r="SLU480" s="46"/>
      <c r="SLV480" s="48"/>
      <c r="SLW480" s="43"/>
      <c r="SLX480" s="43"/>
      <c r="SLY480" s="46"/>
      <c r="SLZ480" s="47"/>
      <c r="SMA480" s="43"/>
      <c r="SMB480" s="46"/>
      <c r="SMC480" s="48"/>
      <c r="SMD480" s="43"/>
      <c r="SME480" s="43"/>
      <c r="SMF480" s="46"/>
      <c r="SMG480" s="47"/>
      <c r="SMH480" s="43"/>
      <c r="SMI480" s="46"/>
      <c r="SMJ480" s="48"/>
      <c r="SMK480" s="43"/>
      <c r="SML480" s="43"/>
      <c r="SMM480" s="46"/>
      <c r="SMN480" s="47"/>
      <c r="SMO480" s="43"/>
      <c r="SMP480" s="46"/>
      <c r="SMQ480" s="48"/>
      <c r="SMR480" s="43"/>
      <c r="SMS480" s="43"/>
      <c r="SMT480" s="46"/>
      <c r="SMU480" s="47"/>
      <c r="SMV480" s="43"/>
      <c r="SMW480" s="46"/>
      <c r="SMX480" s="48"/>
      <c r="SMY480" s="43"/>
      <c r="SMZ480" s="43"/>
      <c r="SNA480" s="46"/>
      <c r="SNB480" s="47"/>
      <c r="SNC480" s="43"/>
      <c r="SND480" s="46"/>
      <c r="SNE480" s="48"/>
      <c r="SNF480" s="43"/>
      <c r="SNG480" s="43"/>
      <c r="SNH480" s="46"/>
      <c r="SNI480" s="47"/>
      <c r="SNJ480" s="43"/>
      <c r="SNK480" s="46"/>
      <c r="SNL480" s="48"/>
      <c r="SNM480" s="43"/>
      <c r="SNN480" s="43"/>
      <c r="SNO480" s="46"/>
      <c r="SNP480" s="47"/>
      <c r="SNQ480" s="43"/>
      <c r="SNR480" s="46"/>
      <c r="SNS480" s="48"/>
      <c r="SNT480" s="43"/>
      <c r="SNU480" s="43"/>
      <c r="SNV480" s="46"/>
      <c r="SNW480" s="47"/>
      <c r="SNX480" s="43"/>
      <c r="SNY480" s="46"/>
      <c r="SNZ480" s="48"/>
      <c r="SOA480" s="43"/>
      <c r="SOB480" s="43"/>
      <c r="SOC480" s="46"/>
      <c r="SOD480" s="47"/>
      <c r="SOE480" s="43"/>
      <c r="SOF480" s="46"/>
      <c r="SOG480" s="48"/>
      <c r="SOH480" s="43"/>
      <c r="SOI480" s="43"/>
      <c r="SOJ480" s="46"/>
      <c r="SOK480" s="47"/>
      <c r="SOL480" s="43"/>
      <c r="SOM480" s="46"/>
      <c r="SON480" s="48"/>
      <c r="SOO480" s="43"/>
      <c r="SOP480" s="43"/>
      <c r="SOQ480" s="46"/>
      <c r="SOR480" s="47"/>
      <c r="SOS480" s="43"/>
      <c r="SOT480" s="46"/>
      <c r="SOU480" s="48"/>
      <c r="SOV480" s="43"/>
      <c r="SOW480" s="43"/>
      <c r="SOX480" s="46"/>
      <c r="SOY480" s="47"/>
      <c r="SOZ480" s="43"/>
      <c r="SPA480" s="46"/>
      <c r="SPB480" s="48"/>
      <c r="SPC480" s="43"/>
      <c r="SPD480" s="43"/>
      <c r="SPE480" s="46"/>
      <c r="SPF480" s="47"/>
      <c r="SPG480" s="43"/>
      <c r="SPH480" s="46"/>
      <c r="SPI480" s="48"/>
      <c r="SPJ480" s="43"/>
      <c r="SPK480" s="43"/>
      <c r="SPL480" s="46"/>
      <c r="SPM480" s="47"/>
      <c r="SPN480" s="43"/>
      <c r="SPO480" s="46"/>
      <c r="SPP480" s="48"/>
      <c r="SPQ480" s="43"/>
      <c r="SPR480" s="43"/>
      <c r="SPS480" s="46"/>
      <c r="SPT480" s="47"/>
      <c r="SPU480" s="43"/>
      <c r="SPV480" s="46"/>
      <c r="SPW480" s="48"/>
      <c r="SPX480" s="43"/>
      <c r="SPY480" s="43"/>
      <c r="SPZ480" s="46"/>
      <c r="SQA480" s="47"/>
      <c r="SQB480" s="43"/>
      <c r="SQC480" s="46"/>
      <c r="SQD480" s="48"/>
      <c r="SQE480" s="43"/>
      <c r="SQF480" s="43"/>
      <c r="SQG480" s="46"/>
      <c r="SQH480" s="47"/>
      <c r="SQI480" s="43"/>
      <c r="SQJ480" s="46"/>
      <c r="SQK480" s="48"/>
      <c r="SQL480" s="43"/>
      <c r="SQM480" s="43"/>
      <c r="SQN480" s="46"/>
      <c r="SQO480" s="47"/>
      <c r="SQP480" s="43"/>
      <c r="SQQ480" s="46"/>
      <c r="SQR480" s="48"/>
      <c r="SQS480" s="43"/>
      <c r="SQT480" s="43"/>
      <c r="SQU480" s="46"/>
      <c r="SQV480" s="47"/>
      <c r="SQW480" s="43"/>
      <c r="SQX480" s="46"/>
      <c r="SQY480" s="48"/>
      <c r="SQZ480" s="43"/>
      <c r="SRA480" s="43"/>
      <c r="SRB480" s="46"/>
      <c r="SRC480" s="47"/>
      <c r="SRD480" s="43"/>
      <c r="SRE480" s="46"/>
      <c r="SRF480" s="48"/>
      <c r="SRG480" s="43"/>
      <c r="SRH480" s="43"/>
      <c r="SRI480" s="46"/>
      <c r="SRJ480" s="47"/>
      <c r="SRK480" s="43"/>
      <c r="SRL480" s="46"/>
      <c r="SRM480" s="48"/>
      <c r="SRN480" s="43"/>
      <c r="SRO480" s="43"/>
      <c r="SRP480" s="46"/>
      <c r="SRQ480" s="47"/>
      <c r="SRR480" s="43"/>
      <c r="SRS480" s="46"/>
      <c r="SRT480" s="48"/>
      <c r="SRU480" s="43"/>
      <c r="SRV480" s="43"/>
      <c r="SRW480" s="46"/>
      <c r="SRX480" s="47"/>
      <c r="SRY480" s="43"/>
      <c r="SRZ480" s="46"/>
      <c r="SSA480" s="48"/>
      <c r="SSB480" s="43"/>
      <c r="SSC480" s="43"/>
      <c r="SSD480" s="46"/>
      <c r="SSE480" s="47"/>
      <c r="SSF480" s="43"/>
      <c r="SSG480" s="46"/>
      <c r="SSH480" s="48"/>
      <c r="SSI480" s="43"/>
      <c r="SSJ480" s="43"/>
      <c r="SSK480" s="46"/>
      <c r="SSL480" s="47"/>
      <c r="SSM480" s="43"/>
      <c r="SSN480" s="46"/>
      <c r="SSO480" s="48"/>
      <c r="SSP480" s="43"/>
      <c r="SSQ480" s="43"/>
      <c r="SSR480" s="46"/>
      <c r="SSS480" s="47"/>
      <c r="SST480" s="43"/>
      <c r="SSU480" s="46"/>
      <c r="SSV480" s="48"/>
      <c r="SSW480" s="43"/>
      <c r="SSX480" s="43"/>
      <c r="SSY480" s="46"/>
      <c r="SSZ480" s="47"/>
      <c r="STA480" s="43"/>
      <c r="STB480" s="46"/>
      <c r="STC480" s="48"/>
      <c r="STD480" s="43"/>
      <c r="STE480" s="43"/>
      <c r="STF480" s="46"/>
      <c r="STG480" s="47"/>
      <c r="STH480" s="43"/>
      <c r="STI480" s="46"/>
      <c r="STJ480" s="48"/>
      <c r="STK480" s="43"/>
      <c r="STL480" s="43"/>
      <c r="STM480" s="46"/>
      <c r="STN480" s="47"/>
      <c r="STO480" s="43"/>
      <c r="STP480" s="46"/>
      <c r="STQ480" s="48"/>
      <c r="STR480" s="43"/>
      <c r="STS480" s="43"/>
      <c r="STT480" s="46"/>
      <c r="STU480" s="47"/>
      <c r="STV480" s="43"/>
      <c r="STW480" s="46"/>
      <c r="STX480" s="48"/>
      <c r="STY480" s="43"/>
      <c r="STZ480" s="43"/>
      <c r="SUA480" s="46"/>
      <c r="SUB480" s="47"/>
      <c r="SUC480" s="43"/>
      <c r="SUD480" s="46"/>
      <c r="SUE480" s="48"/>
      <c r="SUF480" s="43"/>
      <c r="SUG480" s="43"/>
      <c r="SUH480" s="46"/>
      <c r="SUI480" s="47"/>
      <c r="SUJ480" s="43"/>
      <c r="SUK480" s="46"/>
      <c r="SUL480" s="48"/>
      <c r="SUM480" s="43"/>
      <c r="SUN480" s="43"/>
      <c r="SUO480" s="46"/>
      <c r="SUP480" s="47"/>
      <c r="SUQ480" s="43"/>
      <c r="SUR480" s="46"/>
      <c r="SUS480" s="48"/>
      <c r="SUT480" s="43"/>
      <c r="SUU480" s="43"/>
      <c r="SUV480" s="46"/>
      <c r="SUW480" s="47"/>
      <c r="SUX480" s="43"/>
      <c r="SUY480" s="46"/>
      <c r="SUZ480" s="48"/>
      <c r="SVA480" s="43"/>
      <c r="SVB480" s="43"/>
      <c r="SVC480" s="46"/>
      <c r="SVD480" s="47"/>
      <c r="SVE480" s="43"/>
      <c r="SVF480" s="46"/>
      <c r="SVG480" s="48"/>
      <c r="SVH480" s="43"/>
      <c r="SVI480" s="43"/>
      <c r="SVJ480" s="46"/>
      <c r="SVK480" s="47"/>
      <c r="SVL480" s="43"/>
      <c r="SVM480" s="46"/>
      <c r="SVN480" s="48"/>
      <c r="SVO480" s="43"/>
      <c r="SVP480" s="43"/>
      <c r="SVQ480" s="46"/>
      <c r="SVR480" s="47"/>
      <c r="SVS480" s="43"/>
      <c r="SVT480" s="46"/>
      <c r="SVU480" s="48"/>
      <c r="SVV480" s="43"/>
      <c r="SVW480" s="43"/>
      <c r="SVX480" s="46"/>
      <c r="SVY480" s="47"/>
      <c r="SVZ480" s="43"/>
      <c r="SWA480" s="46"/>
      <c r="SWB480" s="48"/>
      <c r="SWC480" s="43"/>
      <c r="SWD480" s="43"/>
      <c r="SWE480" s="46"/>
      <c r="SWF480" s="47"/>
      <c r="SWG480" s="43"/>
      <c r="SWH480" s="46"/>
      <c r="SWI480" s="48"/>
      <c r="SWJ480" s="43"/>
      <c r="SWK480" s="43"/>
      <c r="SWL480" s="46"/>
      <c r="SWM480" s="47"/>
      <c r="SWN480" s="43"/>
      <c r="SWO480" s="46"/>
      <c r="SWP480" s="48"/>
      <c r="SWQ480" s="43"/>
      <c r="SWR480" s="43"/>
      <c r="SWS480" s="46"/>
      <c r="SWT480" s="47"/>
      <c r="SWU480" s="43"/>
      <c r="SWV480" s="46"/>
      <c r="SWW480" s="48"/>
      <c r="SWX480" s="43"/>
      <c r="SWY480" s="43"/>
      <c r="SWZ480" s="46"/>
      <c r="SXA480" s="47"/>
      <c r="SXB480" s="43"/>
      <c r="SXC480" s="46"/>
      <c r="SXD480" s="48"/>
      <c r="SXE480" s="43"/>
      <c r="SXF480" s="43"/>
      <c r="SXG480" s="46"/>
      <c r="SXH480" s="47"/>
      <c r="SXI480" s="43"/>
      <c r="SXJ480" s="46"/>
      <c r="SXK480" s="48"/>
      <c r="SXL480" s="43"/>
      <c r="SXM480" s="43"/>
      <c r="SXN480" s="46"/>
      <c r="SXO480" s="47"/>
      <c r="SXP480" s="43"/>
      <c r="SXQ480" s="46"/>
      <c r="SXR480" s="48"/>
      <c r="SXS480" s="43"/>
      <c r="SXT480" s="43"/>
      <c r="SXU480" s="46"/>
      <c r="SXV480" s="47"/>
      <c r="SXW480" s="43"/>
      <c r="SXX480" s="46"/>
      <c r="SXY480" s="48"/>
      <c r="SXZ480" s="43"/>
      <c r="SYA480" s="43"/>
      <c r="SYB480" s="46"/>
      <c r="SYC480" s="47"/>
      <c r="SYD480" s="43"/>
      <c r="SYE480" s="46"/>
      <c r="SYF480" s="48"/>
      <c r="SYG480" s="43"/>
      <c r="SYH480" s="43"/>
      <c r="SYI480" s="46"/>
      <c r="SYJ480" s="47"/>
      <c r="SYK480" s="43"/>
      <c r="SYL480" s="46"/>
      <c r="SYM480" s="48"/>
      <c r="SYN480" s="43"/>
      <c r="SYO480" s="43"/>
      <c r="SYP480" s="46"/>
      <c r="SYQ480" s="47"/>
      <c r="SYR480" s="43"/>
      <c r="SYS480" s="46"/>
      <c r="SYT480" s="48"/>
      <c r="SYU480" s="43"/>
      <c r="SYV480" s="43"/>
      <c r="SYW480" s="46"/>
      <c r="SYX480" s="47"/>
      <c r="SYY480" s="43"/>
      <c r="SYZ480" s="46"/>
      <c r="SZA480" s="48"/>
      <c r="SZB480" s="43"/>
      <c r="SZC480" s="43"/>
      <c r="SZD480" s="46"/>
      <c r="SZE480" s="47"/>
      <c r="SZF480" s="43"/>
      <c r="SZG480" s="46"/>
      <c r="SZH480" s="48"/>
      <c r="SZI480" s="43"/>
      <c r="SZJ480" s="43"/>
      <c r="SZK480" s="46"/>
      <c r="SZL480" s="47"/>
      <c r="SZM480" s="43"/>
      <c r="SZN480" s="46"/>
      <c r="SZO480" s="48"/>
      <c r="SZP480" s="43"/>
      <c r="SZQ480" s="43"/>
      <c r="SZR480" s="46"/>
      <c r="SZS480" s="47"/>
      <c r="SZT480" s="43"/>
      <c r="SZU480" s="46"/>
      <c r="SZV480" s="48"/>
      <c r="SZW480" s="43"/>
      <c r="SZX480" s="43"/>
      <c r="SZY480" s="46"/>
      <c r="SZZ480" s="47"/>
      <c r="TAA480" s="43"/>
      <c r="TAB480" s="46"/>
      <c r="TAC480" s="48"/>
      <c r="TAD480" s="43"/>
      <c r="TAE480" s="43"/>
      <c r="TAF480" s="46"/>
      <c r="TAG480" s="47"/>
      <c r="TAH480" s="43"/>
      <c r="TAI480" s="46"/>
      <c r="TAJ480" s="48"/>
      <c r="TAK480" s="43"/>
      <c r="TAL480" s="43"/>
      <c r="TAM480" s="46"/>
      <c r="TAN480" s="47"/>
      <c r="TAO480" s="43"/>
      <c r="TAP480" s="46"/>
      <c r="TAQ480" s="48"/>
      <c r="TAR480" s="43"/>
      <c r="TAS480" s="43"/>
      <c r="TAT480" s="46"/>
      <c r="TAU480" s="47"/>
      <c r="TAV480" s="43"/>
      <c r="TAW480" s="46"/>
      <c r="TAX480" s="48"/>
      <c r="TAY480" s="43"/>
      <c r="TAZ480" s="43"/>
      <c r="TBA480" s="46"/>
      <c r="TBB480" s="47"/>
      <c r="TBC480" s="43"/>
      <c r="TBD480" s="46"/>
      <c r="TBE480" s="48"/>
      <c r="TBF480" s="43"/>
      <c r="TBG480" s="43"/>
      <c r="TBH480" s="46"/>
      <c r="TBI480" s="47"/>
      <c r="TBJ480" s="43"/>
      <c r="TBK480" s="46"/>
      <c r="TBL480" s="48"/>
      <c r="TBM480" s="43"/>
      <c r="TBN480" s="43"/>
      <c r="TBO480" s="46"/>
      <c r="TBP480" s="47"/>
      <c r="TBQ480" s="43"/>
      <c r="TBR480" s="46"/>
      <c r="TBS480" s="48"/>
      <c r="TBT480" s="43"/>
      <c r="TBU480" s="43"/>
      <c r="TBV480" s="46"/>
      <c r="TBW480" s="47"/>
      <c r="TBX480" s="43"/>
      <c r="TBY480" s="46"/>
      <c r="TBZ480" s="48"/>
      <c r="TCA480" s="43"/>
      <c r="TCB480" s="43"/>
      <c r="TCC480" s="46"/>
      <c r="TCD480" s="47"/>
      <c r="TCE480" s="43"/>
      <c r="TCF480" s="46"/>
      <c r="TCG480" s="48"/>
      <c r="TCH480" s="43"/>
      <c r="TCI480" s="43"/>
      <c r="TCJ480" s="46"/>
      <c r="TCK480" s="47"/>
      <c r="TCL480" s="43"/>
      <c r="TCM480" s="46"/>
      <c r="TCN480" s="48"/>
      <c r="TCO480" s="43"/>
      <c r="TCP480" s="43"/>
      <c r="TCQ480" s="46"/>
      <c r="TCR480" s="47"/>
      <c r="TCS480" s="43"/>
      <c r="TCT480" s="46"/>
      <c r="TCU480" s="48"/>
      <c r="TCV480" s="43"/>
      <c r="TCW480" s="43"/>
      <c r="TCX480" s="46"/>
      <c r="TCY480" s="47"/>
      <c r="TCZ480" s="43"/>
      <c r="TDA480" s="46"/>
      <c r="TDB480" s="48"/>
      <c r="TDC480" s="43"/>
      <c r="TDD480" s="43"/>
      <c r="TDE480" s="46"/>
      <c r="TDF480" s="47"/>
      <c r="TDG480" s="43"/>
      <c r="TDH480" s="46"/>
      <c r="TDI480" s="48"/>
      <c r="TDJ480" s="43"/>
      <c r="TDK480" s="43"/>
      <c r="TDL480" s="46"/>
      <c r="TDM480" s="47"/>
      <c r="TDN480" s="43"/>
      <c r="TDO480" s="46"/>
      <c r="TDP480" s="48"/>
      <c r="TDQ480" s="43"/>
      <c r="TDR480" s="43"/>
      <c r="TDS480" s="46"/>
      <c r="TDT480" s="47"/>
      <c r="TDU480" s="43"/>
      <c r="TDV480" s="46"/>
      <c r="TDW480" s="48"/>
      <c r="TDX480" s="43"/>
      <c r="TDY480" s="43"/>
      <c r="TDZ480" s="46"/>
      <c r="TEA480" s="47"/>
      <c r="TEB480" s="43"/>
      <c r="TEC480" s="46"/>
      <c r="TED480" s="48"/>
      <c r="TEE480" s="43"/>
      <c r="TEF480" s="43"/>
      <c r="TEG480" s="46"/>
      <c r="TEH480" s="47"/>
      <c r="TEI480" s="43"/>
      <c r="TEJ480" s="46"/>
      <c r="TEK480" s="48"/>
      <c r="TEL480" s="43"/>
      <c r="TEM480" s="43"/>
      <c r="TEN480" s="46"/>
      <c r="TEO480" s="47"/>
      <c r="TEP480" s="43"/>
      <c r="TEQ480" s="46"/>
      <c r="TER480" s="48"/>
      <c r="TES480" s="43"/>
      <c r="TET480" s="43"/>
      <c r="TEU480" s="46"/>
      <c r="TEV480" s="47"/>
      <c r="TEW480" s="43"/>
      <c r="TEX480" s="46"/>
      <c r="TEY480" s="48"/>
      <c r="TEZ480" s="43"/>
      <c r="TFA480" s="43"/>
      <c r="TFB480" s="46"/>
      <c r="TFC480" s="47"/>
      <c r="TFD480" s="43"/>
      <c r="TFE480" s="46"/>
      <c r="TFF480" s="48"/>
      <c r="TFG480" s="43"/>
      <c r="TFH480" s="43"/>
      <c r="TFI480" s="46"/>
      <c r="TFJ480" s="47"/>
      <c r="TFK480" s="43"/>
      <c r="TFL480" s="46"/>
      <c r="TFM480" s="48"/>
      <c r="TFN480" s="43"/>
      <c r="TFO480" s="43"/>
      <c r="TFP480" s="46"/>
      <c r="TFQ480" s="47"/>
      <c r="TFR480" s="43"/>
      <c r="TFS480" s="46"/>
      <c r="TFT480" s="48"/>
      <c r="TFU480" s="43"/>
      <c r="TFV480" s="43"/>
      <c r="TFW480" s="46"/>
      <c r="TFX480" s="47"/>
      <c r="TFY480" s="43"/>
      <c r="TFZ480" s="46"/>
      <c r="TGA480" s="48"/>
      <c r="TGB480" s="43"/>
      <c r="TGC480" s="43"/>
      <c r="TGD480" s="46"/>
      <c r="TGE480" s="47"/>
      <c r="TGF480" s="43"/>
      <c r="TGG480" s="46"/>
      <c r="TGH480" s="48"/>
      <c r="TGI480" s="43"/>
      <c r="TGJ480" s="43"/>
      <c r="TGK480" s="46"/>
      <c r="TGL480" s="47"/>
      <c r="TGM480" s="43"/>
      <c r="TGN480" s="46"/>
      <c r="TGO480" s="48"/>
      <c r="TGP480" s="43"/>
      <c r="TGQ480" s="43"/>
      <c r="TGR480" s="46"/>
      <c r="TGS480" s="47"/>
      <c r="TGT480" s="43"/>
      <c r="TGU480" s="46"/>
      <c r="TGV480" s="48"/>
      <c r="TGW480" s="43"/>
      <c r="TGX480" s="43"/>
      <c r="TGY480" s="46"/>
      <c r="TGZ480" s="47"/>
      <c r="THA480" s="43"/>
      <c r="THB480" s="46"/>
      <c r="THC480" s="48"/>
      <c r="THD480" s="43"/>
      <c r="THE480" s="43"/>
      <c r="THF480" s="46"/>
      <c r="THG480" s="47"/>
      <c r="THH480" s="43"/>
      <c r="THI480" s="46"/>
      <c r="THJ480" s="48"/>
      <c r="THK480" s="43"/>
      <c r="THL480" s="43"/>
      <c r="THM480" s="46"/>
      <c r="THN480" s="47"/>
      <c r="THO480" s="43"/>
      <c r="THP480" s="46"/>
      <c r="THQ480" s="48"/>
      <c r="THR480" s="43"/>
      <c r="THS480" s="43"/>
      <c r="THT480" s="46"/>
      <c r="THU480" s="47"/>
      <c r="THV480" s="43"/>
      <c r="THW480" s="46"/>
      <c r="THX480" s="48"/>
      <c r="THY480" s="43"/>
      <c r="THZ480" s="43"/>
      <c r="TIA480" s="46"/>
      <c r="TIB480" s="47"/>
      <c r="TIC480" s="43"/>
      <c r="TID480" s="46"/>
      <c r="TIE480" s="48"/>
      <c r="TIF480" s="43"/>
      <c r="TIG480" s="43"/>
      <c r="TIH480" s="46"/>
      <c r="TII480" s="47"/>
      <c r="TIJ480" s="43"/>
      <c r="TIK480" s="46"/>
      <c r="TIL480" s="48"/>
      <c r="TIM480" s="43"/>
      <c r="TIN480" s="43"/>
      <c r="TIO480" s="46"/>
      <c r="TIP480" s="47"/>
      <c r="TIQ480" s="43"/>
      <c r="TIR480" s="46"/>
      <c r="TIS480" s="48"/>
      <c r="TIT480" s="43"/>
      <c r="TIU480" s="43"/>
      <c r="TIV480" s="46"/>
      <c r="TIW480" s="47"/>
      <c r="TIX480" s="43"/>
      <c r="TIY480" s="46"/>
      <c r="TIZ480" s="48"/>
      <c r="TJA480" s="43"/>
      <c r="TJB480" s="43"/>
      <c r="TJC480" s="46"/>
      <c r="TJD480" s="47"/>
      <c r="TJE480" s="43"/>
      <c r="TJF480" s="46"/>
      <c r="TJG480" s="48"/>
      <c r="TJH480" s="43"/>
      <c r="TJI480" s="43"/>
      <c r="TJJ480" s="46"/>
      <c r="TJK480" s="47"/>
      <c r="TJL480" s="43"/>
      <c r="TJM480" s="46"/>
      <c r="TJN480" s="48"/>
      <c r="TJO480" s="43"/>
      <c r="TJP480" s="43"/>
      <c r="TJQ480" s="46"/>
      <c r="TJR480" s="47"/>
      <c r="TJS480" s="43"/>
      <c r="TJT480" s="46"/>
      <c r="TJU480" s="48"/>
      <c r="TJV480" s="43"/>
      <c r="TJW480" s="43"/>
      <c r="TJX480" s="46"/>
      <c r="TJY480" s="47"/>
      <c r="TJZ480" s="43"/>
      <c r="TKA480" s="46"/>
      <c r="TKB480" s="48"/>
      <c r="TKC480" s="43"/>
      <c r="TKD480" s="43"/>
      <c r="TKE480" s="46"/>
      <c r="TKF480" s="47"/>
      <c r="TKG480" s="43"/>
      <c r="TKH480" s="46"/>
      <c r="TKI480" s="48"/>
      <c r="TKJ480" s="43"/>
      <c r="TKK480" s="43"/>
      <c r="TKL480" s="46"/>
      <c r="TKM480" s="47"/>
      <c r="TKN480" s="43"/>
      <c r="TKO480" s="46"/>
      <c r="TKP480" s="48"/>
      <c r="TKQ480" s="43"/>
      <c r="TKR480" s="43"/>
      <c r="TKS480" s="46"/>
      <c r="TKT480" s="47"/>
      <c r="TKU480" s="43"/>
      <c r="TKV480" s="46"/>
      <c r="TKW480" s="48"/>
      <c r="TKX480" s="43"/>
      <c r="TKY480" s="43"/>
      <c r="TKZ480" s="46"/>
      <c r="TLA480" s="47"/>
      <c r="TLB480" s="43"/>
      <c r="TLC480" s="46"/>
      <c r="TLD480" s="48"/>
      <c r="TLE480" s="43"/>
      <c r="TLF480" s="43"/>
      <c r="TLG480" s="46"/>
      <c r="TLH480" s="47"/>
      <c r="TLI480" s="43"/>
      <c r="TLJ480" s="46"/>
      <c r="TLK480" s="48"/>
      <c r="TLL480" s="43"/>
      <c r="TLM480" s="43"/>
      <c r="TLN480" s="46"/>
      <c r="TLO480" s="47"/>
      <c r="TLP480" s="43"/>
      <c r="TLQ480" s="46"/>
      <c r="TLR480" s="48"/>
      <c r="TLS480" s="43"/>
      <c r="TLT480" s="43"/>
      <c r="TLU480" s="46"/>
      <c r="TLV480" s="47"/>
      <c r="TLW480" s="43"/>
      <c r="TLX480" s="46"/>
      <c r="TLY480" s="48"/>
      <c r="TLZ480" s="43"/>
      <c r="TMA480" s="43"/>
      <c r="TMB480" s="46"/>
      <c r="TMC480" s="47"/>
      <c r="TMD480" s="43"/>
      <c r="TME480" s="46"/>
      <c r="TMF480" s="48"/>
      <c r="TMG480" s="43"/>
      <c r="TMH480" s="43"/>
      <c r="TMI480" s="46"/>
      <c r="TMJ480" s="47"/>
      <c r="TMK480" s="43"/>
      <c r="TML480" s="46"/>
      <c r="TMM480" s="48"/>
      <c r="TMN480" s="43"/>
      <c r="TMO480" s="43"/>
      <c r="TMP480" s="46"/>
      <c r="TMQ480" s="47"/>
      <c r="TMR480" s="43"/>
      <c r="TMS480" s="46"/>
      <c r="TMT480" s="48"/>
      <c r="TMU480" s="43"/>
      <c r="TMV480" s="43"/>
      <c r="TMW480" s="46"/>
      <c r="TMX480" s="47"/>
      <c r="TMY480" s="43"/>
      <c r="TMZ480" s="46"/>
      <c r="TNA480" s="48"/>
      <c r="TNB480" s="43"/>
      <c r="TNC480" s="43"/>
      <c r="TND480" s="46"/>
      <c r="TNE480" s="47"/>
      <c r="TNF480" s="43"/>
      <c r="TNG480" s="46"/>
      <c r="TNH480" s="48"/>
      <c r="TNI480" s="43"/>
      <c r="TNJ480" s="43"/>
      <c r="TNK480" s="46"/>
      <c r="TNL480" s="47"/>
      <c r="TNM480" s="43"/>
      <c r="TNN480" s="46"/>
      <c r="TNO480" s="48"/>
      <c r="TNP480" s="43"/>
      <c r="TNQ480" s="43"/>
      <c r="TNR480" s="46"/>
      <c r="TNS480" s="47"/>
      <c r="TNT480" s="43"/>
      <c r="TNU480" s="46"/>
      <c r="TNV480" s="48"/>
      <c r="TNW480" s="43"/>
      <c r="TNX480" s="43"/>
      <c r="TNY480" s="46"/>
      <c r="TNZ480" s="47"/>
      <c r="TOA480" s="43"/>
      <c r="TOB480" s="46"/>
      <c r="TOC480" s="48"/>
      <c r="TOD480" s="43"/>
      <c r="TOE480" s="43"/>
      <c r="TOF480" s="46"/>
      <c r="TOG480" s="47"/>
      <c r="TOH480" s="43"/>
      <c r="TOI480" s="46"/>
      <c r="TOJ480" s="48"/>
      <c r="TOK480" s="43"/>
      <c r="TOL480" s="43"/>
      <c r="TOM480" s="46"/>
      <c r="TON480" s="47"/>
      <c r="TOO480" s="43"/>
      <c r="TOP480" s="46"/>
      <c r="TOQ480" s="48"/>
      <c r="TOR480" s="43"/>
      <c r="TOS480" s="43"/>
      <c r="TOT480" s="46"/>
      <c r="TOU480" s="47"/>
      <c r="TOV480" s="43"/>
      <c r="TOW480" s="46"/>
      <c r="TOX480" s="48"/>
      <c r="TOY480" s="43"/>
      <c r="TOZ480" s="43"/>
      <c r="TPA480" s="46"/>
      <c r="TPB480" s="47"/>
      <c r="TPC480" s="43"/>
      <c r="TPD480" s="46"/>
      <c r="TPE480" s="48"/>
      <c r="TPF480" s="43"/>
      <c r="TPG480" s="43"/>
      <c r="TPH480" s="46"/>
      <c r="TPI480" s="47"/>
      <c r="TPJ480" s="43"/>
      <c r="TPK480" s="46"/>
      <c r="TPL480" s="48"/>
      <c r="TPM480" s="43"/>
      <c r="TPN480" s="43"/>
      <c r="TPO480" s="46"/>
      <c r="TPP480" s="47"/>
      <c r="TPQ480" s="43"/>
      <c r="TPR480" s="46"/>
      <c r="TPS480" s="48"/>
      <c r="TPT480" s="43"/>
      <c r="TPU480" s="43"/>
      <c r="TPV480" s="46"/>
      <c r="TPW480" s="47"/>
      <c r="TPX480" s="43"/>
      <c r="TPY480" s="46"/>
      <c r="TPZ480" s="48"/>
      <c r="TQA480" s="43"/>
      <c r="TQB480" s="43"/>
      <c r="TQC480" s="46"/>
      <c r="TQD480" s="47"/>
      <c r="TQE480" s="43"/>
      <c r="TQF480" s="46"/>
      <c r="TQG480" s="48"/>
      <c r="TQH480" s="43"/>
      <c r="TQI480" s="43"/>
      <c r="TQJ480" s="46"/>
      <c r="TQK480" s="47"/>
      <c r="TQL480" s="43"/>
      <c r="TQM480" s="46"/>
      <c r="TQN480" s="48"/>
      <c r="TQO480" s="43"/>
      <c r="TQP480" s="43"/>
      <c r="TQQ480" s="46"/>
      <c r="TQR480" s="47"/>
      <c r="TQS480" s="43"/>
      <c r="TQT480" s="46"/>
      <c r="TQU480" s="48"/>
      <c r="TQV480" s="43"/>
      <c r="TQW480" s="43"/>
      <c r="TQX480" s="46"/>
      <c r="TQY480" s="47"/>
      <c r="TQZ480" s="43"/>
      <c r="TRA480" s="46"/>
      <c r="TRB480" s="48"/>
      <c r="TRC480" s="43"/>
      <c r="TRD480" s="43"/>
      <c r="TRE480" s="46"/>
      <c r="TRF480" s="47"/>
      <c r="TRG480" s="43"/>
      <c r="TRH480" s="46"/>
      <c r="TRI480" s="48"/>
      <c r="TRJ480" s="43"/>
      <c r="TRK480" s="43"/>
      <c r="TRL480" s="46"/>
      <c r="TRM480" s="47"/>
      <c r="TRN480" s="43"/>
      <c r="TRO480" s="46"/>
      <c r="TRP480" s="48"/>
      <c r="TRQ480" s="43"/>
      <c r="TRR480" s="43"/>
      <c r="TRS480" s="46"/>
      <c r="TRT480" s="47"/>
      <c r="TRU480" s="43"/>
      <c r="TRV480" s="46"/>
      <c r="TRW480" s="48"/>
      <c r="TRX480" s="43"/>
      <c r="TRY480" s="43"/>
      <c r="TRZ480" s="46"/>
      <c r="TSA480" s="47"/>
      <c r="TSB480" s="43"/>
      <c r="TSC480" s="46"/>
      <c r="TSD480" s="48"/>
      <c r="TSE480" s="43"/>
      <c r="TSF480" s="43"/>
      <c r="TSG480" s="46"/>
      <c r="TSH480" s="47"/>
      <c r="TSI480" s="43"/>
      <c r="TSJ480" s="46"/>
      <c r="TSK480" s="48"/>
      <c r="TSL480" s="43"/>
      <c r="TSM480" s="43"/>
      <c r="TSN480" s="46"/>
      <c r="TSO480" s="47"/>
      <c r="TSP480" s="43"/>
      <c r="TSQ480" s="46"/>
      <c r="TSR480" s="48"/>
      <c r="TSS480" s="43"/>
      <c r="TST480" s="43"/>
      <c r="TSU480" s="46"/>
      <c r="TSV480" s="47"/>
      <c r="TSW480" s="43"/>
      <c r="TSX480" s="46"/>
      <c r="TSY480" s="48"/>
      <c r="TSZ480" s="43"/>
      <c r="TTA480" s="43"/>
      <c r="TTB480" s="46"/>
      <c r="TTC480" s="47"/>
      <c r="TTD480" s="43"/>
      <c r="TTE480" s="46"/>
      <c r="TTF480" s="48"/>
      <c r="TTG480" s="43"/>
      <c r="TTH480" s="43"/>
      <c r="TTI480" s="46"/>
      <c r="TTJ480" s="47"/>
      <c r="TTK480" s="43"/>
      <c r="TTL480" s="46"/>
      <c r="TTM480" s="48"/>
      <c r="TTN480" s="43"/>
      <c r="TTO480" s="43"/>
      <c r="TTP480" s="46"/>
      <c r="TTQ480" s="47"/>
      <c r="TTR480" s="43"/>
      <c r="TTS480" s="46"/>
      <c r="TTT480" s="48"/>
      <c r="TTU480" s="43"/>
      <c r="TTV480" s="43"/>
      <c r="TTW480" s="46"/>
      <c r="TTX480" s="47"/>
      <c r="TTY480" s="43"/>
      <c r="TTZ480" s="46"/>
      <c r="TUA480" s="48"/>
      <c r="TUB480" s="43"/>
      <c r="TUC480" s="43"/>
      <c r="TUD480" s="46"/>
      <c r="TUE480" s="47"/>
      <c r="TUF480" s="43"/>
      <c r="TUG480" s="46"/>
      <c r="TUH480" s="48"/>
      <c r="TUI480" s="43"/>
      <c r="TUJ480" s="43"/>
      <c r="TUK480" s="46"/>
      <c r="TUL480" s="47"/>
      <c r="TUM480" s="43"/>
      <c r="TUN480" s="46"/>
      <c r="TUO480" s="48"/>
      <c r="TUP480" s="43"/>
      <c r="TUQ480" s="43"/>
      <c r="TUR480" s="46"/>
      <c r="TUS480" s="47"/>
      <c r="TUT480" s="43"/>
      <c r="TUU480" s="46"/>
      <c r="TUV480" s="48"/>
      <c r="TUW480" s="43"/>
      <c r="TUX480" s="43"/>
      <c r="TUY480" s="46"/>
      <c r="TUZ480" s="47"/>
      <c r="TVA480" s="43"/>
      <c r="TVB480" s="46"/>
      <c r="TVC480" s="48"/>
      <c r="TVD480" s="43"/>
      <c r="TVE480" s="43"/>
      <c r="TVF480" s="46"/>
      <c r="TVG480" s="47"/>
      <c r="TVH480" s="43"/>
      <c r="TVI480" s="46"/>
      <c r="TVJ480" s="48"/>
      <c r="TVK480" s="43"/>
      <c r="TVL480" s="43"/>
      <c r="TVM480" s="46"/>
      <c r="TVN480" s="47"/>
      <c r="TVO480" s="43"/>
      <c r="TVP480" s="46"/>
      <c r="TVQ480" s="48"/>
      <c r="TVR480" s="43"/>
      <c r="TVS480" s="43"/>
      <c r="TVT480" s="46"/>
      <c r="TVU480" s="47"/>
      <c r="TVV480" s="43"/>
      <c r="TVW480" s="46"/>
      <c r="TVX480" s="48"/>
      <c r="TVY480" s="43"/>
      <c r="TVZ480" s="43"/>
      <c r="TWA480" s="46"/>
      <c r="TWB480" s="47"/>
      <c r="TWC480" s="43"/>
      <c r="TWD480" s="46"/>
      <c r="TWE480" s="48"/>
      <c r="TWF480" s="43"/>
      <c r="TWG480" s="43"/>
      <c r="TWH480" s="46"/>
      <c r="TWI480" s="47"/>
      <c r="TWJ480" s="43"/>
      <c r="TWK480" s="46"/>
      <c r="TWL480" s="48"/>
      <c r="TWM480" s="43"/>
      <c r="TWN480" s="43"/>
      <c r="TWO480" s="46"/>
      <c r="TWP480" s="47"/>
      <c r="TWQ480" s="43"/>
      <c r="TWR480" s="46"/>
      <c r="TWS480" s="48"/>
      <c r="TWT480" s="43"/>
      <c r="TWU480" s="43"/>
      <c r="TWV480" s="46"/>
      <c r="TWW480" s="47"/>
      <c r="TWX480" s="43"/>
      <c r="TWY480" s="46"/>
      <c r="TWZ480" s="48"/>
      <c r="TXA480" s="43"/>
      <c r="TXB480" s="43"/>
      <c r="TXC480" s="46"/>
      <c r="TXD480" s="47"/>
      <c r="TXE480" s="43"/>
      <c r="TXF480" s="46"/>
      <c r="TXG480" s="48"/>
      <c r="TXH480" s="43"/>
      <c r="TXI480" s="43"/>
      <c r="TXJ480" s="46"/>
      <c r="TXK480" s="47"/>
      <c r="TXL480" s="43"/>
      <c r="TXM480" s="46"/>
      <c r="TXN480" s="48"/>
      <c r="TXO480" s="43"/>
      <c r="TXP480" s="43"/>
      <c r="TXQ480" s="46"/>
      <c r="TXR480" s="47"/>
      <c r="TXS480" s="43"/>
      <c r="TXT480" s="46"/>
      <c r="TXU480" s="48"/>
      <c r="TXV480" s="43"/>
      <c r="TXW480" s="43"/>
      <c r="TXX480" s="46"/>
      <c r="TXY480" s="47"/>
      <c r="TXZ480" s="43"/>
      <c r="TYA480" s="46"/>
      <c r="TYB480" s="48"/>
      <c r="TYC480" s="43"/>
      <c r="TYD480" s="43"/>
      <c r="TYE480" s="46"/>
      <c r="TYF480" s="47"/>
      <c r="TYG480" s="43"/>
      <c r="TYH480" s="46"/>
      <c r="TYI480" s="48"/>
      <c r="TYJ480" s="43"/>
      <c r="TYK480" s="43"/>
      <c r="TYL480" s="46"/>
      <c r="TYM480" s="47"/>
      <c r="TYN480" s="43"/>
      <c r="TYO480" s="46"/>
      <c r="TYP480" s="48"/>
      <c r="TYQ480" s="43"/>
      <c r="TYR480" s="43"/>
      <c r="TYS480" s="46"/>
      <c r="TYT480" s="47"/>
      <c r="TYU480" s="43"/>
      <c r="TYV480" s="46"/>
      <c r="TYW480" s="48"/>
      <c r="TYX480" s="43"/>
      <c r="TYY480" s="43"/>
      <c r="TYZ480" s="46"/>
      <c r="TZA480" s="47"/>
      <c r="TZB480" s="43"/>
      <c r="TZC480" s="46"/>
      <c r="TZD480" s="48"/>
      <c r="TZE480" s="43"/>
      <c r="TZF480" s="43"/>
      <c r="TZG480" s="46"/>
      <c r="TZH480" s="47"/>
      <c r="TZI480" s="43"/>
      <c r="TZJ480" s="46"/>
      <c r="TZK480" s="48"/>
      <c r="TZL480" s="43"/>
      <c r="TZM480" s="43"/>
      <c r="TZN480" s="46"/>
      <c r="TZO480" s="47"/>
      <c r="TZP480" s="43"/>
      <c r="TZQ480" s="46"/>
      <c r="TZR480" s="48"/>
      <c r="TZS480" s="43"/>
      <c r="TZT480" s="43"/>
      <c r="TZU480" s="46"/>
      <c r="TZV480" s="47"/>
      <c r="TZW480" s="43"/>
      <c r="TZX480" s="46"/>
      <c r="TZY480" s="48"/>
      <c r="TZZ480" s="43"/>
      <c r="UAA480" s="43"/>
      <c r="UAB480" s="46"/>
      <c r="UAC480" s="47"/>
      <c r="UAD480" s="43"/>
      <c r="UAE480" s="46"/>
      <c r="UAF480" s="48"/>
      <c r="UAG480" s="43"/>
      <c r="UAH480" s="43"/>
      <c r="UAI480" s="46"/>
      <c r="UAJ480" s="47"/>
      <c r="UAK480" s="43"/>
      <c r="UAL480" s="46"/>
      <c r="UAM480" s="48"/>
      <c r="UAN480" s="43"/>
      <c r="UAO480" s="43"/>
      <c r="UAP480" s="46"/>
      <c r="UAQ480" s="47"/>
      <c r="UAR480" s="43"/>
      <c r="UAS480" s="46"/>
      <c r="UAT480" s="48"/>
      <c r="UAU480" s="43"/>
      <c r="UAV480" s="43"/>
      <c r="UAW480" s="46"/>
      <c r="UAX480" s="47"/>
      <c r="UAY480" s="43"/>
      <c r="UAZ480" s="46"/>
      <c r="UBA480" s="48"/>
      <c r="UBB480" s="43"/>
      <c r="UBC480" s="43"/>
      <c r="UBD480" s="46"/>
      <c r="UBE480" s="47"/>
      <c r="UBF480" s="43"/>
      <c r="UBG480" s="46"/>
      <c r="UBH480" s="48"/>
      <c r="UBI480" s="43"/>
      <c r="UBJ480" s="43"/>
      <c r="UBK480" s="46"/>
      <c r="UBL480" s="47"/>
      <c r="UBM480" s="43"/>
      <c r="UBN480" s="46"/>
      <c r="UBO480" s="48"/>
      <c r="UBP480" s="43"/>
      <c r="UBQ480" s="43"/>
      <c r="UBR480" s="46"/>
      <c r="UBS480" s="47"/>
      <c r="UBT480" s="43"/>
      <c r="UBU480" s="46"/>
      <c r="UBV480" s="48"/>
      <c r="UBW480" s="43"/>
      <c r="UBX480" s="43"/>
      <c r="UBY480" s="46"/>
      <c r="UBZ480" s="47"/>
      <c r="UCA480" s="43"/>
      <c r="UCB480" s="46"/>
      <c r="UCC480" s="48"/>
      <c r="UCD480" s="43"/>
      <c r="UCE480" s="43"/>
      <c r="UCF480" s="46"/>
      <c r="UCG480" s="47"/>
      <c r="UCH480" s="43"/>
      <c r="UCI480" s="46"/>
      <c r="UCJ480" s="48"/>
      <c r="UCK480" s="43"/>
      <c r="UCL480" s="43"/>
      <c r="UCM480" s="46"/>
      <c r="UCN480" s="47"/>
      <c r="UCO480" s="43"/>
      <c r="UCP480" s="46"/>
      <c r="UCQ480" s="48"/>
      <c r="UCR480" s="43"/>
      <c r="UCS480" s="43"/>
      <c r="UCT480" s="46"/>
      <c r="UCU480" s="47"/>
      <c r="UCV480" s="43"/>
      <c r="UCW480" s="46"/>
      <c r="UCX480" s="48"/>
      <c r="UCY480" s="43"/>
      <c r="UCZ480" s="43"/>
      <c r="UDA480" s="46"/>
      <c r="UDB480" s="47"/>
      <c r="UDC480" s="43"/>
      <c r="UDD480" s="46"/>
      <c r="UDE480" s="48"/>
      <c r="UDF480" s="43"/>
      <c r="UDG480" s="43"/>
      <c r="UDH480" s="46"/>
      <c r="UDI480" s="47"/>
      <c r="UDJ480" s="43"/>
      <c r="UDK480" s="46"/>
      <c r="UDL480" s="48"/>
      <c r="UDM480" s="43"/>
      <c r="UDN480" s="43"/>
      <c r="UDO480" s="46"/>
      <c r="UDP480" s="47"/>
      <c r="UDQ480" s="43"/>
      <c r="UDR480" s="46"/>
      <c r="UDS480" s="48"/>
      <c r="UDT480" s="43"/>
      <c r="UDU480" s="43"/>
      <c r="UDV480" s="46"/>
      <c r="UDW480" s="47"/>
      <c r="UDX480" s="43"/>
      <c r="UDY480" s="46"/>
      <c r="UDZ480" s="48"/>
      <c r="UEA480" s="43"/>
      <c r="UEB480" s="43"/>
      <c r="UEC480" s="46"/>
      <c r="UED480" s="47"/>
      <c r="UEE480" s="43"/>
      <c r="UEF480" s="46"/>
      <c r="UEG480" s="48"/>
      <c r="UEH480" s="43"/>
      <c r="UEI480" s="43"/>
      <c r="UEJ480" s="46"/>
      <c r="UEK480" s="47"/>
      <c r="UEL480" s="43"/>
      <c r="UEM480" s="46"/>
      <c r="UEN480" s="48"/>
      <c r="UEO480" s="43"/>
      <c r="UEP480" s="43"/>
      <c r="UEQ480" s="46"/>
      <c r="UER480" s="47"/>
      <c r="UES480" s="43"/>
      <c r="UET480" s="46"/>
      <c r="UEU480" s="48"/>
      <c r="UEV480" s="43"/>
      <c r="UEW480" s="43"/>
      <c r="UEX480" s="46"/>
      <c r="UEY480" s="47"/>
      <c r="UEZ480" s="43"/>
      <c r="UFA480" s="46"/>
      <c r="UFB480" s="48"/>
      <c r="UFC480" s="43"/>
      <c r="UFD480" s="43"/>
      <c r="UFE480" s="46"/>
      <c r="UFF480" s="47"/>
      <c r="UFG480" s="43"/>
      <c r="UFH480" s="46"/>
      <c r="UFI480" s="48"/>
      <c r="UFJ480" s="43"/>
      <c r="UFK480" s="43"/>
      <c r="UFL480" s="46"/>
      <c r="UFM480" s="47"/>
      <c r="UFN480" s="43"/>
      <c r="UFO480" s="46"/>
      <c r="UFP480" s="48"/>
      <c r="UFQ480" s="43"/>
      <c r="UFR480" s="43"/>
      <c r="UFS480" s="46"/>
      <c r="UFT480" s="47"/>
      <c r="UFU480" s="43"/>
      <c r="UFV480" s="46"/>
      <c r="UFW480" s="48"/>
      <c r="UFX480" s="43"/>
      <c r="UFY480" s="43"/>
      <c r="UFZ480" s="46"/>
      <c r="UGA480" s="47"/>
      <c r="UGB480" s="43"/>
      <c r="UGC480" s="46"/>
      <c r="UGD480" s="48"/>
      <c r="UGE480" s="43"/>
      <c r="UGF480" s="43"/>
      <c r="UGG480" s="46"/>
      <c r="UGH480" s="47"/>
      <c r="UGI480" s="43"/>
      <c r="UGJ480" s="46"/>
      <c r="UGK480" s="48"/>
      <c r="UGL480" s="43"/>
      <c r="UGM480" s="43"/>
      <c r="UGN480" s="46"/>
      <c r="UGO480" s="47"/>
      <c r="UGP480" s="43"/>
      <c r="UGQ480" s="46"/>
      <c r="UGR480" s="48"/>
      <c r="UGS480" s="43"/>
      <c r="UGT480" s="43"/>
      <c r="UGU480" s="46"/>
      <c r="UGV480" s="47"/>
      <c r="UGW480" s="43"/>
      <c r="UGX480" s="46"/>
      <c r="UGY480" s="48"/>
      <c r="UGZ480" s="43"/>
      <c r="UHA480" s="43"/>
      <c r="UHB480" s="46"/>
      <c r="UHC480" s="47"/>
      <c r="UHD480" s="43"/>
      <c r="UHE480" s="46"/>
      <c r="UHF480" s="48"/>
      <c r="UHG480" s="43"/>
      <c r="UHH480" s="43"/>
      <c r="UHI480" s="46"/>
      <c r="UHJ480" s="47"/>
      <c r="UHK480" s="43"/>
      <c r="UHL480" s="46"/>
      <c r="UHM480" s="48"/>
      <c r="UHN480" s="43"/>
      <c r="UHO480" s="43"/>
      <c r="UHP480" s="46"/>
      <c r="UHQ480" s="47"/>
      <c r="UHR480" s="43"/>
      <c r="UHS480" s="46"/>
      <c r="UHT480" s="48"/>
      <c r="UHU480" s="43"/>
      <c r="UHV480" s="43"/>
      <c r="UHW480" s="46"/>
      <c r="UHX480" s="47"/>
      <c r="UHY480" s="43"/>
      <c r="UHZ480" s="46"/>
      <c r="UIA480" s="48"/>
      <c r="UIB480" s="43"/>
      <c r="UIC480" s="43"/>
      <c r="UID480" s="46"/>
      <c r="UIE480" s="47"/>
      <c r="UIF480" s="43"/>
      <c r="UIG480" s="46"/>
      <c r="UIH480" s="48"/>
      <c r="UII480" s="43"/>
      <c r="UIJ480" s="43"/>
      <c r="UIK480" s="46"/>
      <c r="UIL480" s="47"/>
      <c r="UIM480" s="43"/>
      <c r="UIN480" s="46"/>
      <c r="UIO480" s="48"/>
      <c r="UIP480" s="43"/>
      <c r="UIQ480" s="43"/>
      <c r="UIR480" s="46"/>
      <c r="UIS480" s="47"/>
      <c r="UIT480" s="43"/>
      <c r="UIU480" s="46"/>
      <c r="UIV480" s="48"/>
      <c r="UIW480" s="43"/>
      <c r="UIX480" s="43"/>
      <c r="UIY480" s="46"/>
      <c r="UIZ480" s="47"/>
      <c r="UJA480" s="43"/>
      <c r="UJB480" s="46"/>
      <c r="UJC480" s="48"/>
      <c r="UJD480" s="43"/>
      <c r="UJE480" s="43"/>
      <c r="UJF480" s="46"/>
      <c r="UJG480" s="47"/>
      <c r="UJH480" s="43"/>
      <c r="UJI480" s="46"/>
      <c r="UJJ480" s="48"/>
      <c r="UJK480" s="43"/>
      <c r="UJL480" s="43"/>
      <c r="UJM480" s="46"/>
      <c r="UJN480" s="47"/>
      <c r="UJO480" s="43"/>
      <c r="UJP480" s="46"/>
      <c r="UJQ480" s="48"/>
      <c r="UJR480" s="43"/>
      <c r="UJS480" s="43"/>
      <c r="UJT480" s="46"/>
      <c r="UJU480" s="47"/>
      <c r="UJV480" s="43"/>
      <c r="UJW480" s="46"/>
      <c r="UJX480" s="48"/>
      <c r="UJY480" s="43"/>
      <c r="UJZ480" s="43"/>
      <c r="UKA480" s="46"/>
      <c r="UKB480" s="47"/>
      <c r="UKC480" s="43"/>
      <c r="UKD480" s="46"/>
      <c r="UKE480" s="48"/>
      <c r="UKF480" s="43"/>
      <c r="UKG480" s="43"/>
      <c r="UKH480" s="46"/>
      <c r="UKI480" s="47"/>
      <c r="UKJ480" s="43"/>
      <c r="UKK480" s="46"/>
      <c r="UKL480" s="48"/>
      <c r="UKM480" s="43"/>
      <c r="UKN480" s="43"/>
      <c r="UKO480" s="46"/>
      <c r="UKP480" s="47"/>
      <c r="UKQ480" s="43"/>
      <c r="UKR480" s="46"/>
      <c r="UKS480" s="48"/>
      <c r="UKT480" s="43"/>
      <c r="UKU480" s="43"/>
      <c r="UKV480" s="46"/>
      <c r="UKW480" s="47"/>
      <c r="UKX480" s="43"/>
      <c r="UKY480" s="46"/>
      <c r="UKZ480" s="48"/>
      <c r="ULA480" s="43"/>
      <c r="ULB480" s="43"/>
      <c r="ULC480" s="46"/>
      <c r="ULD480" s="47"/>
      <c r="ULE480" s="43"/>
      <c r="ULF480" s="46"/>
      <c r="ULG480" s="48"/>
      <c r="ULH480" s="43"/>
      <c r="ULI480" s="43"/>
      <c r="ULJ480" s="46"/>
      <c r="ULK480" s="47"/>
      <c r="ULL480" s="43"/>
      <c r="ULM480" s="46"/>
      <c r="ULN480" s="48"/>
      <c r="ULO480" s="43"/>
      <c r="ULP480" s="43"/>
      <c r="ULQ480" s="46"/>
      <c r="ULR480" s="47"/>
      <c r="ULS480" s="43"/>
      <c r="ULT480" s="46"/>
      <c r="ULU480" s="48"/>
      <c r="ULV480" s="43"/>
      <c r="ULW480" s="43"/>
      <c r="ULX480" s="46"/>
      <c r="ULY480" s="47"/>
      <c r="ULZ480" s="43"/>
      <c r="UMA480" s="46"/>
      <c r="UMB480" s="48"/>
      <c r="UMC480" s="43"/>
      <c r="UMD480" s="43"/>
      <c r="UME480" s="46"/>
      <c r="UMF480" s="47"/>
      <c r="UMG480" s="43"/>
      <c r="UMH480" s="46"/>
      <c r="UMI480" s="48"/>
      <c r="UMJ480" s="43"/>
      <c r="UMK480" s="43"/>
      <c r="UML480" s="46"/>
      <c r="UMM480" s="47"/>
      <c r="UMN480" s="43"/>
      <c r="UMO480" s="46"/>
      <c r="UMP480" s="48"/>
      <c r="UMQ480" s="43"/>
      <c r="UMR480" s="43"/>
      <c r="UMS480" s="46"/>
      <c r="UMT480" s="47"/>
      <c r="UMU480" s="43"/>
      <c r="UMV480" s="46"/>
      <c r="UMW480" s="48"/>
      <c r="UMX480" s="43"/>
      <c r="UMY480" s="43"/>
      <c r="UMZ480" s="46"/>
      <c r="UNA480" s="47"/>
      <c r="UNB480" s="43"/>
      <c r="UNC480" s="46"/>
      <c r="UND480" s="48"/>
      <c r="UNE480" s="43"/>
      <c r="UNF480" s="43"/>
      <c r="UNG480" s="46"/>
      <c r="UNH480" s="47"/>
      <c r="UNI480" s="43"/>
      <c r="UNJ480" s="46"/>
      <c r="UNK480" s="48"/>
      <c r="UNL480" s="43"/>
      <c r="UNM480" s="43"/>
      <c r="UNN480" s="46"/>
      <c r="UNO480" s="47"/>
      <c r="UNP480" s="43"/>
      <c r="UNQ480" s="46"/>
      <c r="UNR480" s="48"/>
      <c r="UNS480" s="43"/>
      <c r="UNT480" s="43"/>
      <c r="UNU480" s="46"/>
      <c r="UNV480" s="47"/>
      <c r="UNW480" s="43"/>
      <c r="UNX480" s="46"/>
      <c r="UNY480" s="48"/>
      <c r="UNZ480" s="43"/>
      <c r="UOA480" s="43"/>
      <c r="UOB480" s="46"/>
      <c r="UOC480" s="47"/>
      <c r="UOD480" s="43"/>
      <c r="UOE480" s="46"/>
      <c r="UOF480" s="48"/>
      <c r="UOG480" s="43"/>
      <c r="UOH480" s="43"/>
      <c r="UOI480" s="46"/>
      <c r="UOJ480" s="47"/>
      <c r="UOK480" s="43"/>
      <c r="UOL480" s="46"/>
      <c r="UOM480" s="48"/>
      <c r="UON480" s="43"/>
      <c r="UOO480" s="43"/>
      <c r="UOP480" s="46"/>
      <c r="UOQ480" s="47"/>
      <c r="UOR480" s="43"/>
      <c r="UOS480" s="46"/>
      <c r="UOT480" s="48"/>
      <c r="UOU480" s="43"/>
      <c r="UOV480" s="43"/>
      <c r="UOW480" s="46"/>
      <c r="UOX480" s="47"/>
      <c r="UOY480" s="43"/>
      <c r="UOZ480" s="46"/>
      <c r="UPA480" s="48"/>
      <c r="UPB480" s="43"/>
      <c r="UPC480" s="43"/>
      <c r="UPD480" s="46"/>
      <c r="UPE480" s="47"/>
      <c r="UPF480" s="43"/>
      <c r="UPG480" s="46"/>
      <c r="UPH480" s="48"/>
      <c r="UPI480" s="43"/>
      <c r="UPJ480" s="43"/>
      <c r="UPK480" s="46"/>
      <c r="UPL480" s="47"/>
      <c r="UPM480" s="43"/>
      <c r="UPN480" s="46"/>
      <c r="UPO480" s="48"/>
      <c r="UPP480" s="43"/>
      <c r="UPQ480" s="43"/>
      <c r="UPR480" s="46"/>
      <c r="UPS480" s="47"/>
      <c r="UPT480" s="43"/>
      <c r="UPU480" s="46"/>
      <c r="UPV480" s="48"/>
      <c r="UPW480" s="43"/>
      <c r="UPX480" s="43"/>
      <c r="UPY480" s="46"/>
      <c r="UPZ480" s="47"/>
      <c r="UQA480" s="43"/>
      <c r="UQB480" s="46"/>
      <c r="UQC480" s="48"/>
      <c r="UQD480" s="43"/>
      <c r="UQE480" s="43"/>
      <c r="UQF480" s="46"/>
      <c r="UQG480" s="47"/>
      <c r="UQH480" s="43"/>
      <c r="UQI480" s="46"/>
      <c r="UQJ480" s="48"/>
      <c r="UQK480" s="43"/>
      <c r="UQL480" s="43"/>
      <c r="UQM480" s="46"/>
      <c r="UQN480" s="47"/>
      <c r="UQO480" s="43"/>
      <c r="UQP480" s="46"/>
      <c r="UQQ480" s="48"/>
      <c r="UQR480" s="43"/>
      <c r="UQS480" s="43"/>
      <c r="UQT480" s="46"/>
      <c r="UQU480" s="47"/>
      <c r="UQV480" s="43"/>
      <c r="UQW480" s="46"/>
      <c r="UQX480" s="48"/>
      <c r="UQY480" s="43"/>
      <c r="UQZ480" s="43"/>
      <c r="URA480" s="46"/>
      <c r="URB480" s="47"/>
      <c r="URC480" s="43"/>
      <c r="URD480" s="46"/>
      <c r="URE480" s="48"/>
      <c r="URF480" s="43"/>
      <c r="URG480" s="43"/>
      <c r="URH480" s="46"/>
      <c r="URI480" s="47"/>
      <c r="URJ480" s="43"/>
      <c r="URK480" s="46"/>
      <c r="URL480" s="48"/>
      <c r="URM480" s="43"/>
      <c r="URN480" s="43"/>
      <c r="URO480" s="46"/>
      <c r="URP480" s="47"/>
      <c r="URQ480" s="43"/>
      <c r="URR480" s="46"/>
      <c r="URS480" s="48"/>
      <c r="URT480" s="43"/>
      <c r="URU480" s="43"/>
      <c r="URV480" s="46"/>
      <c r="URW480" s="47"/>
      <c r="URX480" s="43"/>
      <c r="URY480" s="46"/>
      <c r="URZ480" s="48"/>
      <c r="USA480" s="43"/>
      <c r="USB480" s="43"/>
      <c r="USC480" s="46"/>
      <c r="USD480" s="47"/>
      <c r="USE480" s="43"/>
      <c r="USF480" s="46"/>
      <c r="USG480" s="48"/>
      <c r="USH480" s="43"/>
      <c r="USI480" s="43"/>
      <c r="USJ480" s="46"/>
      <c r="USK480" s="47"/>
      <c r="USL480" s="43"/>
      <c r="USM480" s="46"/>
      <c r="USN480" s="48"/>
      <c r="USO480" s="43"/>
      <c r="USP480" s="43"/>
      <c r="USQ480" s="46"/>
      <c r="USR480" s="47"/>
      <c r="USS480" s="43"/>
      <c r="UST480" s="46"/>
      <c r="USU480" s="48"/>
      <c r="USV480" s="43"/>
      <c r="USW480" s="43"/>
      <c r="USX480" s="46"/>
      <c r="USY480" s="47"/>
      <c r="USZ480" s="43"/>
      <c r="UTA480" s="46"/>
      <c r="UTB480" s="48"/>
      <c r="UTC480" s="43"/>
      <c r="UTD480" s="43"/>
      <c r="UTE480" s="46"/>
      <c r="UTF480" s="47"/>
      <c r="UTG480" s="43"/>
      <c r="UTH480" s="46"/>
      <c r="UTI480" s="48"/>
      <c r="UTJ480" s="43"/>
      <c r="UTK480" s="43"/>
      <c r="UTL480" s="46"/>
      <c r="UTM480" s="47"/>
      <c r="UTN480" s="43"/>
      <c r="UTO480" s="46"/>
      <c r="UTP480" s="48"/>
      <c r="UTQ480" s="43"/>
      <c r="UTR480" s="43"/>
      <c r="UTS480" s="46"/>
      <c r="UTT480" s="47"/>
      <c r="UTU480" s="43"/>
      <c r="UTV480" s="46"/>
      <c r="UTW480" s="48"/>
      <c r="UTX480" s="43"/>
      <c r="UTY480" s="43"/>
      <c r="UTZ480" s="46"/>
      <c r="UUA480" s="47"/>
      <c r="UUB480" s="43"/>
      <c r="UUC480" s="46"/>
      <c r="UUD480" s="48"/>
      <c r="UUE480" s="43"/>
      <c r="UUF480" s="43"/>
      <c r="UUG480" s="46"/>
      <c r="UUH480" s="47"/>
      <c r="UUI480" s="43"/>
      <c r="UUJ480" s="46"/>
      <c r="UUK480" s="48"/>
      <c r="UUL480" s="43"/>
      <c r="UUM480" s="43"/>
      <c r="UUN480" s="46"/>
      <c r="UUO480" s="47"/>
      <c r="UUP480" s="43"/>
      <c r="UUQ480" s="46"/>
      <c r="UUR480" s="48"/>
      <c r="UUS480" s="43"/>
      <c r="UUT480" s="43"/>
      <c r="UUU480" s="46"/>
      <c r="UUV480" s="47"/>
      <c r="UUW480" s="43"/>
      <c r="UUX480" s="46"/>
      <c r="UUY480" s="48"/>
      <c r="UUZ480" s="43"/>
      <c r="UVA480" s="43"/>
      <c r="UVB480" s="46"/>
      <c r="UVC480" s="47"/>
      <c r="UVD480" s="43"/>
      <c r="UVE480" s="46"/>
      <c r="UVF480" s="48"/>
      <c r="UVG480" s="43"/>
      <c r="UVH480" s="43"/>
      <c r="UVI480" s="46"/>
      <c r="UVJ480" s="47"/>
      <c r="UVK480" s="43"/>
      <c r="UVL480" s="46"/>
      <c r="UVM480" s="48"/>
      <c r="UVN480" s="43"/>
      <c r="UVO480" s="43"/>
      <c r="UVP480" s="46"/>
      <c r="UVQ480" s="47"/>
      <c r="UVR480" s="43"/>
      <c r="UVS480" s="46"/>
      <c r="UVT480" s="48"/>
      <c r="UVU480" s="43"/>
      <c r="UVV480" s="43"/>
      <c r="UVW480" s="46"/>
      <c r="UVX480" s="47"/>
      <c r="UVY480" s="43"/>
      <c r="UVZ480" s="46"/>
      <c r="UWA480" s="48"/>
      <c r="UWB480" s="43"/>
      <c r="UWC480" s="43"/>
      <c r="UWD480" s="46"/>
      <c r="UWE480" s="47"/>
      <c r="UWF480" s="43"/>
      <c r="UWG480" s="46"/>
      <c r="UWH480" s="48"/>
      <c r="UWI480" s="43"/>
      <c r="UWJ480" s="43"/>
      <c r="UWK480" s="46"/>
      <c r="UWL480" s="47"/>
      <c r="UWM480" s="43"/>
      <c r="UWN480" s="46"/>
      <c r="UWO480" s="48"/>
      <c r="UWP480" s="43"/>
      <c r="UWQ480" s="43"/>
      <c r="UWR480" s="46"/>
      <c r="UWS480" s="47"/>
      <c r="UWT480" s="43"/>
      <c r="UWU480" s="46"/>
      <c r="UWV480" s="48"/>
      <c r="UWW480" s="43"/>
      <c r="UWX480" s="43"/>
      <c r="UWY480" s="46"/>
      <c r="UWZ480" s="47"/>
      <c r="UXA480" s="43"/>
      <c r="UXB480" s="46"/>
      <c r="UXC480" s="48"/>
      <c r="UXD480" s="43"/>
      <c r="UXE480" s="43"/>
      <c r="UXF480" s="46"/>
      <c r="UXG480" s="47"/>
      <c r="UXH480" s="43"/>
      <c r="UXI480" s="46"/>
      <c r="UXJ480" s="48"/>
      <c r="UXK480" s="43"/>
      <c r="UXL480" s="43"/>
      <c r="UXM480" s="46"/>
      <c r="UXN480" s="47"/>
      <c r="UXO480" s="43"/>
      <c r="UXP480" s="46"/>
      <c r="UXQ480" s="48"/>
      <c r="UXR480" s="43"/>
      <c r="UXS480" s="43"/>
      <c r="UXT480" s="46"/>
      <c r="UXU480" s="47"/>
      <c r="UXV480" s="43"/>
      <c r="UXW480" s="46"/>
      <c r="UXX480" s="48"/>
      <c r="UXY480" s="43"/>
      <c r="UXZ480" s="43"/>
      <c r="UYA480" s="46"/>
      <c r="UYB480" s="47"/>
      <c r="UYC480" s="43"/>
      <c r="UYD480" s="46"/>
      <c r="UYE480" s="48"/>
      <c r="UYF480" s="43"/>
      <c r="UYG480" s="43"/>
      <c r="UYH480" s="46"/>
      <c r="UYI480" s="47"/>
      <c r="UYJ480" s="43"/>
      <c r="UYK480" s="46"/>
      <c r="UYL480" s="48"/>
      <c r="UYM480" s="43"/>
      <c r="UYN480" s="43"/>
      <c r="UYO480" s="46"/>
      <c r="UYP480" s="47"/>
      <c r="UYQ480" s="43"/>
      <c r="UYR480" s="46"/>
      <c r="UYS480" s="48"/>
      <c r="UYT480" s="43"/>
      <c r="UYU480" s="43"/>
      <c r="UYV480" s="46"/>
      <c r="UYW480" s="47"/>
      <c r="UYX480" s="43"/>
      <c r="UYY480" s="46"/>
      <c r="UYZ480" s="48"/>
      <c r="UZA480" s="43"/>
      <c r="UZB480" s="43"/>
      <c r="UZC480" s="46"/>
      <c r="UZD480" s="47"/>
      <c r="UZE480" s="43"/>
      <c r="UZF480" s="46"/>
      <c r="UZG480" s="48"/>
      <c r="UZH480" s="43"/>
      <c r="UZI480" s="43"/>
      <c r="UZJ480" s="46"/>
      <c r="UZK480" s="47"/>
      <c r="UZL480" s="43"/>
      <c r="UZM480" s="46"/>
      <c r="UZN480" s="48"/>
      <c r="UZO480" s="43"/>
      <c r="UZP480" s="43"/>
      <c r="UZQ480" s="46"/>
      <c r="UZR480" s="47"/>
      <c r="UZS480" s="43"/>
      <c r="UZT480" s="46"/>
      <c r="UZU480" s="48"/>
      <c r="UZV480" s="43"/>
      <c r="UZW480" s="43"/>
      <c r="UZX480" s="46"/>
      <c r="UZY480" s="47"/>
      <c r="UZZ480" s="43"/>
      <c r="VAA480" s="46"/>
      <c r="VAB480" s="48"/>
      <c r="VAC480" s="43"/>
      <c r="VAD480" s="43"/>
      <c r="VAE480" s="46"/>
      <c r="VAF480" s="47"/>
      <c r="VAG480" s="43"/>
      <c r="VAH480" s="46"/>
      <c r="VAI480" s="48"/>
      <c r="VAJ480" s="43"/>
      <c r="VAK480" s="43"/>
      <c r="VAL480" s="46"/>
      <c r="VAM480" s="47"/>
      <c r="VAN480" s="43"/>
      <c r="VAO480" s="46"/>
      <c r="VAP480" s="48"/>
      <c r="VAQ480" s="43"/>
      <c r="VAR480" s="43"/>
      <c r="VAS480" s="46"/>
      <c r="VAT480" s="47"/>
      <c r="VAU480" s="43"/>
      <c r="VAV480" s="46"/>
      <c r="VAW480" s="48"/>
      <c r="VAX480" s="43"/>
      <c r="VAY480" s="43"/>
      <c r="VAZ480" s="46"/>
      <c r="VBA480" s="47"/>
      <c r="VBB480" s="43"/>
      <c r="VBC480" s="46"/>
      <c r="VBD480" s="48"/>
      <c r="VBE480" s="43"/>
      <c r="VBF480" s="43"/>
      <c r="VBG480" s="46"/>
      <c r="VBH480" s="47"/>
      <c r="VBI480" s="43"/>
      <c r="VBJ480" s="46"/>
      <c r="VBK480" s="48"/>
      <c r="VBL480" s="43"/>
      <c r="VBM480" s="43"/>
      <c r="VBN480" s="46"/>
      <c r="VBO480" s="47"/>
      <c r="VBP480" s="43"/>
      <c r="VBQ480" s="46"/>
      <c r="VBR480" s="48"/>
      <c r="VBS480" s="43"/>
      <c r="VBT480" s="43"/>
      <c r="VBU480" s="46"/>
      <c r="VBV480" s="47"/>
      <c r="VBW480" s="43"/>
      <c r="VBX480" s="46"/>
      <c r="VBY480" s="48"/>
      <c r="VBZ480" s="43"/>
      <c r="VCA480" s="43"/>
      <c r="VCB480" s="46"/>
      <c r="VCC480" s="47"/>
      <c r="VCD480" s="43"/>
      <c r="VCE480" s="46"/>
      <c r="VCF480" s="48"/>
      <c r="VCG480" s="43"/>
      <c r="VCH480" s="43"/>
      <c r="VCI480" s="46"/>
      <c r="VCJ480" s="47"/>
      <c r="VCK480" s="43"/>
      <c r="VCL480" s="46"/>
      <c r="VCM480" s="48"/>
      <c r="VCN480" s="43"/>
      <c r="VCO480" s="43"/>
      <c r="VCP480" s="46"/>
      <c r="VCQ480" s="47"/>
      <c r="VCR480" s="43"/>
      <c r="VCS480" s="46"/>
      <c r="VCT480" s="48"/>
      <c r="VCU480" s="43"/>
      <c r="VCV480" s="43"/>
      <c r="VCW480" s="46"/>
      <c r="VCX480" s="47"/>
      <c r="VCY480" s="43"/>
      <c r="VCZ480" s="46"/>
      <c r="VDA480" s="48"/>
      <c r="VDB480" s="43"/>
      <c r="VDC480" s="43"/>
      <c r="VDD480" s="46"/>
      <c r="VDE480" s="47"/>
      <c r="VDF480" s="43"/>
      <c r="VDG480" s="46"/>
      <c r="VDH480" s="48"/>
      <c r="VDI480" s="43"/>
      <c r="VDJ480" s="43"/>
      <c r="VDK480" s="46"/>
      <c r="VDL480" s="47"/>
      <c r="VDM480" s="43"/>
      <c r="VDN480" s="46"/>
      <c r="VDO480" s="48"/>
      <c r="VDP480" s="43"/>
      <c r="VDQ480" s="43"/>
      <c r="VDR480" s="46"/>
      <c r="VDS480" s="47"/>
      <c r="VDT480" s="43"/>
      <c r="VDU480" s="46"/>
      <c r="VDV480" s="48"/>
      <c r="VDW480" s="43"/>
      <c r="VDX480" s="43"/>
      <c r="VDY480" s="46"/>
      <c r="VDZ480" s="47"/>
      <c r="VEA480" s="43"/>
      <c r="VEB480" s="46"/>
      <c r="VEC480" s="48"/>
      <c r="VED480" s="43"/>
      <c r="VEE480" s="43"/>
      <c r="VEF480" s="46"/>
      <c r="VEG480" s="47"/>
      <c r="VEH480" s="43"/>
      <c r="VEI480" s="46"/>
      <c r="VEJ480" s="48"/>
      <c r="VEK480" s="43"/>
      <c r="VEL480" s="43"/>
      <c r="VEM480" s="46"/>
      <c r="VEN480" s="47"/>
      <c r="VEO480" s="43"/>
      <c r="VEP480" s="46"/>
      <c r="VEQ480" s="48"/>
      <c r="VER480" s="43"/>
      <c r="VES480" s="43"/>
      <c r="VET480" s="46"/>
      <c r="VEU480" s="47"/>
      <c r="VEV480" s="43"/>
      <c r="VEW480" s="46"/>
      <c r="VEX480" s="48"/>
      <c r="VEY480" s="43"/>
      <c r="VEZ480" s="43"/>
      <c r="VFA480" s="46"/>
      <c r="VFB480" s="47"/>
      <c r="VFC480" s="43"/>
      <c r="VFD480" s="46"/>
      <c r="VFE480" s="48"/>
      <c r="VFF480" s="43"/>
      <c r="VFG480" s="43"/>
      <c r="VFH480" s="46"/>
      <c r="VFI480" s="47"/>
      <c r="VFJ480" s="43"/>
      <c r="VFK480" s="46"/>
      <c r="VFL480" s="48"/>
      <c r="VFM480" s="43"/>
      <c r="VFN480" s="43"/>
      <c r="VFO480" s="46"/>
      <c r="VFP480" s="47"/>
      <c r="VFQ480" s="43"/>
      <c r="VFR480" s="46"/>
      <c r="VFS480" s="48"/>
      <c r="VFT480" s="43"/>
      <c r="VFU480" s="43"/>
      <c r="VFV480" s="46"/>
      <c r="VFW480" s="47"/>
      <c r="VFX480" s="43"/>
      <c r="VFY480" s="46"/>
      <c r="VFZ480" s="48"/>
      <c r="VGA480" s="43"/>
      <c r="VGB480" s="43"/>
      <c r="VGC480" s="46"/>
      <c r="VGD480" s="47"/>
      <c r="VGE480" s="43"/>
      <c r="VGF480" s="46"/>
      <c r="VGG480" s="48"/>
      <c r="VGH480" s="43"/>
      <c r="VGI480" s="43"/>
      <c r="VGJ480" s="46"/>
      <c r="VGK480" s="47"/>
      <c r="VGL480" s="43"/>
      <c r="VGM480" s="46"/>
      <c r="VGN480" s="48"/>
      <c r="VGO480" s="43"/>
      <c r="VGP480" s="43"/>
      <c r="VGQ480" s="46"/>
      <c r="VGR480" s="47"/>
      <c r="VGS480" s="43"/>
      <c r="VGT480" s="46"/>
      <c r="VGU480" s="48"/>
      <c r="VGV480" s="43"/>
      <c r="VGW480" s="43"/>
      <c r="VGX480" s="46"/>
      <c r="VGY480" s="47"/>
      <c r="VGZ480" s="43"/>
      <c r="VHA480" s="46"/>
      <c r="VHB480" s="48"/>
      <c r="VHC480" s="43"/>
      <c r="VHD480" s="43"/>
      <c r="VHE480" s="46"/>
      <c r="VHF480" s="47"/>
      <c r="VHG480" s="43"/>
      <c r="VHH480" s="46"/>
      <c r="VHI480" s="48"/>
      <c r="VHJ480" s="43"/>
      <c r="VHK480" s="43"/>
      <c r="VHL480" s="46"/>
      <c r="VHM480" s="47"/>
      <c r="VHN480" s="43"/>
      <c r="VHO480" s="46"/>
      <c r="VHP480" s="48"/>
      <c r="VHQ480" s="43"/>
      <c r="VHR480" s="43"/>
      <c r="VHS480" s="46"/>
      <c r="VHT480" s="47"/>
      <c r="VHU480" s="43"/>
      <c r="VHV480" s="46"/>
      <c r="VHW480" s="48"/>
      <c r="VHX480" s="43"/>
      <c r="VHY480" s="43"/>
      <c r="VHZ480" s="46"/>
      <c r="VIA480" s="47"/>
      <c r="VIB480" s="43"/>
      <c r="VIC480" s="46"/>
      <c r="VID480" s="48"/>
      <c r="VIE480" s="43"/>
      <c r="VIF480" s="43"/>
      <c r="VIG480" s="46"/>
      <c r="VIH480" s="47"/>
      <c r="VII480" s="43"/>
      <c r="VIJ480" s="46"/>
      <c r="VIK480" s="48"/>
      <c r="VIL480" s="43"/>
      <c r="VIM480" s="43"/>
      <c r="VIN480" s="46"/>
      <c r="VIO480" s="47"/>
      <c r="VIP480" s="43"/>
      <c r="VIQ480" s="46"/>
      <c r="VIR480" s="48"/>
      <c r="VIS480" s="43"/>
      <c r="VIT480" s="43"/>
      <c r="VIU480" s="46"/>
      <c r="VIV480" s="47"/>
      <c r="VIW480" s="43"/>
      <c r="VIX480" s="46"/>
      <c r="VIY480" s="48"/>
      <c r="VIZ480" s="43"/>
      <c r="VJA480" s="43"/>
      <c r="VJB480" s="46"/>
      <c r="VJC480" s="47"/>
      <c r="VJD480" s="43"/>
      <c r="VJE480" s="46"/>
      <c r="VJF480" s="48"/>
      <c r="VJG480" s="43"/>
      <c r="VJH480" s="43"/>
      <c r="VJI480" s="46"/>
      <c r="VJJ480" s="47"/>
      <c r="VJK480" s="43"/>
      <c r="VJL480" s="46"/>
      <c r="VJM480" s="48"/>
      <c r="VJN480" s="43"/>
      <c r="VJO480" s="43"/>
      <c r="VJP480" s="46"/>
      <c r="VJQ480" s="47"/>
      <c r="VJR480" s="43"/>
      <c r="VJS480" s="46"/>
      <c r="VJT480" s="48"/>
      <c r="VJU480" s="43"/>
      <c r="VJV480" s="43"/>
      <c r="VJW480" s="46"/>
      <c r="VJX480" s="47"/>
      <c r="VJY480" s="43"/>
      <c r="VJZ480" s="46"/>
      <c r="VKA480" s="48"/>
      <c r="VKB480" s="43"/>
      <c r="VKC480" s="43"/>
      <c r="VKD480" s="46"/>
      <c r="VKE480" s="47"/>
      <c r="VKF480" s="43"/>
      <c r="VKG480" s="46"/>
      <c r="VKH480" s="48"/>
      <c r="VKI480" s="43"/>
      <c r="VKJ480" s="43"/>
      <c r="VKK480" s="46"/>
      <c r="VKL480" s="47"/>
      <c r="VKM480" s="43"/>
      <c r="VKN480" s="46"/>
      <c r="VKO480" s="48"/>
      <c r="VKP480" s="43"/>
      <c r="VKQ480" s="43"/>
      <c r="VKR480" s="46"/>
      <c r="VKS480" s="47"/>
      <c r="VKT480" s="43"/>
      <c r="VKU480" s="46"/>
      <c r="VKV480" s="48"/>
      <c r="VKW480" s="43"/>
      <c r="VKX480" s="43"/>
      <c r="VKY480" s="46"/>
      <c r="VKZ480" s="47"/>
      <c r="VLA480" s="43"/>
      <c r="VLB480" s="46"/>
      <c r="VLC480" s="48"/>
      <c r="VLD480" s="43"/>
      <c r="VLE480" s="43"/>
      <c r="VLF480" s="46"/>
      <c r="VLG480" s="47"/>
      <c r="VLH480" s="43"/>
      <c r="VLI480" s="46"/>
      <c r="VLJ480" s="48"/>
      <c r="VLK480" s="43"/>
      <c r="VLL480" s="43"/>
      <c r="VLM480" s="46"/>
      <c r="VLN480" s="47"/>
      <c r="VLO480" s="43"/>
      <c r="VLP480" s="46"/>
      <c r="VLQ480" s="48"/>
      <c r="VLR480" s="43"/>
      <c r="VLS480" s="43"/>
      <c r="VLT480" s="46"/>
      <c r="VLU480" s="47"/>
      <c r="VLV480" s="43"/>
      <c r="VLW480" s="46"/>
      <c r="VLX480" s="48"/>
      <c r="VLY480" s="43"/>
      <c r="VLZ480" s="43"/>
      <c r="VMA480" s="46"/>
      <c r="VMB480" s="47"/>
      <c r="VMC480" s="43"/>
      <c r="VMD480" s="46"/>
      <c r="VME480" s="48"/>
      <c r="VMF480" s="43"/>
      <c r="VMG480" s="43"/>
      <c r="VMH480" s="46"/>
      <c r="VMI480" s="47"/>
      <c r="VMJ480" s="43"/>
      <c r="VMK480" s="46"/>
      <c r="VML480" s="48"/>
      <c r="VMM480" s="43"/>
      <c r="VMN480" s="43"/>
      <c r="VMO480" s="46"/>
      <c r="VMP480" s="47"/>
      <c r="VMQ480" s="43"/>
      <c r="VMR480" s="46"/>
      <c r="VMS480" s="48"/>
      <c r="VMT480" s="43"/>
      <c r="VMU480" s="43"/>
      <c r="VMV480" s="46"/>
      <c r="VMW480" s="47"/>
      <c r="VMX480" s="43"/>
      <c r="VMY480" s="46"/>
      <c r="VMZ480" s="48"/>
      <c r="VNA480" s="43"/>
      <c r="VNB480" s="43"/>
      <c r="VNC480" s="46"/>
      <c r="VND480" s="47"/>
      <c r="VNE480" s="43"/>
      <c r="VNF480" s="46"/>
      <c r="VNG480" s="48"/>
      <c r="VNH480" s="43"/>
      <c r="VNI480" s="43"/>
      <c r="VNJ480" s="46"/>
      <c r="VNK480" s="47"/>
      <c r="VNL480" s="43"/>
      <c r="VNM480" s="46"/>
      <c r="VNN480" s="48"/>
      <c r="VNO480" s="43"/>
      <c r="VNP480" s="43"/>
      <c r="VNQ480" s="46"/>
      <c r="VNR480" s="47"/>
      <c r="VNS480" s="43"/>
      <c r="VNT480" s="46"/>
      <c r="VNU480" s="48"/>
      <c r="VNV480" s="43"/>
      <c r="VNW480" s="43"/>
      <c r="VNX480" s="46"/>
      <c r="VNY480" s="47"/>
      <c r="VNZ480" s="43"/>
      <c r="VOA480" s="46"/>
      <c r="VOB480" s="48"/>
      <c r="VOC480" s="43"/>
      <c r="VOD480" s="43"/>
      <c r="VOE480" s="46"/>
      <c r="VOF480" s="47"/>
      <c r="VOG480" s="43"/>
      <c r="VOH480" s="46"/>
      <c r="VOI480" s="48"/>
      <c r="VOJ480" s="43"/>
      <c r="VOK480" s="43"/>
      <c r="VOL480" s="46"/>
      <c r="VOM480" s="47"/>
      <c r="VON480" s="43"/>
      <c r="VOO480" s="46"/>
      <c r="VOP480" s="48"/>
      <c r="VOQ480" s="43"/>
      <c r="VOR480" s="43"/>
      <c r="VOS480" s="46"/>
      <c r="VOT480" s="47"/>
      <c r="VOU480" s="43"/>
      <c r="VOV480" s="46"/>
      <c r="VOW480" s="48"/>
      <c r="VOX480" s="43"/>
      <c r="VOY480" s="43"/>
      <c r="VOZ480" s="46"/>
      <c r="VPA480" s="47"/>
      <c r="VPB480" s="43"/>
      <c r="VPC480" s="46"/>
      <c r="VPD480" s="48"/>
      <c r="VPE480" s="43"/>
      <c r="VPF480" s="43"/>
      <c r="VPG480" s="46"/>
      <c r="VPH480" s="47"/>
      <c r="VPI480" s="43"/>
      <c r="VPJ480" s="46"/>
      <c r="VPK480" s="48"/>
      <c r="VPL480" s="43"/>
      <c r="VPM480" s="43"/>
      <c r="VPN480" s="46"/>
      <c r="VPO480" s="47"/>
      <c r="VPP480" s="43"/>
      <c r="VPQ480" s="46"/>
      <c r="VPR480" s="48"/>
      <c r="VPS480" s="43"/>
      <c r="VPT480" s="43"/>
      <c r="VPU480" s="46"/>
      <c r="VPV480" s="47"/>
      <c r="VPW480" s="43"/>
      <c r="VPX480" s="46"/>
      <c r="VPY480" s="48"/>
      <c r="VPZ480" s="43"/>
      <c r="VQA480" s="43"/>
      <c r="VQB480" s="46"/>
      <c r="VQC480" s="47"/>
      <c r="VQD480" s="43"/>
      <c r="VQE480" s="46"/>
      <c r="VQF480" s="48"/>
      <c r="VQG480" s="43"/>
      <c r="VQH480" s="43"/>
      <c r="VQI480" s="46"/>
      <c r="VQJ480" s="47"/>
      <c r="VQK480" s="43"/>
      <c r="VQL480" s="46"/>
      <c r="VQM480" s="48"/>
      <c r="VQN480" s="43"/>
      <c r="VQO480" s="43"/>
      <c r="VQP480" s="46"/>
      <c r="VQQ480" s="47"/>
      <c r="VQR480" s="43"/>
      <c r="VQS480" s="46"/>
      <c r="VQT480" s="48"/>
      <c r="VQU480" s="43"/>
      <c r="VQV480" s="43"/>
      <c r="VQW480" s="46"/>
      <c r="VQX480" s="47"/>
      <c r="VQY480" s="43"/>
      <c r="VQZ480" s="46"/>
      <c r="VRA480" s="48"/>
      <c r="VRB480" s="43"/>
      <c r="VRC480" s="43"/>
      <c r="VRD480" s="46"/>
      <c r="VRE480" s="47"/>
      <c r="VRF480" s="43"/>
      <c r="VRG480" s="46"/>
      <c r="VRH480" s="48"/>
      <c r="VRI480" s="43"/>
      <c r="VRJ480" s="43"/>
      <c r="VRK480" s="46"/>
      <c r="VRL480" s="47"/>
      <c r="VRM480" s="43"/>
      <c r="VRN480" s="46"/>
      <c r="VRO480" s="48"/>
      <c r="VRP480" s="43"/>
      <c r="VRQ480" s="43"/>
      <c r="VRR480" s="46"/>
      <c r="VRS480" s="47"/>
      <c r="VRT480" s="43"/>
      <c r="VRU480" s="46"/>
      <c r="VRV480" s="48"/>
      <c r="VRW480" s="43"/>
      <c r="VRX480" s="43"/>
      <c r="VRY480" s="46"/>
      <c r="VRZ480" s="47"/>
      <c r="VSA480" s="43"/>
      <c r="VSB480" s="46"/>
      <c r="VSC480" s="48"/>
      <c r="VSD480" s="43"/>
      <c r="VSE480" s="43"/>
      <c r="VSF480" s="46"/>
      <c r="VSG480" s="47"/>
      <c r="VSH480" s="43"/>
      <c r="VSI480" s="46"/>
      <c r="VSJ480" s="48"/>
      <c r="VSK480" s="43"/>
      <c r="VSL480" s="43"/>
      <c r="VSM480" s="46"/>
      <c r="VSN480" s="47"/>
      <c r="VSO480" s="43"/>
      <c r="VSP480" s="46"/>
      <c r="VSQ480" s="48"/>
      <c r="VSR480" s="43"/>
      <c r="VSS480" s="43"/>
      <c r="VST480" s="46"/>
      <c r="VSU480" s="47"/>
      <c r="VSV480" s="43"/>
      <c r="VSW480" s="46"/>
      <c r="VSX480" s="48"/>
      <c r="VSY480" s="43"/>
      <c r="VSZ480" s="43"/>
      <c r="VTA480" s="46"/>
      <c r="VTB480" s="47"/>
      <c r="VTC480" s="43"/>
      <c r="VTD480" s="46"/>
      <c r="VTE480" s="48"/>
      <c r="VTF480" s="43"/>
      <c r="VTG480" s="43"/>
      <c r="VTH480" s="46"/>
      <c r="VTI480" s="47"/>
      <c r="VTJ480" s="43"/>
      <c r="VTK480" s="46"/>
      <c r="VTL480" s="48"/>
      <c r="VTM480" s="43"/>
      <c r="VTN480" s="43"/>
      <c r="VTO480" s="46"/>
      <c r="VTP480" s="47"/>
      <c r="VTQ480" s="43"/>
      <c r="VTR480" s="46"/>
      <c r="VTS480" s="48"/>
      <c r="VTT480" s="43"/>
      <c r="VTU480" s="43"/>
      <c r="VTV480" s="46"/>
      <c r="VTW480" s="47"/>
      <c r="VTX480" s="43"/>
      <c r="VTY480" s="46"/>
      <c r="VTZ480" s="48"/>
      <c r="VUA480" s="43"/>
      <c r="VUB480" s="43"/>
      <c r="VUC480" s="46"/>
      <c r="VUD480" s="47"/>
      <c r="VUE480" s="43"/>
      <c r="VUF480" s="46"/>
      <c r="VUG480" s="48"/>
      <c r="VUH480" s="43"/>
      <c r="VUI480" s="43"/>
      <c r="VUJ480" s="46"/>
      <c r="VUK480" s="47"/>
      <c r="VUL480" s="43"/>
      <c r="VUM480" s="46"/>
      <c r="VUN480" s="48"/>
      <c r="VUO480" s="43"/>
      <c r="VUP480" s="43"/>
      <c r="VUQ480" s="46"/>
      <c r="VUR480" s="47"/>
      <c r="VUS480" s="43"/>
      <c r="VUT480" s="46"/>
      <c r="VUU480" s="48"/>
      <c r="VUV480" s="43"/>
      <c r="VUW480" s="43"/>
      <c r="VUX480" s="46"/>
      <c r="VUY480" s="47"/>
      <c r="VUZ480" s="43"/>
      <c r="VVA480" s="46"/>
      <c r="VVB480" s="48"/>
      <c r="VVC480" s="43"/>
      <c r="VVD480" s="43"/>
      <c r="VVE480" s="46"/>
      <c r="VVF480" s="47"/>
      <c r="VVG480" s="43"/>
      <c r="VVH480" s="46"/>
      <c r="VVI480" s="48"/>
      <c r="VVJ480" s="43"/>
      <c r="VVK480" s="43"/>
      <c r="VVL480" s="46"/>
      <c r="VVM480" s="47"/>
      <c r="VVN480" s="43"/>
      <c r="VVO480" s="46"/>
      <c r="VVP480" s="48"/>
      <c r="VVQ480" s="43"/>
      <c r="VVR480" s="43"/>
      <c r="VVS480" s="46"/>
      <c r="VVT480" s="47"/>
      <c r="VVU480" s="43"/>
      <c r="VVV480" s="46"/>
      <c r="VVW480" s="48"/>
      <c r="VVX480" s="43"/>
      <c r="VVY480" s="43"/>
      <c r="VVZ480" s="46"/>
      <c r="VWA480" s="47"/>
      <c r="VWB480" s="43"/>
      <c r="VWC480" s="46"/>
      <c r="VWD480" s="48"/>
      <c r="VWE480" s="43"/>
      <c r="VWF480" s="43"/>
      <c r="VWG480" s="46"/>
      <c r="VWH480" s="47"/>
      <c r="VWI480" s="43"/>
      <c r="VWJ480" s="46"/>
      <c r="VWK480" s="48"/>
      <c r="VWL480" s="43"/>
      <c r="VWM480" s="43"/>
      <c r="VWN480" s="46"/>
      <c r="VWO480" s="47"/>
      <c r="VWP480" s="43"/>
      <c r="VWQ480" s="46"/>
      <c r="VWR480" s="48"/>
      <c r="VWS480" s="43"/>
      <c r="VWT480" s="43"/>
      <c r="VWU480" s="46"/>
      <c r="VWV480" s="47"/>
      <c r="VWW480" s="43"/>
      <c r="VWX480" s="46"/>
      <c r="VWY480" s="48"/>
      <c r="VWZ480" s="43"/>
      <c r="VXA480" s="43"/>
      <c r="VXB480" s="46"/>
      <c r="VXC480" s="47"/>
      <c r="VXD480" s="43"/>
      <c r="VXE480" s="46"/>
      <c r="VXF480" s="48"/>
      <c r="VXG480" s="43"/>
      <c r="VXH480" s="43"/>
      <c r="VXI480" s="46"/>
      <c r="VXJ480" s="47"/>
      <c r="VXK480" s="43"/>
      <c r="VXL480" s="46"/>
      <c r="VXM480" s="48"/>
      <c r="VXN480" s="43"/>
      <c r="VXO480" s="43"/>
      <c r="VXP480" s="46"/>
      <c r="VXQ480" s="47"/>
      <c r="VXR480" s="43"/>
      <c r="VXS480" s="46"/>
      <c r="VXT480" s="48"/>
      <c r="VXU480" s="43"/>
      <c r="VXV480" s="43"/>
      <c r="VXW480" s="46"/>
      <c r="VXX480" s="47"/>
      <c r="VXY480" s="43"/>
      <c r="VXZ480" s="46"/>
      <c r="VYA480" s="48"/>
      <c r="VYB480" s="43"/>
      <c r="VYC480" s="43"/>
      <c r="VYD480" s="46"/>
      <c r="VYE480" s="47"/>
      <c r="VYF480" s="43"/>
      <c r="VYG480" s="46"/>
      <c r="VYH480" s="48"/>
      <c r="VYI480" s="43"/>
      <c r="VYJ480" s="43"/>
      <c r="VYK480" s="46"/>
      <c r="VYL480" s="47"/>
      <c r="VYM480" s="43"/>
      <c r="VYN480" s="46"/>
      <c r="VYO480" s="48"/>
      <c r="VYP480" s="43"/>
      <c r="VYQ480" s="43"/>
      <c r="VYR480" s="46"/>
      <c r="VYS480" s="47"/>
      <c r="VYT480" s="43"/>
      <c r="VYU480" s="46"/>
      <c r="VYV480" s="48"/>
      <c r="VYW480" s="43"/>
      <c r="VYX480" s="43"/>
      <c r="VYY480" s="46"/>
      <c r="VYZ480" s="47"/>
      <c r="VZA480" s="43"/>
      <c r="VZB480" s="46"/>
      <c r="VZC480" s="48"/>
      <c r="VZD480" s="43"/>
      <c r="VZE480" s="43"/>
      <c r="VZF480" s="46"/>
      <c r="VZG480" s="47"/>
      <c r="VZH480" s="43"/>
      <c r="VZI480" s="46"/>
      <c r="VZJ480" s="48"/>
      <c r="VZK480" s="43"/>
      <c r="VZL480" s="43"/>
      <c r="VZM480" s="46"/>
      <c r="VZN480" s="47"/>
      <c r="VZO480" s="43"/>
      <c r="VZP480" s="46"/>
      <c r="VZQ480" s="48"/>
      <c r="VZR480" s="43"/>
      <c r="VZS480" s="43"/>
      <c r="VZT480" s="46"/>
      <c r="VZU480" s="47"/>
      <c r="VZV480" s="43"/>
      <c r="VZW480" s="46"/>
      <c r="VZX480" s="48"/>
      <c r="VZY480" s="43"/>
      <c r="VZZ480" s="43"/>
      <c r="WAA480" s="46"/>
      <c r="WAB480" s="47"/>
      <c r="WAC480" s="43"/>
      <c r="WAD480" s="46"/>
      <c r="WAE480" s="48"/>
      <c r="WAF480" s="43"/>
      <c r="WAG480" s="43"/>
      <c r="WAH480" s="46"/>
      <c r="WAI480" s="47"/>
      <c r="WAJ480" s="43"/>
      <c r="WAK480" s="46"/>
      <c r="WAL480" s="48"/>
      <c r="WAM480" s="43"/>
      <c r="WAN480" s="43"/>
      <c r="WAO480" s="46"/>
      <c r="WAP480" s="47"/>
      <c r="WAQ480" s="43"/>
      <c r="WAR480" s="46"/>
      <c r="WAS480" s="48"/>
      <c r="WAT480" s="43"/>
      <c r="WAU480" s="43"/>
      <c r="WAV480" s="46"/>
      <c r="WAW480" s="47"/>
      <c r="WAX480" s="43"/>
      <c r="WAY480" s="46"/>
      <c r="WAZ480" s="48"/>
      <c r="WBA480" s="43"/>
      <c r="WBB480" s="43"/>
      <c r="WBC480" s="46"/>
      <c r="WBD480" s="47"/>
      <c r="WBE480" s="43"/>
      <c r="WBF480" s="46"/>
      <c r="WBG480" s="48"/>
      <c r="WBH480" s="43"/>
      <c r="WBI480" s="43"/>
      <c r="WBJ480" s="46"/>
      <c r="WBK480" s="47"/>
      <c r="WBL480" s="43"/>
      <c r="WBM480" s="46"/>
      <c r="WBN480" s="48"/>
      <c r="WBO480" s="43"/>
      <c r="WBP480" s="43"/>
      <c r="WBQ480" s="46"/>
      <c r="WBR480" s="47"/>
      <c r="WBS480" s="43"/>
      <c r="WBT480" s="46"/>
      <c r="WBU480" s="48"/>
      <c r="WBV480" s="43"/>
      <c r="WBW480" s="43"/>
      <c r="WBX480" s="46"/>
      <c r="WBY480" s="47"/>
      <c r="WBZ480" s="43"/>
      <c r="WCA480" s="46"/>
      <c r="WCB480" s="48"/>
      <c r="WCC480" s="43"/>
      <c r="WCD480" s="43"/>
      <c r="WCE480" s="46"/>
      <c r="WCF480" s="47"/>
      <c r="WCG480" s="43"/>
      <c r="WCH480" s="46"/>
      <c r="WCI480" s="48"/>
      <c r="WCJ480" s="43"/>
      <c r="WCK480" s="43"/>
      <c r="WCL480" s="46"/>
      <c r="WCM480" s="47"/>
      <c r="WCN480" s="43"/>
      <c r="WCO480" s="46"/>
      <c r="WCP480" s="48"/>
      <c r="WCQ480" s="43"/>
      <c r="WCR480" s="43"/>
      <c r="WCS480" s="46"/>
      <c r="WCT480" s="47"/>
      <c r="WCU480" s="43"/>
      <c r="WCV480" s="46"/>
      <c r="WCW480" s="48"/>
      <c r="WCX480" s="43"/>
      <c r="WCY480" s="43"/>
      <c r="WCZ480" s="46"/>
      <c r="WDA480" s="47"/>
      <c r="WDB480" s="43"/>
      <c r="WDC480" s="46"/>
      <c r="WDD480" s="48"/>
      <c r="WDE480" s="43"/>
      <c r="WDF480" s="43"/>
      <c r="WDG480" s="46"/>
      <c r="WDH480" s="47"/>
      <c r="WDI480" s="43"/>
      <c r="WDJ480" s="46"/>
      <c r="WDK480" s="48"/>
      <c r="WDL480" s="43"/>
      <c r="WDM480" s="43"/>
      <c r="WDN480" s="46"/>
      <c r="WDO480" s="47"/>
      <c r="WDP480" s="43"/>
      <c r="WDQ480" s="46"/>
      <c r="WDR480" s="48"/>
      <c r="WDS480" s="43"/>
      <c r="WDT480" s="43"/>
      <c r="WDU480" s="46"/>
      <c r="WDV480" s="47"/>
      <c r="WDW480" s="43"/>
      <c r="WDX480" s="46"/>
      <c r="WDY480" s="48"/>
      <c r="WDZ480" s="43"/>
      <c r="WEA480" s="43"/>
      <c r="WEB480" s="46"/>
      <c r="WEC480" s="47"/>
      <c r="WED480" s="43"/>
      <c r="WEE480" s="46"/>
      <c r="WEF480" s="48"/>
      <c r="WEG480" s="43"/>
      <c r="WEH480" s="43"/>
      <c r="WEI480" s="46"/>
      <c r="WEJ480" s="47"/>
      <c r="WEK480" s="43"/>
      <c r="WEL480" s="46"/>
      <c r="WEM480" s="48"/>
      <c r="WEN480" s="43"/>
      <c r="WEO480" s="43"/>
      <c r="WEP480" s="46"/>
      <c r="WEQ480" s="47"/>
      <c r="WER480" s="43"/>
      <c r="WES480" s="46"/>
      <c r="WET480" s="48"/>
      <c r="WEU480" s="43"/>
      <c r="WEV480" s="43"/>
      <c r="WEW480" s="46"/>
      <c r="WEX480" s="47"/>
      <c r="WEY480" s="43"/>
      <c r="WEZ480" s="46"/>
      <c r="WFA480" s="48"/>
      <c r="WFB480" s="43"/>
      <c r="WFC480" s="43"/>
      <c r="WFD480" s="46"/>
      <c r="WFE480" s="47"/>
      <c r="WFF480" s="43"/>
      <c r="WFG480" s="46"/>
      <c r="WFH480" s="48"/>
      <c r="WFI480" s="43"/>
      <c r="WFJ480" s="43"/>
      <c r="WFK480" s="46"/>
      <c r="WFL480" s="47"/>
      <c r="WFM480" s="43"/>
      <c r="WFN480" s="46"/>
      <c r="WFO480" s="48"/>
      <c r="WFP480" s="43"/>
      <c r="WFQ480" s="43"/>
      <c r="WFR480" s="46"/>
      <c r="WFS480" s="47"/>
      <c r="WFT480" s="43"/>
      <c r="WFU480" s="46"/>
      <c r="WFV480" s="48"/>
      <c r="WFW480" s="43"/>
      <c r="WFX480" s="43"/>
      <c r="WFY480" s="46"/>
      <c r="WFZ480" s="47"/>
      <c r="WGA480" s="43"/>
      <c r="WGB480" s="46"/>
      <c r="WGC480" s="48"/>
      <c r="WGD480" s="43"/>
      <c r="WGE480" s="43"/>
      <c r="WGF480" s="46"/>
      <c r="WGG480" s="47"/>
      <c r="WGH480" s="43"/>
      <c r="WGI480" s="46"/>
      <c r="WGJ480" s="48"/>
      <c r="WGK480" s="43"/>
      <c r="WGL480" s="43"/>
      <c r="WGM480" s="46"/>
      <c r="WGN480" s="47"/>
      <c r="WGO480" s="43"/>
      <c r="WGP480" s="46"/>
      <c r="WGQ480" s="48"/>
      <c r="WGR480" s="43"/>
      <c r="WGS480" s="43"/>
      <c r="WGT480" s="46"/>
      <c r="WGU480" s="47"/>
      <c r="WGV480" s="43"/>
      <c r="WGW480" s="46"/>
      <c r="WGX480" s="48"/>
      <c r="WGY480" s="43"/>
      <c r="WGZ480" s="43"/>
      <c r="WHA480" s="46"/>
      <c r="WHB480" s="47"/>
      <c r="WHC480" s="43"/>
      <c r="WHD480" s="46"/>
      <c r="WHE480" s="48"/>
      <c r="WHF480" s="43"/>
      <c r="WHG480" s="43"/>
      <c r="WHH480" s="46"/>
      <c r="WHI480" s="47"/>
      <c r="WHJ480" s="43"/>
      <c r="WHK480" s="46"/>
      <c r="WHL480" s="48"/>
      <c r="WHM480" s="43"/>
      <c r="WHN480" s="43"/>
      <c r="WHO480" s="46"/>
      <c r="WHP480" s="47"/>
      <c r="WHQ480" s="43"/>
      <c r="WHR480" s="46"/>
      <c r="WHS480" s="48"/>
      <c r="WHT480" s="43"/>
      <c r="WHU480" s="43"/>
      <c r="WHV480" s="46"/>
      <c r="WHW480" s="47"/>
      <c r="WHX480" s="43"/>
      <c r="WHY480" s="46"/>
      <c r="WHZ480" s="48"/>
      <c r="WIA480" s="43"/>
      <c r="WIB480" s="43"/>
      <c r="WIC480" s="46"/>
      <c r="WID480" s="47"/>
      <c r="WIE480" s="43"/>
      <c r="WIF480" s="46"/>
      <c r="WIG480" s="48"/>
      <c r="WIH480" s="43"/>
      <c r="WII480" s="43"/>
      <c r="WIJ480" s="46"/>
      <c r="WIK480" s="47"/>
      <c r="WIL480" s="43"/>
      <c r="WIM480" s="46"/>
      <c r="WIN480" s="48"/>
      <c r="WIO480" s="43"/>
      <c r="WIP480" s="43"/>
      <c r="WIQ480" s="46"/>
      <c r="WIR480" s="47"/>
      <c r="WIS480" s="43"/>
      <c r="WIT480" s="46"/>
      <c r="WIU480" s="48"/>
      <c r="WIV480" s="43"/>
      <c r="WIW480" s="43"/>
      <c r="WIX480" s="46"/>
      <c r="WIY480" s="47"/>
      <c r="WIZ480" s="43"/>
      <c r="WJA480" s="46"/>
      <c r="WJB480" s="48"/>
      <c r="WJC480" s="43"/>
      <c r="WJD480" s="43"/>
      <c r="WJE480" s="46"/>
      <c r="WJF480" s="47"/>
      <c r="WJG480" s="43"/>
      <c r="WJH480" s="46"/>
      <c r="WJI480" s="48"/>
      <c r="WJJ480" s="43"/>
      <c r="WJK480" s="43"/>
      <c r="WJL480" s="46"/>
      <c r="WJM480" s="47"/>
      <c r="WJN480" s="43"/>
      <c r="WJO480" s="46"/>
      <c r="WJP480" s="48"/>
      <c r="WJQ480" s="43"/>
      <c r="WJR480" s="43"/>
      <c r="WJS480" s="46"/>
      <c r="WJT480" s="47"/>
      <c r="WJU480" s="43"/>
      <c r="WJV480" s="46"/>
      <c r="WJW480" s="48"/>
      <c r="WJX480" s="43"/>
      <c r="WJY480" s="43"/>
      <c r="WJZ480" s="46"/>
      <c r="WKA480" s="47"/>
      <c r="WKB480" s="43"/>
      <c r="WKC480" s="46"/>
      <c r="WKD480" s="48"/>
      <c r="WKE480" s="43"/>
      <c r="WKF480" s="43"/>
      <c r="WKG480" s="46"/>
      <c r="WKH480" s="47"/>
      <c r="WKI480" s="43"/>
      <c r="WKJ480" s="46"/>
      <c r="WKK480" s="48"/>
      <c r="WKL480" s="43"/>
      <c r="WKM480" s="43"/>
      <c r="WKN480" s="46"/>
      <c r="WKO480" s="47"/>
      <c r="WKP480" s="43"/>
      <c r="WKQ480" s="46"/>
      <c r="WKR480" s="48"/>
      <c r="WKS480" s="43"/>
      <c r="WKT480" s="43"/>
      <c r="WKU480" s="46"/>
      <c r="WKV480" s="47"/>
      <c r="WKW480" s="43"/>
      <c r="WKX480" s="46"/>
      <c r="WKY480" s="48"/>
      <c r="WKZ480" s="43"/>
      <c r="WLA480" s="43"/>
      <c r="WLB480" s="46"/>
      <c r="WLC480" s="47"/>
      <c r="WLD480" s="43"/>
      <c r="WLE480" s="46"/>
      <c r="WLF480" s="48"/>
      <c r="WLG480" s="43"/>
      <c r="WLH480" s="43"/>
      <c r="WLI480" s="46"/>
      <c r="WLJ480" s="47"/>
      <c r="WLK480" s="43"/>
      <c r="WLL480" s="46"/>
      <c r="WLM480" s="48"/>
      <c r="WLN480" s="43"/>
      <c r="WLO480" s="43"/>
      <c r="WLP480" s="46"/>
      <c r="WLQ480" s="47"/>
      <c r="WLR480" s="43"/>
      <c r="WLS480" s="46"/>
      <c r="WLT480" s="48"/>
      <c r="WLU480" s="43"/>
      <c r="WLV480" s="43"/>
      <c r="WLW480" s="46"/>
      <c r="WLX480" s="47"/>
      <c r="WLY480" s="43"/>
      <c r="WLZ480" s="46"/>
      <c r="WMA480" s="48"/>
      <c r="WMB480" s="43"/>
      <c r="WMC480" s="43"/>
      <c r="WMD480" s="46"/>
      <c r="WME480" s="47"/>
      <c r="WMF480" s="43"/>
      <c r="WMG480" s="46"/>
      <c r="WMH480" s="48"/>
      <c r="WMI480" s="43"/>
      <c r="WMJ480" s="43"/>
      <c r="WMK480" s="46"/>
      <c r="WML480" s="47"/>
      <c r="WMM480" s="43"/>
      <c r="WMN480" s="46"/>
      <c r="WMO480" s="48"/>
      <c r="WMP480" s="43"/>
      <c r="WMQ480" s="43"/>
      <c r="WMR480" s="46"/>
      <c r="WMS480" s="47"/>
      <c r="WMT480" s="43"/>
      <c r="WMU480" s="46"/>
      <c r="WMV480" s="48"/>
      <c r="WMW480" s="43"/>
      <c r="WMX480" s="43"/>
      <c r="WMY480" s="46"/>
      <c r="WMZ480" s="47"/>
      <c r="WNA480" s="43"/>
      <c r="WNB480" s="46"/>
      <c r="WNC480" s="48"/>
      <c r="WND480" s="43"/>
      <c r="WNE480" s="43"/>
      <c r="WNF480" s="46"/>
      <c r="WNG480" s="47"/>
      <c r="WNH480" s="43"/>
      <c r="WNI480" s="46"/>
      <c r="WNJ480" s="48"/>
      <c r="WNK480" s="43"/>
      <c r="WNL480" s="43"/>
      <c r="WNM480" s="46"/>
      <c r="WNN480" s="47"/>
      <c r="WNO480" s="43"/>
      <c r="WNP480" s="46"/>
      <c r="WNQ480" s="48"/>
      <c r="WNR480" s="43"/>
      <c r="WNS480" s="43"/>
      <c r="WNT480" s="46"/>
      <c r="WNU480" s="47"/>
      <c r="WNV480" s="43"/>
      <c r="WNW480" s="46"/>
      <c r="WNX480" s="48"/>
      <c r="WNY480" s="43"/>
      <c r="WNZ480" s="43"/>
      <c r="WOA480" s="46"/>
      <c r="WOB480" s="47"/>
      <c r="WOC480" s="43"/>
      <c r="WOD480" s="46"/>
      <c r="WOE480" s="48"/>
      <c r="WOF480" s="43"/>
      <c r="WOG480" s="43"/>
      <c r="WOH480" s="46"/>
      <c r="WOI480" s="47"/>
      <c r="WOJ480" s="43"/>
      <c r="WOK480" s="46"/>
      <c r="WOL480" s="48"/>
      <c r="WOM480" s="43"/>
      <c r="WON480" s="43"/>
      <c r="WOO480" s="46"/>
      <c r="WOP480" s="47"/>
      <c r="WOQ480" s="43"/>
      <c r="WOR480" s="46"/>
      <c r="WOS480" s="48"/>
      <c r="WOT480" s="43"/>
      <c r="WOU480" s="43"/>
      <c r="WOV480" s="46"/>
      <c r="WOW480" s="47"/>
      <c r="WOX480" s="43"/>
      <c r="WOY480" s="46"/>
      <c r="WOZ480" s="48"/>
      <c r="WPA480" s="43"/>
      <c r="WPB480" s="43"/>
      <c r="WPC480" s="46"/>
      <c r="WPD480" s="47"/>
      <c r="WPE480" s="43"/>
      <c r="WPF480" s="46"/>
      <c r="WPG480" s="48"/>
      <c r="WPH480" s="43"/>
      <c r="WPI480" s="43"/>
      <c r="WPJ480" s="46"/>
      <c r="WPK480" s="47"/>
      <c r="WPL480" s="43"/>
      <c r="WPM480" s="46"/>
      <c r="WPN480" s="48"/>
      <c r="WPO480" s="43"/>
      <c r="WPP480" s="43"/>
      <c r="WPQ480" s="46"/>
      <c r="WPR480" s="47"/>
      <c r="WPS480" s="43"/>
      <c r="WPT480" s="46"/>
      <c r="WPU480" s="48"/>
      <c r="WPV480" s="43"/>
      <c r="WPW480" s="43"/>
      <c r="WPX480" s="46"/>
      <c r="WPY480" s="47"/>
      <c r="WPZ480" s="43"/>
      <c r="WQA480" s="46"/>
      <c r="WQB480" s="48"/>
      <c r="WQC480" s="43"/>
      <c r="WQD480" s="43"/>
      <c r="WQE480" s="46"/>
      <c r="WQF480" s="47"/>
      <c r="WQG480" s="43"/>
      <c r="WQH480" s="46"/>
      <c r="WQI480" s="48"/>
      <c r="WQJ480" s="43"/>
      <c r="WQK480" s="43"/>
      <c r="WQL480" s="46"/>
      <c r="WQM480" s="47"/>
      <c r="WQN480" s="43"/>
      <c r="WQO480" s="46"/>
      <c r="WQP480" s="48"/>
      <c r="WQQ480" s="43"/>
      <c r="WQR480" s="43"/>
      <c r="WQS480" s="46"/>
      <c r="WQT480" s="47"/>
      <c r="WQU480" s="43"/>
      <c r="WQV480" s="46"/>
      <c r="WQW480" s="48"/>
      <c r="WQX480" s="43"/>
      <c r="WQY480" s="43"/>
      <c r="WQZ480" s="46"/>
      <c r="WRA480" s="47"/>
      <c r="WRB480" s="43"/>
      <c r="WRC480" s="46"/>
      <c r="WRD480" s="48"/>
      <c r="WRE480" s="43"/>
      <c r="WRF480" s="43"/>
      <c r="WRG480" s="46"/>
      <c r="WRH480" s="47"/>
      <c r="WRI480" s="43"/>
      <c r="WRJ480" s="46"/>
      <c r="WRK480" s="48"/>
      <c r="WRL480" s="43"/>
      <c r="WRM480" s="43"/>
      <c r="WRN480" s="46"/>
      <c r="WRO480" s="47"/>
      <c r="WRP480" s="43"/>
      <c r="WRQ480" s="46"/>
      <c r="WRR480" s="48"/>
      <c r="WRS480" s="43"/>
      <c r="WRT480" s="43"/>
      <c r="WRU480" s="46"/>
      <c r="WRV480" s="47"/>
      <c r="WRW480" s="43"/>
      <c r="WRX480" s="46"/>
      <c r="WRY480" s="48"/>
      <c r="WRZ480" s="43"/>
      <c r="WSA480" s="43"/>
      <c r="WSB480" s="46"/>
      <c r="WSC480" s="47"/>
      <c r="WSD480" s="43"/>
      <c r="WSE480" s="46"/>
      <c r="WSF480" s="48"/>
      <c r="WSG480" s="43"/>
      <c r="WSH480" s="43"/>
      <c r="WSI480" s="46"/>
      <c r="WSJ480" s="47"/>
      <c r="WSK480" s="43"/>
      <c r="WSL480" s="46"/>
      <c r="WSM480" s="48"/>
      <c r="WSN480" s="43"/>
      <c r="WSO480" s="43"/>
      <c r="WSP480" s="46"/>
      <c r="WSQ480" s="47"/>
      <c r="WSR480" s="43"/>
      <c r="WSS480" s="46"/>
      <c r="WST480" s="48"/>
      <c r="WSU480" s="43"/>
      <c r="WSV480" s="43"/>
      <c r="WSW480" s="46"/>
      <c r="WSX480" s="47"/>
      <c r="WSY480" s="43"/>
      <c r="WSZ480" s="46"/>
      <c r="WTA480" s="48"/>
      <c r="WTB480" s="43"/>
      <c r="WTC480" s="43"/>
      <c r="WTD480" s="46"/>
      <c r="WTE480" s="47"/>
      <c r="WTF480" s="43"/>
      <c r="WTG480" s="46"/>
      <c r="WTH480" s="48"/>
      <c r="WTI480" s="43"/>
      <c r="WTJ480" s="43"/>
      <c r="WTK480" s="46"/>
      <c r="WTL480" s="47"/>
      <c r="WTM480" s="43"/>
      <c r="WTN480" s="46"/>
      <c r="WTO480" s="48"/>
      <c r="WTP480" s="43"/>
      <c r="WTQ480" s="43"/>
      <c r="WTR480" s="46"/>
      <c r="WTS480" s="47"/>
      <c r="WTT480" s="43"/>
      <c r="WTU480" s="46"/>
      <c r="WTV480" s="48"/>
      <c r="WTW480" s="43"/>
      <c r="WTX480" s="43"/>
      <c r="WTY480" s="46"/>
      <c r="WTZ480" s="47"/>
      <c r="WUA480" s="43"/>
      <c r="WUB480" s="46"/>
      <c r="WUC480" s="48"/>
      <c r="WUD480" s="43"/>
      <c r="WUE480" s="43"/>
      <c r="WUF480" s="46"/>
      <c r="WUG480" s="47"/>
      <c r="WUH480" s="43"/>
      <c r="WUI480" s="46"/>
      <c r="WUJ480" s="48"/>
      <c r="WUK480" s="43"/>
      <c r="WUL480" s="43"/>
      <c r="WUM480" s="46"/>
      <c r="WUN480" s="47"/>
      <c r="WUO480" s="43"/>
      <c r="WUP480" s="46"/>
      <c r="WUQ480" s="48"/>
      <c r="WUR480" s="43"/>
      <c r="WUS480" s="43"/>
      <c r="WUT480" s="46"/>
      <c r="WUU480" s="47"/>
      <c r="WUV480" s="43"/>
      <c r="WUW480" s="46"/>
      <c r="WUX480" s="48"/>
      <c r="WUY480" s="43"/>
      <c r="WUZ480" s="43"/>
      <c r="WVA480" s="46"/>
      <c r="WVB480" s="47"/>
      <c r="WVC480" s="43"/>
      <c r="WVD480" s="46"/>
      <c r="WVE480" s="48"/>
      <c r="WVF480" s="43"/>
      <c r="WVG480" s="43"/>
      <c r="WVH480" s="46"/>
      <c r="WVI480" s="47"/>
      <c r="WVJ480" s="43"/>
      <c r="WVK480" s="46"/>
      <c r="WVL480" s="48"/>
      <c r="WVM480" s="43"/>
      <c r="WVN480" s="43"/>
      <c r="WVO480" s="46"/>
      <c r="WVP480" s="47"/>
      <c r="WVQ480" s="43"/>
      <c r="WVR480" s="46"/>
      <c r="WVS480" s="48"/>
      <c r="WVT480" s="43"/>
      <c r="WVU480" s="43"/>
      <c r="WVV480" s="46"/>
      <c r="WVW480" s="47"/>
      <c r="WVX480" s="43"/>
      <c r="WVY480" s="46"/>
      <c r="WVZ480" s="48"/>
      <c r="WWA480" s="43"/>
      <c r="WWB480" s="43"/>
      <c r="WWC480" s="46"/>
      <c r="WWD480" s="47"/>
      <c r="WWE480" s="43"/>
      <c r="WWF480" s="46"/>
      <c r="WWG480" s="48"/>
      <c r="WWH480" s="43"/>
      <c r="WWI480" s="43"/>
      <c r="WWJ480" s="46"/>
      <c r="WWK480" s="47"/>
      <c r="WWL480" s="43"/>
      <c r="WWM480" s="46"/>
      <c r="WWN480" s="48"/>
      <c r="WWO480" s="43"/>
      <c r="WWP480" s="43"/>
      <c r="WWQ480" s="46"/>
      <c r="WWR480" s="47"/>
      <c r="WWS480" s="43"/>
      <c r="WWT480" s="46"/>
      <c r="WWU480" s="48"/>
      <c r="WWV480" s="43"/>
      <c r="WWW480" s="43"/>
      <c r="WWX480" s="46"/>
      <c r="WWY480" s="47"/>
      <c r="WWZ480" s="43"/>
      <c r="WXA480" s="46"/>
      <c r="WXB480" s="48"/>
      <c r="WXC480" s="43"/>
      <c r="WXD480" s="43"/>
      <c r="WXE480" s="46"/>
      <c r="WXF480" s="47"/>
      <c r="WXG480" s="43"/>
      <c r="WXH480" s="46"/>
      <c r="WXI480" s="48"/>
      <c r="WXJ480" s="43"/>
      <c r="WXK480" s="43"/>
      <c r="WXL480" s="46"/>
      <c r="WXM480" s="47"/>
      <c r="WXN480" s="43"/>
      <c r="WXO480" s="46"/>
      <c r="WXP480" s="48"/>
      <c r="WXQ480" s="43"/>
      <c r="WXR480" s="43"/>
      <c r="WXS480" s="46"/>
      <c r="WXT480" s="47"/>
      <c r="WXU480" s="43"/>
      <c r="WXV480" s="46"/>
      <c r="WXW480" s="48"/>
      <c r="WXX480" s="43"/>
      <c r="WXY480" s="43"/>
      <c r="WXZ480" s="46"/>
      <c r="WYA480" s="47"/>
      <c r="WYB480" s="43"/>
      <c r="WYC480" s="46"/>
      <c r="WYD480" s="48"/>
      <c r="WYE480" s="43"/>
      <c r="WYF480" s="43"/>
      <c r="WYG480" s="46"/>
      <c r="WYH480" s="47"/>
      <c r="WYI480" s="43"/>
      <c r="WYJ480" s="46"/>
      <c r="WYK480" s="48"/>
      <c r="WYL480" s="43"/>
      <c r="WYM480" s="43"/>
      <c r="WYN480" s="46"/>
      <c r="WYO480" s="47"/>
      <c r="WYP480" s="43"/>
      <c r="WYQ480" s="46"/>
      <c r="WYR480" s="48"/>
      <c r="WYS480" s="43"/>
      <c r="WYT480" s="43"/>
      <c r="WYU480" s="46"/>
      <c r="WYV480" s="47"/>
      <c r="WYW480" s="43"/>
      <c r="WYX480" s="46"/>
      <c r="WYY480" s="48"/>
      <c r="WYZ480" s="43"/>
      <c r="WZA480" s="43"/>
      <c r="WZB480" s="46"/>
      <c r="WZC480" s="47"/>
      <c r="WZD480" s="43"/>
      <c r="WZE480" s="46"/>
      <c r="WZF480" s="48"/>
      <c r="WZG480" s="43"/>
      <c r="WZH480" s="43"/>
      <c r="WZI480" s="46"/>
      <c r="WZJ480" s="47"/>
      <c r="WZK480" s="43"/>
      <c r="WZL480" s="46"/>
      <c r="WZM480" s="48"/>
      <c r="WZN480" s="43"/>
      <c r="WZO480" s="43"/>
      <c r="WZP480" s="46"/>
      <c r="WZQ480" s="47"/>
      <c r="WZR480" s="43"/>
      <c r="WZS480" s="46"/>
      <c r="WZT480" s="48"/>
      <c r="WZU480" s="43"/>
      <c r="WZV480" s="43"/>
      <c r="WZW480" s="46"/>
      <c r="WZX480" s="47"/>
      <c r="WZY480" s="43"/>
      <c r="WZZ480" s="46"/>
      <c r="XAA480" s="48"/>
      <c r="XAB480" s="43"/>
      <c r="XAC480" s="43"/>
      <c r="XAD480" s="46"/>
      <c r="XAE480" s="47"/>
      <c r="XAF480" s="43"/>
      <c r="XAG480" s="46"/>
      <c r="XAH480" s="48"/>
      <c r="XAI480" s="43"/>
      <c r="XAJ480" s="43"/>
      <c r="XAK480" s="46"/>
      <c r="XAL480" s="47"/>
      <c r="XAM480" s="43"/>
      <c r="XAN480" s="46"/>
      <c r="XAO480" s="48"/>
      <c r="XAP480" s="43"/>
      <c r="XAQ480" s="43"/>
      <c r="XAR480" s="46"/>
      <c r="XAS480" s="47"/>
      <c r="XAT480" s="43"/>
      <c r="XAU480" s="46"/>
      <c r="XAV480" s="48"/>
      <c r="XAW480" s="43"/>
      <c r="XAX480" s="43"/>
      <c r="XAY480" s="46"/>
      <c r="XAZ480" s="47"/>
      <c r="XBA480" s="43"/>
      <c r="XBB480" s="46"/>
      <c r="XBC480" s="48"/>
      <c r="XBD480" s="43"/>
      <c r="XBE480" s="43"/>
      <c r="XBF480" s="46"/>
      <c r="XBG480" s="47"/>
      <c r="XBH480" s="43"/>
      <c r="XBI480" s="46"/>
      <c r="XBJ480" s="48"/>
      <c r="XBK480" s="43"/>
      <c r="XBL480" s="43"/>
      <c r="XBM480" s="46"/>
      <c r="XBN480" s="47"/>
      <c r="XBO480" s="43"/>
      <c r="XBP480" s="46"/>
      <c r="XBQ480" s="48"/>
      <c r="XBR480" s="43"/>
      <c r="XBS480" s="43"/>
      <c r="XBT480" s="46"/>
      <c r="XBU480" s="47"/>
      <c r="XBV480" s="43"/>
      <c r="XBW480" s="46"/>
      <c r="XBX480" s="48"/>
      <c r="XBY480" s="43"/>
      <c r="XBZ480" s="43"/>
      <c r="XCA480" s="46"/>
      <c r="XCB480" s="47"/>
      <c r="XCC480" s="43"/>
      <c r="XCD480" s="46"/>
      <c r="XCE480" s="48"/>
      <c r="XCF480" s="43"/>
      <c r="XCG480" s="43"/>
      <c r="XCH480" s="46"/>
      <c r="XCI480" s="47"/>
      <c r="XCJ480" s="43"/>
      <c r="XCK480" s="46"/>
      <c r="XCL480" s="48"/>
      <c r="XCM480" s="43"/>
      <c r="XCN480" s="43"/>
      <c r="XCO480" s="46"/>
      <c r="XCP480" s="47"/>
      <c r="XCQ480" s="43"/>
      <c r="XCR480" s="46"/>
      <c r="XCS480" s="48"/>
      <c r="XCT480" s="43"/>
      <c r="XCU480" s="43"/>
      <c r="XCV480" s="46"/>
      <c r="XCW480" s="47"/>
      <c r="XCX480" s="43"/>
      <c r="XCY480" s="46"/>
      <c r="XCZ480" s="48"/>
      <c r="XDA480" s="43"/>
      <c r="XDB480" s="43"/>
      <c r="XDC480" s="46"/>
      <c r="XDD480" s="47"/>
      <c r="XDE480" s="43"/>
      <c r="XDF480" s="46"/>
      <c r="XDG480" s="48"/>
      <c r="XDH480" s="43"/>
      <c r="XDI480" s="43"/>
      <c r="XDJ480" s="46"/>
      <c r="XDK480" s="47"/>
      <c r="XDL480" s="43"/>
      <c r="XDM480" s="46"/>
      <c r="XDN480" s="48"/>
      <c r="XDO480" s="43"/>
      <c r="XDP480" s="43"/>
      <c r="XDQ480" s="46"/>
      <c r="XDR480" s="47"/>
      <c r="XDS480" s="43"/>
      <c r="XDT480" s="46"/>
      <c r="XDU480" s="48"/>
      <c r="XDV480" s="43"/>
      <c r="XDW480" s="43"/>
      <c r="XDX480" s="46"/>
      <c r="XDY480" s="47"/>
      <c r="XDZ480" s="43"/>
      <c r="XEA480" s="46"/>
      <c r="XEB480" s="48"/>
      <c r="XEC480" s="43"/>
      <c r="XED480" s="43"/>
      <c r="XEE480" s="46"/>
      <c r="XEF480" s="47"/>
      <c r="XEG480" s="43"/>
      <c r="XEH480" s="46"/>
      <c r="XEI480" s="48"/>
      <c r="XEJ480" s="43"/>
      <c r="XEK480" s="43"/>
      <c r="XEL480" s="46"/>
      <c r="XEM480" s="47"/>
      <c r="XEN480" s="43"/>
      <c r="XEO480" s="46"/>
      <c r="XEP480" s="48"/>
      <c r="XEQ480" s="43"/>
      <c r="XER480" s="43"/>
      <c r="XES480" s="46"/>
      <c r="XET480" s="47"/>
      <c r="XEU480" s="43"/>
      <c r="XEV480" s="46"/>
      <c r="XEW480" s="48"/>
      <c r="XEX480" s="43"/>
      <c r="XEY480" s="43"/>
      <c r="XEZ480" s="46"/>
      <c r="XFA480" s="47"/>
    </row>
    <row r="481" spans="1:16381" x14ac:dyDescent="0.2">
      <c r="A481" s="26" t="s">
        <v>1478</v>
      </c>
      <c r="B481" s="49" t="s">
        <v>604</v>
      </c>
      <c r="C481" s="24" t="s">
        <v>1408</v>
      </c>
      <c r="D481" s="26" t="s">
        <v>1485</v>
      </c>
      <c r="E481" s="26" t="s">
        <v>1486</v>
      </c>
      <c r="F481" s="105" t="s">
        <v>1487</v>
      </c>
      <c r="G481" s="105">
        <v>14.09</v>
      </c>
      <c r="H481" s="51"/>
      <c r="I481" s="52"/>
      <c r="J481" s="50"/>
      <c r="K481" s="50"/>
      <c r="L481" s="52"/>
      <c r="M481" s="52"/>
      <c r="N481" s="50"/>
      <c r="O481" s="51"/>
      <c r="P481" s="52"/>
      <c r="Q481" s="50"/>
      <c r="R481" s="50"/>
      <c r="S481" s="52"/>
      <c r="T481" s="52"/>
      <c r="U481" s="50"/>
      <c r="V481" s="51"/>
      <c r="W481" s="52"/>
      <c r="X481" s="50"/>
      <c r="Y481" s="50"/>
      <c r="Z481" s="52"/>
      <c r="AA481" s="52"/>
      <c r="AB481" s="50"/>
      <c r="AC481" s="51"/>
      <c r="AD481" s="52"/>
      <c r="AE481" s="50"/>
      <c r="AF481" s="50"/>
      <c r="AG481" s="52"/>
      <c r="AH481" s="52"/>
      <c r="AI481" s="50"/>
      <c r="AJ481" s="51"/>
      <c r="AK481" s="52"/>
      <c r="AL481" s="50"/>
      <c r="AM481" s="50"/>
      <c r="AN481" s="52"/>
      <c r="AO481" s="52"/>
      <c r="AP481" s="50"/>
      <c r="AQ481" s="51"/>
      <c r="AR481" s="52"/>
      <c r="AS481" s="50"/>
      <c r="AT481" s="50"/>
      <c r="AU481" s="52"/>
      <c r="AV481" s="52"/>
      <c r="AW481" s="50"/>
      <c r="AX481" s="51"/>
      <c r="AY481" s="52"/>
      <c r="AZ481" s="50"/>
      <c r="BA481" s="50"/>
      <c r="BB481" s="52"/>
      <c r="BC481" s="52"/>
      <c r="BD481" s="50"/>
      <c r="BE481" s="51"/>
      <c r="BF481" s="52"/>
      <c r="BG481" s="50"/>
      <c r="BH481" s="50"/>
      <c r="BI481" s="52"/>
      <c r="BJ481" s="52"/>
      <c r="BK481" s="50"/>
      <c r="BL481" s="51"/>
      <c r="BM481" s="52"/>
      <c r="BN481" s="50"/>
      <c r="BO481" s="50"/>
      <c r="BP481" s="52"/>
      <c r="BQ481" s="52"/>
      <c r="BR481" s="50"/>
      <c r="BS481" s="51"/>
      <c r="BT481" s="52"/>
      <c r="BU481" s="50"/>
      <c r="BV481" s="50"/>
      <c r="BW481" s="52"/>
      <c r="BX481" s="52"/>
      <c r="BY481" s="50"/>
      <c r="BZ481" s="51"/>
      <c r="CA481" s="52"/>
      <c r="CB481" s="50"/>
      <c r="CC481" s="50"/>
      <c r="CD481" s="52"/>
      <c r="CE481" s="52"/>
      <c r="CF481" s="50"/>
      <c r="CG481" s="51"/>
      <c r="CH481" s="52"/>
      <c r="CI481" s="50"/>
      <c r="CJ481" s="50"/>
      <c r="CK481" s="52"/>
      <c r="CL481" s="52"/>
      <c r="CM481" s="50"/>
      <c r="CN481" s="51"/>
      <c r="CO481" s="52"/>
      <c r="CP481" s="50"/>
      <c r="CQ481" s="50"/>
      <c r="CR481" s="52"/>
      <c r="CS481" s="52"/>
      <c r="CT481" s="50"/>
      <c r="CU481" s="51"/>
      <c r="CV481" s="52"/>
      <c r="CW481" s="50"/>
      <c r="CX481" s="50"/>
      <c r="CY481" s="52"/>
      <c r="CZ481" s="52"/>
      <c r="DA481" s="50"/>
      <c r="DB481" s="51"/>
      <c r="DC481" s="52"/>
      <c r="DD481" s="50"/>
      <c r="DE481" s="50"/>
      <c r="DF481" s="52"/>
      <c r="DG481" s="52"/>
      <c r="DH481" s="50"/>
      <c r="DI481" s="51"/>
      <c r="DJ481" s="52"/>
      <c r="DK481" s="50"/>
      <c r="DL481" s="50"/>
      <c r="DM481" s="52"/>
      <c r="DN481" s="52"/>
      <c r="DO481" s="50"/>
      <c r="DP481" s="51"/>
      <c r="DQ481" s="52"/>
      <c r="DR481" s="50"/>
      <c r="DS481" s="50"/>
      <c r="DT481" s="52"/>
      <c r="DU481" s="52"/>
      <c r="DV481" s="50"/>
      <c r="DW481" s="51"/>
      <c r="DX481" s="52"/>
      <c r="DY481" s="50"/>
      <c r="DZ481" s="50"/>
      <c r="EA481" s="52"/>
      <c r="EB481" s="52"/>
      <c r="EC481" s="50"/>
      <c r="ED481" s="51"/>
      <c r="EE481" s="52"/>
      <c r="EF481" s="50"/>
      <c r="EG481" s="50"/>
      <c r="EH481" s="52"/>
      <c r="EI481" s="52"/>
      <c r="EJ481" s="50"/>
      <c r="EK481" s="51"/>
      <c r="EL481" s="52"/>
      <c r="EM481" s="50"/>
      <c r="EN481" s="50"/>
      <c r="EO481" s="52"/>
      <c r="EP481" s="52"/>
      <c r="EQ481" s="50"/>
      <c r="ER481" s="51"/>
      <c r="ES481" s="52"/>
      <c r="ET481" s="50"/>
      <c r="EU481" s="50"/>
      <c r="EV481" s="52"/>
      <c r="EW481" s="52"/>
      <c r="EX481" s="50"/>
      <c r="EY481" s="51"/>
      <c r="EZ481" s="52"/>
      <c r="FA481" s="50"/>
      <c r="FB481" s="50"/>
      <c r="FC481" s="52"/>
      <c r="FD481" s="52"/>
      <c r="FE481" s="50"/>
      <c r="FF481" s="51"/>
      <c r="FG481" s="52"/>
      <c r="FH481" s="50"/>
      <c r="FI481" s="50"/>
      <c r="FJ481" s="52"/>
      <c r="FK481" s="52"/>
      <c r="FL481" s="50"/>
      <c r="FM481" s="51"/>
      <c r="FN481" s="52"/>
      <c r="FO481" s="50"/>
      <c r="FP481" s="50"/>
      <c r="FQ481" s="52"/>
      <c r="FR481" s="52"/>
      <c r="FS481" s="50"/>
      <c r="FT481" s="51"/>
      <c r="FU481" s="52"/>
      <c r="FV481" s="50"/>
      <c r="FW481" s="50"/>
      <c r="FX481" s="52"/>
      <c r="FY481" s="52"/>
      <c r="FZ481" s="50"/>
      <c r="GA481" s="51"/>
      <c r="GB481" s="52"/>
      <c r="GC481" s="50"/>
      <c r="GD481" s="50"/>
      <c r="GE481" s="52"/>
      <c r="GF481" s="52"/>
      <c r="GG481" s="50"/>
      <c r="GH481" s="51"/>
      <c r="GI481" s="52"/>
      <c r="GJ481" s="50"/>
      <c r="GK481" s="50"/>
      <c r="GL481" s="52"/>
      <c r="GM481" s="52"/>
      <c r="GN481" s="50"/>
      <c r="GO481" s="51"/>
      <c r="GP481" s="52"/>
      <c r="GQ481" s="50"/>
      <c r="GR481" s="50"/>
      <c r="GS481" s="52"/>
      <c r="GT481" s="52"/>
      <c r="GU481" s="50"/>
      <c r="GV481" s="51"/>
      <c r="GW481" s="52"/>
      <c r="GX481" s="50"/>
      <c r="GY481" s="50"/>
      <c r="GZ481" s="52"/>
      <c r="HA481" s="52"/>
      <c r="HB481" s="50"/>
      <c r="HC481" s="51"/>
      <c r="HD481" s="52"/>
      <c r="HE481" s="50"/>
      <c r="HF481" s="50"/>
      <c r="HG481" s="52"/>
      <c r="HH481" s="52"/>
      <c r="HI481" s="50"/>
      <c r="HJ481" s="51"/>
      <c r="HK481" s="52"/>
      <c r="HL481" s="50"/>
      <c r="HM481" s="50"/>
      <c r="HN481" s="52"/>
      <c r="HO481" s="52"/>
      <c r="HP481" s="50"/>
      <c r="HQ481" s="51"/>
      <c r="HR481" s="52"/>
      <c r="HS481" s="50"/>
      <c r="HT481" s="50"/>
      <c r="HU481" s="52"/>
      <c r="HV481" s="52"/>
      <c r="HW481" s="50"/>
      <c r="HX481" s="51"/>
      <c r="HY481" s="52"/>
      <c r="HZ481" s="50"/>
      <c r="IA481" s="50"/>
      <c r="IB481" s="52"/>
      <c r="IC481" s="52"/>
      <c r="ID481" s="50"/>
      <c r="IE481" s="51"/>
      <c r="IF481" s="52"/>
      <c r="IG481" s="50"/>
      <c r="IH481" s="50"/>
      <c r="II481" s="52"/>
      <c r="IJ481" s="52"/>
      <c r="IK481" s="50"/>
      <c r="IL481" s="51"/>
      <c r="IM481" s="52"/>
      <c r="IN481" s="50"/>
      <c r="IO481" s="50"/>
      <c r="IP481" s="52"/>
      <c r="IQ481" s="52"/>
      <c r="IR481" s="50"/>
      <c r="IS481" s="51"/>
      <c r="IT481" s="52"/>
      <c r="IU481" s="50"/>
      <c r="IV481" s="50"/>
      <c r="IW481" s="52"/>
      <c r="IX481" s="52"/>
      <c r="IY481" s="50"/>
      <c r="IZ481" s="51"/>
      <c r="JA481" s="52"/>
      <c r="JB481" s="50"/>
      <c r="JC481" s="50"/>
      <c r="JD481" s="52"/>
      <c r="JE481" s="52"/>
      <c r="JF481" s="50"/>
      <c r="JG481" s="51"/>
      <c r="JH481" s="52"/>
      <c r="JI481" s="50"/>
      <c r="JJ481" s="50"/>
      <c r="JK481" s="52"/>
      <c r="JL481" s="52"/>
      <c r="JM481" s="50"/>
      <c r="JN481" s="51"/>
      <c r="JO481" s="52"/>
      <c r="JP481" s="50"/>
      <c r="JQ481" s="50"/>
      <c r="JR481" s="52"/>
      <c r="JS481" s="52"/>
      <c r="JT481" s="50"/>
      <c r="JU481" s="51"/>
      <c r="JV481" s="52"/>
      <c r="JW481" s="50"/>
      <c r="JX481" s="50"/>
      <c r="JY481" s="52"/>
      <c r="JZ481" s="52"/>
      <c r="KA481" s="50"/>
      <c r="KB481" s="51"/>
      <c r="KC481" s="52"/>
      <c r="KD481" s="50"/>
      <c r="KE481" s="50"/>
      <c r="KF481" s="52"/>
      <c r="KG481" s="52"/>
      <c r="KH481" s="50"/>
      <c r="KI481" s="51"/>
      <c r="KJ481" s="52"/>
      <c r="KK481" s="50"/>
      <c r="KL481" s="50"/>
      <c r="KM481" s="52"/>
      <c r="KN481" s="52"/>
      <c r="KO481" s="50"/>
      <c r="KP481" s="51"/>
      <c r="KQ481" s="52"/>
      <c r="KR481" s="50"/>
      <c r="KS481" s="50"/>
      <c r="KT481" s="52"/>
      <c r="KU481" s="52"/>
      <c r="KV481" s="50"/>
      <c r="KW481" s="51"/>
      <c r="KX481" s="52"/>
      <c r="KY481" s="50"/>
      <c r="KZ481" s="50"/>
      <c r="LA481" s="52"/>
      <c r="LB481" s="52"/>
      <c r="LC481" s="50"/>
      <c r="LD481" s="51"/>
      <c r="LE481" s="52"/>
      <c r="LF481" s="50"/>
      <c r="LG481" s="50"/>
      <c r="LH481" s="52"/>
      <c r="LI481" s="52"/>
      <c r="LJ481" s="50"/>
      <c r="LK481" s="51"/>
      <c r="LL481" s="52"/>
      <c r="LM481" s="50"/>
      <c r="LN481" s="50"/>
      <c r="LO481" s="52"/>
      <c r="LP481" s="52"/>
      <c r="LQ481" s="50"/>
      <c r="LR481" s="51"/>
      <c r="LS481" s="52"/>
      <c r="LT481" s="50"/>
      <c r="LU481" s="50"/>
      <c r="LV481" s="52"/>
      <c r="LW481" s="52"/>
      <c r="LX481" s="50"/>
      <c r="LY481" s="51"/>
      <c r="LZ481" s="52"/>
      <c r="MA481" s="50"/>
      <c r="MB481" s="50"/>
      <c r="MC481" s="52"/>
      <c r="MD481" s="52"/>
      <c r="ME481" s="50"/>
      <c r="MF481" s="51"/>
      <c r="MG481" s="52"/>
      <c r="MH481" s="50"/>
      <c r="MI481" s="50"/>
      <c r="MJ481" s="52"/>
      <c r="MK481" s="52"/>
      <c r="ML481" s="50"/>
      <c r="MM481" s="51"/>
      <c r="MN481" s="52"/>
      <c r="MO481" s="50"/>
      <c r="MP481" s="50"/>
      <c r="MQ481" s="52"/>
      <c r="MR481" s="52"/>
      <c r="MS481" s="50"/>
      <c r="MT481" s="51"/>
      <c r="MU481" s="52"/>
      <c r="MV481" s="50"/>
      <c r="MW481" s="50"/>
      <c r="MX481" s="52"/>
      <c r="MY481" s="52"/>
      <c r="MZ481" s="50"/>
      <c r="NA481" s="51"/>
      <c r="NB481" s="52"/>
      <c r="NC481" s="50"/>
      <c r="ND481" s="50"/>
      <c r="NE481" s="52"/>
      <c r="NF481" s="52"/>
      <c r="NG481" s="50"/>
      <c r="NH481" s="51"/>
      <c r="NI481" s="52"/>
      <c r="NJ481" s="50"/>
      <c r="NK481" s="50"/>
      <c r="NL481" s="52"/>
      <c r="NM481" s="52"/>
      <c r="NN481" s="50"/>
      <c r="NO481" s="51"/>
      <c r="NP481" s="52"/>
      <c r="NQ481" s="50"/>
      <c r="NR481" s="50"/>
      <c r="NS481" s="52"/>
      <c r="NT481" s="52"/>
      <c r="NU481" s="50"/>
      <c r="NV481" s="51"/>
      <c r="NW481" s="52"/>
      <c r="NX481" s="50"/>
      <c r="NY481" s="50"/>
      <c r="NZ481" s="52"/>
      <c r="OA481" s="52"/>
      <c r="OB481" s="50"/>
      <c r="OC481" s="51"/>
      <c r="OD481" s="52"/>
      <c r="OE481" s="50"/>
      <c r="OF481" s="50"/>
      <c r="OG481" s="52"/>
      <c r="OH481" s="52"/>
      <c r="OI481" s="50"/>
      <c r="OJ481" s="51"/>
      <c r="OK481" s="52"/>
      <c r="OL481" s="50"/>
      <c r="OM481" s="50"/>
      <c r="ON481" s="52"/>
      <c r="OO481" s="52"/>
      <c r="OP481" s="50"/>
      <c r="OQ481" s="51"/>
      <c r="OR481" s="52"/>
      <c r="OS481" s="50"/>
      <c r="OT481" s="50"/>
      <c r="OU481" s="52"/>
      <c r="OV481" s="52"/>
      <c r="OW481" s="50"/>
      <c r="OX481" s="51"/>
      <c r="OY481" s="52"/>
      <c r="OZ481" s="50"/>
      <c r="PA481" s="50"/>
      <c r="PB481" s="52"/>
      <c r="PC481" s="52"/>
      <c r="PD481" s="50"/>
      <c r="PE481" s="51"/>
      <c r="PF481" s="52"/>
      <c r="PG481" s="50"/>
      <c r="PH481" s="50"/>
      <c r="PI481" s="52"/>
      <c r="PJ481" s="52"/>
      <c r="PK481" s="50"/>
      <c r="PL481" s="51"/>
      <c r="PM481" s="52"/>
      <c r="PN481" s="50"/>
      <c r="PO481" s="50"/>
      <c r="PP481" s="52"/>
      <c r="PQ481" s="52"/>
      <c r="PR481" s="50"/>
      <c r="PS481" s="51"/>
      <c r="PT481" s="52"/>
      <c r="PU481" s="50"/>
      <c r="PV481" s="50"/>
      <c r="PW481" s="52"/>
      <c r="PX481" s="52"/>
      <c r="PY481" s="50"/>
      <c r="PZ481" s="51"/>
      <c r="QA481" s="52"/>
      <c r="QB481" s="50"/>
      <c r="QC481" s="50"/>
      <c r="QD481" s="52"/>
      <c r="QE481" s="52"/>
      <c r="QF481" s="50"/>
      <c r="QG481" s="51"/>
      <c r="QH481" s="52"/>
      <c r="QI481" s="50"/>
      <c r="QJ481" s="50"/>
      <c r="QK481" s="52"/>
      <c r="QL481" s="52"/>
      <c r="QM481" s="50"/>
      <c r="QN481" s="51"/>
      <c r="QO481" s="52"/>
      <c r="QP481" s="50"/>
      <c r="QQ481" s="50"/>
      <c r="QR481" s="52"/>
      <c r="QS481" s="52"/>
      <c r="QT481" s="50"/>
      <c r="QU481" s="51"/>
      <c r="QV481" s="52"/>
      <c r="QW481" s="50"/>
      <c r="QX481" s="50"/>
      <c r="QY481" s="52"/>
      <c r="QZ481" s="52"/>
      <c r="RA481" s="50"/>
      <c r="RB481" s="51"/>
      <c r="RC481" s="52"/>
      <c r="RD481" s="50"/>
      <c r="RE481" s="50"/>
      <c r="RF481" s="52"/>
      <c r="RG481" s="52"/>
      <c r="RH481" s="50"/>
      <c r="RI481" s="51"/>
      <c r="RJ481" s="52"/>
      <c r="RK481" s="50"/>
      <c r="RL481" s="50"/>
      <c r="RM481" s="52"/>
      <c r="RN481" s="52"/>
      <c r="RO481" s="50"/>
      <c r="RP481" s="51"/>
      <c r="RQ481" s="52"/>
      <c r="RR481" s="50"/>
      <c r="RS481" s="50"/>
      <c r="RT481" s="52"/>
      <c r="RU481" s="52"/>
      <c r="RV481" s="50"/>
      <c r="RW481" s="51"/>
      <c r="RX481" s="52"/>
      <c r="RY481" s="50"/>
      <c r="RZ481" s="50"/>
      <c r="SA481" s="52"/>
      <c r="SB481" s="52"/>
      <c r="SC481" s="50"/>
      <c r="SD481" s="51"/>
      <c r="SE481" s="52"/>
      <c r="SF481" s="50"/>
      <c r="SG481" s="50"/>
      <c r="SH481" s="52"/>
      <c r="SI481" s="52"/>
      <c r="SJ481" s="50"/>
      <c r="SK481" s="51"/>
      <c r="SL481" s="52"/>
      <c r="SM481" s="50"/>
      <c r="SN481" s="50"/>
      <c r="SO481" s="52"/>
      <c r="SP481" s="52"/>
      <c r="SQ481" s="50"/>
      <c r="SR481" s="51"/>
      <c r="SS481" s="52"/>
      <c r="ST481" s="50"/>
      <c r="SU481" s="50"/>
      <c r="SV481" s="52"/>
      <c r="SW481" s="52"/>
      <c r="SX481" s="50"/>
      <c r="SY481" s="51"/>
      <c r="SZ481" s="52"/>
      <c r="TA481" s="50"/>
      <c r="TB481" s="50"/>
      <c r="TC481" s="52"/>
      <c r="TD481" s="52"/>
      <c r="TE481" s="50"/>
      <c r="TF481" s="51"/>
      <c r="TG481" s="52"/>
      <c r="TH481" s="50"/>
      <c r="TI481" s="50"/>
      <c r="TJ481" s="52"/>
      <c r="TK481" s="52"/>
      <c r="TL481" s="50"/>
      <c r="TM481" s="51"/>
      <c r="TN481" s="52"/>
      <c r="TO481" s="50"/>
      <c r="TP481" s="50"/>
      <c r="TQ481" s="52"/>
      <c r="TR481" s="52"/>
      <c r="TS481" s="50"/>
      <c r="TT481" s="51"/>
      <c r="TU481" s="52"/>
      <c r="TV481" s="50"/>
      <c r="TW481" s="50"/>
      <c r="TX481" s="52"/>
      <c r="TY481" s="52"/>
      <c r="TZ481" s="50"/>
      <c r="UA481" s="51"/>
      <c r="UB481" s="52"/>
      <c r="UC481" s="50"/>
      <c r="UD481" s="50"/>
      <c r="UE481" s="52"/>
      <c r="UF481" s="52"/>
      <c r="UG481" s="50"/>
      <c r="UH481" s="51"/>
      <c r="UI481" s="52"/>
      <c r="UJ481" s="50"/>
      <c r="UK481" s="50"/>
      <c r="UL481" s="52"/>
      <c r="UM481" s="52"/>
      <c r="UN481" s="50"/>
      <c r="UO481" s="51"/>
      <c r="UP481" s="52"/>
      <c r="UQ481" s="50"/>
      <c r="UR481" s="50"/>
      <c r="US481" s="52"/>
      <c r="UT481" s="52"/>
      <c r="UU481" s="50"/>
      <c r="UV481" s="51"/>
      <c r="UW481" s="52"/>
      <c r="UX481" s="50"/>
      <c r="UY481" s="50"/>
      <c r="UZ481" s="52"/>
      <c r="VA481" s="52"/>
      <c r="VB481" s="50"/>
      <c r="VC481" s="51"/>
      <c r="VD481" s="52"/>
      <c r="VE481" s="50"/>
      <c r="VF481" s="50"/>
      <c r="VG481" s="52"/>
      <c r="VH481" s="52"/>
      <c r="VI481" s="50"/>
      <c r="VJ481" s="51"/>
      <c r="VK481" s="52"/>
      <c r="VL481" s="50"/>
      <c r="VM481" s="50"/>
      <c r="VN481" s="52"/>
      <c r="VO481" s="52"/>
      <c r="VP481" s="50"/>
      <c r="VQ481" s="51"/>
      <c r="VR481" s="52"/>
      <c r="VS481" s="50"/>
      <c r="VT481" s="50"/>
      <c r="VU481" s="52"/>
      <c r="VV481" s="52"/>
      <c r="VW481" s="50"/>
      <c r="VX481" s="51"/>
      <c r="VY481" s="52"/>
      <c r="VZ481" s="50"/>
      <c r="WA481" s="50"/>
      <c r="WB481" s="52"/>
      <c r="WC481" s="52"/>
      <c r="WD481" s="50"/>
      <c r="WE481" s="51"/>
      <c r="WF481" s="52"/>
      <c r="WG481" s="50"/>
      <c r="WH481" s="50"/>
      <c r="WI481" s="52"/>
      <c r="WJ481" s="52"/>
      <c r="WK481" s="50"/>
      <c r="WL481" s="51"/>
      <c r="WM481" s="52"/>
      <c r="WN481" s="50"/>
      <c r="WO481" s="50"/>
      <c r="WP481" s="52"/>
      <c r="WQ481" s="52"/>
      <c r="WR481" s="50"/>
      <c r="WS481" s="51"/>
      <c r="WT481" s="52"/>
      <c r="WU481" s="50"/>
      <c r="WV481" s="50"/>
      <c r="WW481" s="52"/>
      <c r="WX481" s="52"/>
      <c r="WY481" s="50"/>
      <c r="WZ481" s="51"/>
      <c r="XA481" s="52"/>
      <c r="XB481" s="50"/>
      <c r="XC481" s="50"/>
      <c r="XD481" s="52"/>
      <c r="XE481" s="52"/>
      <c r="XF481" s="50"/>
      <c r="XG481" s="51"/>
      <c r="XH481" s="52"/>
      <c r="XI481" s="50"/>
      <c r="XJ481" s="50"/>
      <c r="XK481" s="52"/>
      <c r="XL481" s="52"/>
      <c r="XM481" s="50"/>
      <c r="XN481" s="51"/>
      <c r="XO481" s="52"/>
      <c r="XP481" s="50"/>
      <c r="XQ481" s="50"/>
      <c r="XR481" s="52"/>
      <c r="XS481" s="52"/>
      <c r="XT481" s="50"/>
      <c r="XU481" s="51"/>
      <c r="XV481" s="52"/>
      <c r="XW481" s="50"/>
      <c r="XX481" s="50"/>
      <c r="XY481" s="52"/>
      <c r="XZ481" s="52"/>
      <c r="YA481" s="50"/>
      <c r="YB481" s="51"/>
      <c r="YC481" s="52"/>
      <c r="YD481" s="50"/>
      <c r="YE481" s="50"/>
      <c r="YF481" s="52"/>
      <c r="YG481" s="52"/>
      <c r="YH481" s="50"/>
      <c r="YI481" s="51"/>
      <c r="YJ481" s="52"/>
      <c r="YK481" s="50"/>
      <c r="YL481" s="50"/>
      <c r="YM481" s="52"/>
      <c r="YN481" s="52"/>
      <c r="YO481" s="50"/>
      <c r="YP481" s="51"/>
      <c r="YQ481" s="52"/>
      <c r="YR481" s="50"/>
      <c r="YS481" s="50"/>
      <c r="YT481" s="52"/>
      <c r="YU481" s="52"/>
      <c r="YV481" s="50"/>
      <c r="YW481" s="51"/>
      <c r="YX481" s="52"/>
      <c r="YY481" s="50"/>
      <c r="YZ481" s="50"/>
      <c r="ZA481" s="52"/>
      <c r="ZB481" s="52"/>
      <c r="ZC481" s="50"/>
      <c r="ZD481" s="51"/>
      <c r="ZE481" s="52"/>
      <c r="ZF481" s="50"/>
      <c r="ZG481" s="50"/>
      <c r="ZH481" s="52"/>
      <c r="ZI481" s="52"/>
      <c r="ZJ481" s="50"/>
      <c r="ZK481" s="51"/>
      <c r="ZL481" s="52"/>
      <c r="ZM481" s="50"/>
      <c r="ZN481" s="50"/>
      <c r="ZO481" s="52"/>
      <c r="ZP481" s="52"/>
      <c r="ZQ481" s="50"/>
      <c r="ZR481" s="51"/>
      <c r="ZS481" s="52"/>
      <c r="ZT481" s="50"/>
      <c r="ZU481" s="50"/>
      <c r="ZV481" s="52"/>
      <c r="ZW481" s="52"/>
      <c r="ZX481" s="50"/>
      <c r="ZY481" s="51"/>
      <c r="ZZ481" s="52"/>
      <c r="AAA481" s="50"/>
      <c r="AAB481" s="50"/>
      <c r="AAC481" s="52"/>
      <c r="AAD481" s="52"/>
      <c r="AAE481" s="50"/>
      <c r="AAF481" s="51"/>
      <c r="AAG481" s="52"/>
      <c r="AAH481" s="50"/>
      <c r="AAI481" s="50"/>
      <c r="AAJ481" s="52"/>
      <c r="AAK481" s="52"/>
      <c r="AAL481" s="50"/>
      <c r="AAM481" s="118"/>
      <c r="AAN481" s="43"/>
      <c r="AAO481" s="46"/>
      <c r="AAP481" s="48"/>
      <c r="AAQ481" s="43"/>
      <c r="AAR481" s="43"/>
      <c r="AAS481" s="46"/>
      <c r="AAT481" s="47"/>
      <c r="AAU481" s="43"/>
      <c r="AAV481" s="46"/>
      <c r="AAW481" s="48"/>
      <c r="AAX481" s="43"/>
      <c r="AAY481" s="43"/>
      <c r="AAZ481" s="46"/>
      <c r="ABA481" s="47"/>
      <c r="ABB481" s="43"/>
      <c r="ABC481" s="46"/>
      <c r="ABD481" s="48"/>
      <c r="ABE481" s="43"/>
      <c r="ABF481" s="43"/>
      <c r="ABG481" s="46"/>
      <c r="ABH481" s="47"/>
      <c r="ABI481" s="43"/>
      <c r="ABJ481" s="46"/>
      <c r="ABK481" s="48"/>
      <c r="ABL481" s="43"/>
      <c r="ABM481" s="43"/>
      <c r="ABN481" s="46"/>
      <c r="ABO481" s="47"/>
      <c r="ABP481" s="43"/>
      <c r="ABQ481" s="46"/>
      <c r="ABR481" s="48"/>
      <c r="ABS481" s="43"/>
      <c r="ABT481" s="43"/>
      <c r="ABU481" s="46"/>
      <c r="ABV481" s="47"/>
      <c r="ABW481" s="43"/>
      <c r="ABX481" s="46"/>
      <c r="ABY481" s="48"/>
      <c r="ABZ481" s="43"/>
      <c r="ACA481" s="43"/>
      <c r="ACB481" s="46"/>
      <c r="ACC481" s="47"/>
      <c r="ACD481" s="43"/>
      <c r="ACE481" s="46"/>
      <c r="ACF481" s="48"/>
      <c r="ACG481" s="43"/>
      <c r="ACH481" s="43"/>
      <c r="ACI481" s="46"/>
      <c r="ACJ481" s="47"/>
      <c r="ACK481" s="43"/>
      <c r="ACL481" s="46"/>
      <c r="ACM481" s="48"/>
      <c r="ACN481" s="43"/>
      <c r="ACO481" s="43"/>
      <c r="ACP481" s="46"/>
      <c r="ACQ481" s="47"/>
      <c r="ACR481" s="43"/>
      <c r="ACS481" s="46"/>
      <c r="ACT481" s="48"/>
      <c r="ACU481" s="43"/>
      <c r="ACV481" s="43"/>
      <c r="ACW481" s="46"/>
      <c r="ACX481" s="47"/>
      <c r="ACY481" s="43"/>
      <c r="ACZ481" s="46"/>
      <c r="ADA481" s="48"/>
      <c r="ADB481" s="43"/>
      <c r="ADC481" s="43"/>
      <c r="ADD481" s="46"/>
      <c r="ADE481" s="47"/>
      <c r="ADF481" s="43"/>
      <c r="ADG481" s="46"/>
      <c r="ADH481" s="48"/>
      <c r="ADI481" s="43"/>
      <c r="ADJ481" s="43"/>
      <c r="ADK481" s="46"/>
      <c r="ADL481" s="47"/>
      <c r="ADM481" s="43"/>
      <c r="ADN481" s="46"/>
      <c r="ADO481" s="48"/>
      <c r="ADP481" s="43"/>
      <c r="ADQ481" s="43"/>
      <c r="ADR481" s="46"/>
      <c r="ADS481" s="47"/>
      <c r="ADT481" s="43"/>
      <c r="ADU481" s="46"/>
      <c r="ADV481" s="48"/>
      <c r="ADW481" s="43"/>
      <c r="ADX481" s="43"/>
      <c r="ADY481" s="46"/>
      <c r="ADZ481" s="47"/>
      <c r="AEA481" s="43"/>
      <c r="AEB481" s="46"/>
      <c r="AEC481" s="48"/>
      <c r="AED481" s="43"/>
      <c r="AEE481" s="43"/>
      <c r="AEF481" s="46"/>
      <c r="AEG481" s="47"/>
      <c r="AEH481" s="43"/>
      <c r="AEI481" s="46"/>
      <c r="AEJ481" s="48"/>
      <c r="AEK481" s="43"/>
      <c r="AEL481" s="43"/>
      <c r="AEM481" s="46"/>
      <c r="AEN481" s="47"/>
      <c r="AEO481" s="43"/>
      <c r="AEP481" s="46"/>
      <c r="AEQ481" s="48"/>
      <c r="AER481" s="43"/>
      <c r="AES481" s="43"/>
      <c r="AET481" s="46"/>
      <c r="AEU481" s="47"/>
      <c r="AEV481" s="43"/>
      <c r="AEW481" s="46"/>
      <c r="AEX481" s="48"/>
      <c r="AEY481" s="43"/>
      <c r="AEZ481" s="43"/>
      <c r="AFA481" s="46"/>
      <c r="AFB481" s="47"/>
      <c r="AFC481" s="43"/>
      <c r="AFD481" s="46"/>
      <c r="AFE481" s="48"/>
      <c r="AFF481" s="43"/>
      <c r="AFG481" s="43"/>
      <c r="AFH481" s="46"/>
      <c r="AFI481" s="47"/>
      <c r="AFJ481" s="43"/>
      <c r="AFK481" s="46"/>
      <c r="AFL481" s="48"/>
      <c r="AFM481" s="43"/>
      <c r="AFN481" s="43"/>
      <c r="AFO481" s="46"/>
      <c r="AFP481" s="47"/>
      <c r="AFQ481" s="43"/>
      <c r="AFR481" s="46"/>
      <c r="AFS481" s="48"/>
      <c r="AFT481" s="43"/>
      <c r="AFU481" s="43"/>
      <c r="AFV481" s="46"/>
      <c r="AFW481" s="47"/>
      <c r="AFX481" s="43"/>
      <c r="AFY481" s="46"/>
      <c r="AFZ481" s="48"/>
      <c r="AGA481" s="43"/>
      <c r="AGB481" s="43"/>
      <c r="AGC481" s="46"/>
      <c r="AGD481" s="47"/>
      <c r="AGE481" s="43"/>
      <c r="AGF481" s="46"/>
      <c r="AGG481" s="48"/>
      <c r="AGH481" s="43"/>
      <c r="AGI481" s="43"/>
      <c r="AGJ481" s="46"/>
      <c r="AGK481" s="47"/>
      <c r="AGL481" s="43"/>
      <c r="AGM481" s="46"/>
      <c r="AGN481" s="48"/>
      <c r="AGO481" s="43"/>
      <c r="AGP481" s="43"/>
      <c r="AGQ481" s="46"/>
      <c r="AGR481" s="47"/>
      <c r="AGS481" s="43"/>
      <c r="AGT481" s="46"/>
      <c r="AGU481" s="48"/>
      <c r="AGV481" s="43"/>
      <c r="AGW481" s="43"/>
      <c r="AGX481" s="46"/>
      <c r="AGY481" s="47"/>
      <c r="AGZ481" s="43"/>
      <c r="AHA481" s="46"/>
      <c r="AHB481" s="48"/>
      <c r="AHC481" s="43"/>
      <c r="AHD481" s="43"/>
      <c r="AHE481" s="46"/>
      <c r="AHF481" s="47"/>
      <c r="AHG481" s="43"/>
      <c r="AHH481" s="46"/>
      <c r="AHI481" s="48"/>
      <c r="AHJ481" s="43"/>
      <c r="AHK481" s="43"/>
      <c r="AHL481" s="46"/>
      <c r="AHM481" s="47"/>
      <c r="AHN481" s="43"/>
      <c r="AHO481" s="46"/>
      <c r="AHP481" s="48"/>
      <c r="AHQ481" s="43"/>
      <c r="AHR481" s="43"/>
      <c r="AHS481" s="46"/>
      <c r="AHT481" s="47"/>
      <c r="AHU481" s="43"/>
      <c r="AHV481" s="46"/>
      <c r="AHW481" s="48"/>
      <c r="AHX481" s="43"/>
      <c r="AHY481" s="43"/>
      <c r="AHZ481" s="46"/>
      <c r="AIA481" s="47"/>
      <c r="AIB481" s="43"/>
      <c r="AIC481" s="46"/>
      <c r="AID481" s="48"/>
      <c r="AIE481" s="43"/>
      <c r="AIF481" s="43"/>
      <c r="AIG481" s="46"/>
      <c r="AIH481" s="47"/>
      <c r="AII481" s="43"/>
      <c r="AIJ481" s="46"/>
      <c r="AIK481" s="48"/>
      <c r="AIL481" s="43"/>
      <c r="AIM481" s="43"/>
      <c r="AIN481" s="46"/>
      <c r="AIO481" s="47"/>
      <c r="AIP481" s="43"/>
      <c r="AIQ481" s="46"/>
      <c r="AIR481" s="48"/>
      <c r="AIS481" s="43"/>
      <c r="AIT481" s="43"/>
      <c r="AIU481" s="46"/>
      <c r="AIV481" s="47"/>
      <c r="AIW481" s="43"/>
      <c r="AIX481" s="46"/>
      <c r="AIY481" s="48"/>
      <c r="AIZ481" s="43"/>
      <c r="AJA481" s="43"/>
      <c r="AJB481" s="46"/>
      <c r="AJC481" s="47"/>
      <c r="AJD481" s="43"/>
      <c r="AJE481" s="46"/>
      <c r="AJF481" s="48"/>
      <c r="AJG481" s="43"/>
      <c r="AJH481" s="43"/>
      <c r="AJI481" s="46"/>
      <c r="AJJ481" s="47"/>
      <c r="AJK481" s="43"/>
      <c r="AJL481" s="46"/>
      <c r="AJM481" s="48"/>
      <c r="AJN481" s="43"/>
      <c r="AJO481" s="43"/>
      <c r="AJP481" s="46"/>
      <c r="AJQ481" s="47"/>
      <c r="AJR481" s="43"/>
      <c r="AJS481" s="46"/>
      <c r="AJT481" s="48"/>
      <c r="AJU481" s="43"/>
      <c r="AJV481" s="43"/>
      <c r="AJW481" s="46"/>
      <c r="AJX481" s="47"/>
      <c r="AJY481" s="43"/>
      <c r="AJZ481" s="46"/>
      <c r="AKA481" s="48"/>
      <c r="AKB481" s="43"/>
      <c r="AKC481" s="43"/>
      <c r="AKD481" s="46"/>
      <c r="AKE481" s="47"/>
      <c r="AKF481" s="43"/>
      <c r="AKG481" s="46"/>
      <c r="AKH481" s="48"/>
      <c r="AKI481" s="43"/>
      <c r="AKJ481" s="43"/>
      <c r="AKK481" s="46"/>
      <c r="AKL481" s="47"/>
      <c r="AKM481" s="43"/>
      <c r="AKN481" s="46"/>
      <c r="AKO481" s="48"/>
      <c r="AKP481" s="43"/>
      <c r="AKQ481" s="43"/>
      <c r="AKR481" s="46"/>
      <c r="AKS481" s="47"/>
      <c r="AKT481" s="43"/>
      <c r="AKU481" s="46"/>
      <c r="AKV481" s="48"/>
      <c r="AKW481" s="43"/>
      <c r="AKX481" s="43"/>
      <c r="AKY481" s="46"/>
      <c r="AKZ481" s="47"/>
      <c r="ALA481" s="43"/>
      <c r="ALB481" s="46"/>
      <c r="ALC481" s="48"/>
      <c r="ALD481" s="43"/>
      <c r="ALE481" s="43"/>
      <c r="ALF481" s="46"/>
      <c r="ALG481" s="47"/>
      <c r="ALH481" s="43"/>
      <c r="ALI481" s="46"/>
      <c r="ALJ481" s="48"/>
      <c r="ALK481" s="43"/>
      <c r="ALL481" s="43"/>
      <c r="ALM481" s="46"/>
      <c r="ALN481" s="47"/>
      <c r="ALO481" s="43"/>
      <c r="ALP481" s="46"/>
      <c r="ALQ481" s="48"/>
      <c r="ALR481" s="43"/>
      <c r="ALS481" s="43"/>
      <c r="ALT481" s="46"/>
      <c r="ALU481" s="47"/>
      <c r="ALV481" s="43"/>
      <c r="ALW481" s="46"/>
      <c r="ALX481" s="48"/>
      <c r="ALY481" s="43"/>
      <c r="ALZ481" s="43"/>
      <c r="AMA481" s="46"/>
      <c r="AMB481" s="47"/>
      <c r="AMC481" s="43"/>
      <c r="AMD481" s="46"/>
      <c r="AME481" s="48"/>
      <c r="AMF481" s="43"/>
      <c r="AMG481" s="43"/>
      <c r="AMH481" s="46"/>
      <c r="AMI481" s="47"/>
      <c r="AMJ481" s="43"/>
      <c r="AMK481" s="46"/>
      <c r="AML481" s="48"/>
      <c r="AMM481" s="43"/>
      <c r="AMN481" s="43"/>
      <c r="AMO481" s="46"/>
      <c r="AMP481" s="47"/>
      <c r="AMQ481" s="43"/>
      <c r="AMR481" s="46"/>
      <c r="AMS481" s="48"/>
      <c r="AMT481" s="43"/>
      <c r="AMU481" s="43"/>
      <c r="AMV481" s="46"/>
      <c r="AMW481" s="47"/>
      <c r="AMX481" s="43"/>
      <c r="AMY481" s="46"/>
      <c r="AMZ481" s="48"/>
      <c r="ANA481" s="43"/>
      <c r="ANB481" s="43"/>
      <c r="ANC481" s="46"/>
      <c r="AND481" s="47"/>
      <c r="ANE481" s="43"/>
      <c r="ANF481" s="46"/>
      <c r="ANG481" s="48"/>
      <c r="ANH481" s="43"/>
      <c r="ANI481" s="43"/>
      <c r="ANJ481" s="46"/>
      <c r="ANK481" s="47"/>
      <c r="ANL481" s="43"/>
      <c r="ANM481" s="46"/>
      <c r="ANN481" s="48"/>
      <c r="ANO481" s="43"/>
      <c r="ANP481" s="43"/>
      <c r="ANQ481" s="46"/>
      <c r="ANR481" s="47"/>
      <c r="ANS481" s="43"/>
      <c r="ANT481" s="46"/>
      <c r="ANU481" s="48"/>
      <c r="ANV481" s="43"/>
      <c r="ANW481" s="43"/>
      <c r="ANX481" s="46"/>
      <c r="ANY481" s="47"/>
      <c r="ANZ481" s="43"/>
      <c r="AOA481" s="46"/>
      <c r="AOB481" s="48"/>
      <c r="AOC481" s="43"/>
      <c r="AOD481" s="43"/>
      <c r="AOE481" s="46"/>
      <c r="AOF481" s="47"/>
      <c r="AOG481" s="43"/>
      <c r="AOH481" s="46"/>
      <c r="AOI481" s="48"/>
      <c r="AOJ481" s="43"/>
      <c r="AOK481" s="43"/>
      <c r="AOL481" s="46"/>
      <c r="AOM481" s="47"/>
      <c r="AON481" s="43"/>
      <c r="AOO481" s="46"/>
      <c r="AOP481" s="48"/>
      <c r="AOQ481" s="43"/>
      <c r="AOR481" s="43"/>
      <c r="AOS481" s="46"/>
      <c r="AOT481" s="47"/>
      <c r="AOU481" s="43"/>
      <c r="AOV481" s="46"/>
      <c r="AOW481" s="48"/>
      <c r="AOX481" s="43"/>
      <c r="AOY481" s="43"/>
      <c r="AOZ481" s="46"/>
      <c r="APA481" s="47"/>
      <c r="APB481" s="43"/>
      <c r="APC481" s="46"/>
      <c r="APD481" s="48"/>
      <c r="APE481" s="43"/>
      <c r="APF481" s="43"/>
      <c r="APG481" s="46"/>
      <c r="APH481" s="47"/>
      <c r="API481" s="43"/>
      <c r="APJ481" s="46"/>
      <c r="APK481" s="48"/>
      <c r="APL481" s="43"/>
      <c r="APM481" s="43"/>
      <c r="APN481" s="46"/>
      <c r="APO481" s="47"/>
      <c r="APP481" s="43"/>
      <c r="APQ481" s="46"/>
      <c r="APR481" s="48"/>
      <c r="APS481" s="43"/>
      <c r="APT481" s="43"/>
      <c r="APU481" s="46"/>
      <c r="APV481" s="47"/>
      <c r="APW481" s="43"/>
      <c r="APX481" s="46"/>
      <c r="APY481" s="48"/>
      <c r="APZ481" s="43"/>
      <c r="AQA481" s="43"/>
      <c r="AQB481" s="46"/>
      <c r="AQC481" s="47"/>
      <c r="AQD481" s="43"/>
      <c r="AQE481" s="46"/>
      <c r="AQF481" s="48"/>
      <c r="AQG481" s="43"/>
      <c r="AQH481" s="43"/>
      <c r="AQI481" s="46"/>
      <c r="AQJ481" s="47"/>
      <c r="AQK481" s="43"/>
      <c r="AQL481" s="46"/>
      <c r="AQM481" s="48"/>
      <c r="AQN481" s="43"/>
      <c r="AQO481" s="43"/>
      <c r="AQP481" s="46"/>
      <c r="AQQ481" s="47"/>
      <c r="AQR481" s="43"/>
      <c r="AQS481" s="46"/>
      <c r="AQT481" s="48"/>
      <c r="AQU481" s="43"/>
      <c r="AQV481" s="43"/>
      <c r="AQW481" s="46"/>
      <c r="AQX481" s="47"/>
      <c r="AQY481" s="43"/>
      <c r="AQZ481" s="46"/>
      <c r="ARA481" s="48"/>
      <c r="ARB481" s="43"/>
      <c r="ARC481" s="43"/>
      <c r="ARD481" s="46"/>
      <c r="ARE481" s="47"/>
      <c r="ARF481" s="43"/>
      <c r="ARG481" s="46"/>
      <c r="ARH481" s="48"/>
      <c r="ARI481" s="43"/>
      <c r="ARJ481" s="43"/>
      <c r="ARK481" s="46"/>
      <c r="ARL481" s="47"/>
      <c r="ARM481" s="43"/>
      <c r="ARN481" s="46"/>
      <c r="ARO481" s="48"/>
      <c r="ARP481" s="43"/>
      <c r="ARQ481" s="43"/>
      <c r="ARR481" s="46"/>
      <c r="ARS481" s="47"/>
      <c r="ART481" s="43"/>
      <c r="ARU481" s="46"/>
      <c r="ARV481" s="48"/>
      <c r="ARW481" s="43"/>
      <c r="ARX481" s="43"/>
      <c r="ARY481" s="46"/>
      <c r="ARZ481" s="47"/>
      <c r="ASA481" s="43"/>
      <c r="ASB481" s="46"/>
      <c r="ASC481" s="48"/>
      <c r="ASD481" s="43"/>
      <c r="ASE481" s="43"/>
      <c r="ASF481" s="46"/>
      <c r="ASG481" s="47"/>
      <c r="ASH481" s="43"/>
      <c r="ASI481" s="46"/>
      <c r="ASJ481" s="48"/>
      <c r="ASK481" s="43"/>
      <c r="ASL481" s="43"/>
      <c r="ASM481" s="46"/>
      <c r="ASN481" s="47"/>
      <c r="ASO481" s="43"/>
      <c r="ASP481" s="46"/>
      <c r="ASQ481" s="48"/>
      <c r="ASR481" s="43"/>
      <c r="ASS481" s="43"/>
      <c r="AST481" s="46"/>
      <c r="ASU481" s="47"/>
      <c r="ASV481" s="43"/>
      <c r="ASW481" s="46"/>
      <c r="ASX481" s="48"/>
      <c r="ASY481" s="43"/>
      <c r="ASZ481" s="43"/>
      <c r="ATA481" s="46"/>
      <c r="ATB481" s="47"/>
      <c r="ATC481" s="43"/>
      <c r="ATD481" s="46"/>
      <c r="ATE481" s="48"/>
      <c r="ATF481" s="43"/>
      <c r="ATG481" s="43"/>
      <c r="ATH481" s="46"/>
      <c r="ATI481" s="47"/>
      <c r="ATJ481" s="43"/>
      <c r="ATK481" s="46"/>
      <c r="ATL481" s="48"/>
      <c r="ATM481" s="43"/>
      <c r="ATN481" s="43"/>
      <c r="ATO481" s="46"/>
      <c r="ATP481" s="47"/>
      <c r="ATQ481" s="43"/>
      <c r="ATR481" s="46"/>
      <c r="ATS481" s="48"/>
      <c r="ATT481" s="43"/>
      <c r="ATU481" s="43"/>
      <c r="ATV481" s="46"/>
      <c r="ATW481" s="47"/>
      <c r="ATX481" s="43"/>
      <c r="ATY481" s="46"/>
      <c r="ATZ481" s="48"/>
      <c r="AUA481" s="43"/>
      <c r="AUB481" s="43"/>
      <c r="AUC481" s="46"/>
      <c r="AUD481" s="47"/>
      <c r="AUE481" s="43"/>
      <c r="AUF481" s="46"/>
      <c r="AUG481" s="48"/>
      <c r="AUH481" s="43"/>
      <c r="AUI481" s="43"/>
      <c r="AUJ481" s="46"/>
      <c r="AUK481" s="47"/>
      <c r="AUL481" s="43"/>
      <c r="AUM481" s="46"/>
      <c r="AUN481" s="48"/>
      <c r="AUO481" s="43"/>
      <c r="AUP481" s="43"/>
      <c r="AUQ481" s="46"/>
      <c r="AUR481" s="47"/>
      <c r="AUS481" s="43"/>
      <c r="AUT481" s="46"/>
      <c r="AUU481" s="48"/>
      <c r="AUV481" s="43"/>
      <c r="AUW481" s="43"/>
      <c r="AUX481" s="46"/>
      <c r="AUY481" s="47"/>
      <c r="AUZ481" s="43"/>
      <c r="AVA481" s="46"/>
      <c r="AVB481" s="48"/>
      <c r="AVC481" s="43"/>
      <c r="AVD481" s="43"/>
      <c r="AVE481" s="46"/>
      <c r="AVF481" s="47"/>
      <c r="AVG481" s="43"/>
      <c r="AVH481" s="46"/>
      <c r="AVI481" s="48"/>
      <c r="AVJ481" s="43"/>
      <c r="AVK481" s="43"/>
      <c r="AVL481" s="46"/>
      <c r="AVM481" s="47"/>
      <c r="AVN481" s="43"/>
      <c r="AVO481" s="46"/>
      <c r="AVP481" s="48"/>
      <c r="AVQ481" s="43"/>
      <c r="AVR481" s="43"/>
      <c r="AVS481" s="46"/>
      <c r="AVT481" s="47"/>
      <c r="AVU481" s="43"/>
      <c r="AVV481" s="46"/>
      <c r="AVW481" s="48"/>
      <c r="AVX481" s="43"/>
      <c r="AVY481" s="43"/>
      <c r="AVZ481" s="46"/>
      <c r="AWA481" s="47"/>
      <c r="AWB481" s="43"/>
      <c r="AWC481" s="46"/>
      <c r="AWD481" s="48"/>
      <c r="AWE481" s="43"/>
      <c r="AWF481" s="43"/>
      <c r="AWG481" s="46"/>
      <c r="AWH481" s="47"/>
      <c r="AWI481" s="43"/>
      <c r="AWJ481" s="46"/>
      <c r="AWK481" s="48"/>
      <c r="AWL481" s="43"/>
      <c r="AWM481" s="43"/>
      <c r="AWN481" s="46"/>
      <c r="AWO481" s="47"/>
      <c r="AWP481" s="43"/>
      <c r="AWQ481" s="46"/>
      <c r="AWR481" s="48"/>
      <c r="AWS481" s="43"/>
      <c r="AWT481" s="43"/>
      <c r="AWU481" s="46"/>
      <c r="AWV481" s="47"/>
      <c r="AWW481" s="43"/>
      <c r="AWX481" s="46"/>
      <c r="AWY481" s="48"/>
      <c r="AWZ481" s="43"/>
      <c r="AXA481" s="43"/>
      <c r="AXB481" s="46"/>
      <c r="AXC481" s="47"/>
      <c r="AXD481" s="43"/>
      <c r="AXE481" s="46"/>
      <c r="AXF481" s="48"/>
      <c r="AXG481" s="43"/>
      <c r="AXH481" s="43"/>
      <c r="AXI481" s="46"/>
      <c r="AXJ481" s="47"/>
      <c r="AXK481" s="43"/>
      <c r="AXL481" s="46"/>
      <c r="AXM481" s="48"/>
      <c r="AXN481" s="43"/>
      <c r="AXO481" s="43"/>
      <c r="AXP481" s="46"/>
      <c r="AXQ481" s="47"/>
      <c r="AXR481" s="43"/>
      <c r="AXS481" s="46"/>
      <c r="AXT481" s="48"/>
      <c r="AXU481" s="43"/>
      <c r="AXV481" s="43"/>
      <c r="AXW481" s="46"/>
      <c r="AXX481" s="47"/>
      <c r="AXY481" s="43"/>
      <c r="AXZ481" s="46"/>
      <c r="AYA481" s="48"/>
      <c r="AYB481" s="43"/>
      <c r="AYC481" s="43"/>
      <c r="AYD481" s="46"/>
      <c r="AYE481" s="47"/>
      <c r="AYF481" s="43"/>
      <c r="AYG481" s="46"/>
      <c r="AYH481" s="48"/>
      <c r="AYI481" s="43"/>
      <c r="AYJ481" s="43"/>
      <c r="AYK481" s="46"/>
      <c r="AYL481" s="47"/>
      <c r="AYM481" s="43"/>
      <c r="AYN481" s="46"/>
      <c r="AYO481" s="48"/>
      <c r="AYP481" s="43"/>
      <c r="AYQ481" s="43"/>
      <c r="AYR481" s="46"/>
      <c r="AYS481" s="47"/>
      <c r="AYT481" s="43"/>
      <c r="AYU481" s="46"/>
      <c r="AYV481" s="48"/>
      <c r="AYW481" s="43"/>
      <c r="AYX481" s="43"/>
      <c r="AYY481" s="46"/>
      <c r="AYZ481" s="47"/>
      <c r="AZA481" s="43"/>
      <c r="AZB481" s="46"/>
      <c r="AZC481" s="48"/>
      <c r="AZD481" s="43"/>
      <c r="AZE481" s="43"/>
      <c r="AZF481" s="46"/>
      <c r="AZG481" s="47"/>
      <c r="AZH481" s="43"/>
      <c r="AZI481" s="46"/>
      <c r="AZJ481" s="48"/>
      <c r="AZK481" s="43"/>
      <c r="AZL481" s="43"/>
      <c r="AZM481" s="46"/>
      <c r="AZN481" s="47"/>
      <c r="AZO481" s="43"/>
      <c r="AZP481" s="46"/>
      <c r="AZQ481" s="48"/>
      <c r="AZR481" s="43"/>
      <c r="AZS481" s="43"/>
      <c r="AZT481" s="46"/>
      <c r="AZU481" s="47"/>
      <c r="AZV481" s="43"/>
      <c r="AZW481" s="46"/>
      <c r="AZX481" s="48"/>
      <c r="AZY481" s="43"/>
      <c r="AZZ481" s="43"/>
      <c r="BAA481" s="46"/>
      <c r="BAB481" s="47"/>
      <c r="BAC481" s="43"/>
      <c r="BAD481" s="46"/>
      <c r="BAE481" s="48"/>
      <c r="BAF481" s="43"/>
      <c r="BAG481" s="43"/>
      <c r="BAH481" s="46"/>
      <c r="BAI481" s="47"/>
      <c r="BAJ481" s="43"/>
      <c r="BAK481" s="46"/>
      <c r="BAL481" s="48"/>
      <c r="BAM481" s="43"/>
      <c r="BAN481" s="43"/>
      <c r="BAO481" s="46"/>
      <c r="BAP481" s="47"/>
      <c r="BAQ481" s="43"/>
      <c r="BAR481" s="46"/>
      <c r="BAS481" s="48"/>
      <c r="BAT481" s="43"/>
      <c r="BAU481" s="43"/>
      <c r="BAV481" s="46"/>
      <c r="BAW481" s="47"/>
      <c r="BAX481" s="43"/>
      <c r="BAY481" s="46"/>
      <c r="BAZ481" s="48"/>
      <c r="BBA481" s="43"/>
      <c r="BBB481" s="43"/>
      <c r="BBC481" s="46"/>
      <c r="BBD481" s="47"/>
      <c r="BBE481" s="43"/>
      <c r="BBF481" s="46"/>
      <c r="BBG481" s="48"/>
      <c r="BBH481" s="43"/>
      <c r="BBI481" s="43"/>
      <c r="BBJ481" s="46"/>
      <c r="BBK481" s="47"/>
      <c r="BBL481" s="43"/>
      <c r="BBM481" s="46"/>
      <c r="BBN481" s="48"/>
      <c r="BBO481" s="43"/>
      <c r="BBP481" s="43"/>
      <c r="BBQ481" s="46"/>
      <c r="BBR481" s="47"/>
      <c r="BBS481" s="43"/>
      <c r="BBT481" s="46"/>
      <c r="BBU481" s="48"/>
      <c r="BBV481" s="43"/>
      <c r="BBW481" s="43"/>
      <c r="BBX481" s="46"/>
      <c r="BBY481" s="47"/>
      <c r="BBZ481" s="43"/>
      <c r="BCA481" s="46"/>
      <c r="BCB481" s="48"/>
      <c r="BCC481" s="43"/>
      <c r="BCD481" s="43"/>
      <c r="BCE481" s="46"/>
      <c r="BCF481" s="47"/>
      <c r="BCG481" s="43"/>
      <c r="BCH481" s="46"/>
      <c r="BCI481" s="48"/>
      <c r="BCJ481" s="43"/>
      <c r="BCK481" s="43"/>
      <c r="BCL481" s="46"/>
      <c r="BCM481" s="47"/>
      <c r="BCN481" s="43"/>
      <c r="BCO481" s="46"/>
      <c r="BCP481" s="48"/>
      <c r="BCQ481" s="43"/>
      <c r="BCR481" s="43"/>
      <c r="BCS481" s="46"/>
      <c r="BCT481" s="47"/>
      <c r="BCU481" s="43"/>
      <c r="BCV481" s="46"/>
      <c r="BCW481" s="48"/>
      <c r="BCX481" s="43"/>
      <c r="BCY481" s="43"/>
      <c r="BCZ481" s="46"/>
      <c r="BDA481" s="47"/>
      <c r="BDB481" s="43"/>
      <c r="BDC481" s="46"/>
      <c r="BDD481" s="48"/>
      <c r="BDE481" s="43"/>
      <c r="BDF481" s="43"/>
      <c r="BDG481" s="46"/>
      <c r="BDH481" s="47"/>
      <c r="BDI481" s="43"/>
      <c r="BDJ481" s="46"/>
      <c r="BDK481" s="48"/>
      <c r="BDL481" s="43"/>
      <c r="BDM481" s="43"/>
      <c r="BDN481" s="46"/>
      <c r="BDO481" s="47"/>
      <c r="BDP481" s="43"/>
      <c r="BDQ481" s="46"/>
      <c r="BDR481" s="48"/>
      <c r="BDS481" s="43"/>
      <c r="BDT481" s="43"/>
      <c r="BDU481" s="46"/>
      <c r="BDV481" s="47"/>
      <c r="BDW481" s="43"/>
      <c r="BDX481" s="46"/>
      <c r="BDY481" s="48"/>
      <c r="BDZ481" s="43"/>
      <c r="BEA481" s="43"/>
      <c r="BEB481" s="46"/>
      <c r="BEC481" s="47"/>
      <c r="BED481" s="43"/>
      <c r="BEE481" s="46"/>
      <c r="BEF481" s="48"/>
      <c r="BEG481" s="43"/>
      <c r="BEH481" s="43"/>
      <c r="BEI481" s="46"/>
      <c r="BEJ481" s="47"/>
      <c r="BEK481" s="43"/>
      <c r="BEL481" s="46"/>
      <c r="BEM481" s="48"/>
      <c r="BEN481" s="43"/>
      <c r="BEO481" s="43"/>
      <c r="BEP481" s="46"/>
      <c r="BEQ481" s="47"/>
      <c r="BER481" s="43"/>
      <c r="BES481" s="46"/>
      <c r="BET481" s="48"/>
      <c r="BEU481" s="43"/>
      <c r="BEV481" s="43"/>
      <c r="BEW481" s="46"/>
      <c r="BEX481" s="47"/>
      <c r="BEY481" s="43"/>
      <c r="BEZ481" s="46"/>
      <c r="BFA481" s="48"/>
      <c r="BFB481" s="43"/>
      <c r="BFC481" s="43"/>
      <c r="BFD481" s="46"/>
      <c r="BFE481" s="47"/>
      <c r="BFF481" s="43"/>
      <c r="BFG481" s="46"/>
      <c r="BFH481" s="48"/>
      <c r="BFI481" s="43"/>
      <c r="BFJ481" s="43"/>
      <c r="BFK481" s="46"/>
      <c r="BFL481" s="47"/>
      <c r="BFM481" s="43"/>
      <c r="BFN481" s="46"/>
      <c r="BFO481" s="48"/>
      <c r="BFP481" s="43"/>
      <c r="BFQ481" s="43"/>
      <c r="BFR481" s="46"/>
      <c r="BFS481" s="47"/>
      <c r="BFT481" s="43"/>
      <c r="BFU481" s="46"/>
      <c r="BFV481" s="48"/>
      <c r="BFW481" s="43"/>
      <c r="BFX481" s="43"/>
      <c r="BFY481" s="46"/>
      <c r="BFZ481" s="47"/>
      <c r="BGA481" s="43"/>
      <c r="BGB481" s="46"/>
      <c r="BGC481" s="48"/>
      <c r="BGD481" s="43"/>
      <c r="BGE481" s="43"/>
      <c r="BGF481" s="46"/>
      <c r="BGG481" s="47"/>
      <c r="BGH481" s="43"/>
      <c r="BGI481" s="46"/>
      <c r="BGJ481" s="48"/>
      <c r="BGK481" s="43"/>
      <c r="BGL481" s="43"/>
      <c r="BGM481" s="46"/>
      <c r="BGN481" s="47"/>
      <c r="BGO481" s="43"/>
      <c r="BGP481" s="46"/>
      <c r="BGQ481" s="48"/>
      <c r="BGR481" s="43"/>
      <c r="BGS481" s="43"/>
      <c r="BGT481" s="46"/>
      <c r="BGU481" s="47"/>
      <c r="BGV481" s="43"/>
      <c r="BGW481" s="46"/>
      <c r="BGX481" s="48"/>
      <c r="BGY481" s="43"/>
      <c r="BGZ481" s="43"/>
      <c r="BHA481" s="46"/>
      <c r="BHB481" s="47"/>
      <c r="BHC481" s="43"/>
      <c r="BHD481" s="46"/>
      <c r="BHE481" s="48"/>
      <c r="BHF481" s="43"/>
      <c r="BHG481" s="43"/>
      <c r="BHH481" s="46"/>
      <c r="BHI481" s="47"/>
      <c r="BHJ481" s="43"/>
      <c r="BHK481" s="46"/>
      <c r="BHL481" s="48"/>
      <c r="BHM481" s="43"/>
      <c r="BHN481" s="43"/>
      <c r="BHO481" s="46"/>
      <c r="BHP481" s="47"/>
      <c r="BHQ481" s="43"/>
      <c r="BHR481" s="46"/>
      <c r="BHS481" s="48"/>
      <c r="BHT481" s="43"/>
      <c r="BHU481" s="43"/>
      <c r="BHV481" s="46"/>
      <c r="BHW481" s="47"/>
      <c r="BHX481" s="43"/>
      <c r="BHY481" s="46"/>
      <c r="BHZ481" s="48"/>
      <c r="BIA481" s="43"/>
      <c r="BIB481" s="43"/>
      <c r="BIC481" s="46"/>
      <c r="BID481" s="47"/>
      <c r="BIE481" s="43"/>
      <c r="BIF481" s="46"/>
      <c r="BIG481" s="48"/>
      <c r="BIH481" s="43"/>
      <c r="BII481" s="43"/>
      <c r="BIJ481" s="46"/>
      <c r="BIK481" s="47"/>
      <c r="BIL481" s="43"/>
      <c r="BIM481" s="46"/>
      <c r="BIN481" s="48"/>
      <c r="BIO481" s="43"/>
      <c r="BIP481" s="43"/>
      <c r="BIQ481" s="46"/>
      <c r="BIR481" s="47"/>
      <c r="BIS481" s="43"/>
      <c r="BIT481" s="46"/>
      <c r="BIU481" s="48"/>
      <c r="BIV481" s="43"/>
      <c r="BIW481" s="43"/>
      <c r="BIX481" s="46"/>
      <c r="BIY481" s="47"/>
      <c r="BIZ481" s="43"/>
      <c r="BJA481" s="46"/>
      <c r="BJB481" s="48"/>
      <c r="BJC481" s="43"/>
      <c r="BJD481" s="43"/>
      <c r="BJE481" s="46"/>
      <c r="BJF481" s="47"/>
      <c r="BJG481" s="43"/>
      <c r="BJH481" s="46"/>
      <c r="BJI481" s="48"/>
      <c r="BJJ481" s="43"/>
      <c r="BJK481" s="43"/>
      <c r="BJL481" s="46"/>
      <c r="BJM481" s="47"/>
      <c r="BJN481" s="43"/>
      <c r="BJO481" s="46"/>
      <c r="BJP481" s="48"/>
      <c r="BJQ481" s="43"/>
      <c r="BJR481" s="43"/>
      <c r="BJS481" s="46"/>
      <c r="BJT481" s="47"/>
      <c r="BJU481" s="43"/>
      <c r="BJV481" s="46"/>
      <c r="BJW481" s="48"/>
      <c r="BJX481" s="43"/>
      <c r="BJY481" s="43"/>
      <c r="BJZ481" s="46"/>
      <c r="BKA481" s="47"/>
      <c r="BKB481" s="43"/>
      <c r="BKC481" s="46"/>
      <c r="BKD481" s="48"/>
      <c r="BKE481" s="43"/>
      <c r="BKF481" s="43"/>
      <c r="BKG481" s="46"/>
      <c r="BKH481" s="47"/>
      <c r="BKI481" s="43"/>
      <c r="BKJ481" s="46"/>
      <c r="BKK481" s="48"/>
      <c r="BKL481" s="43"/>
      <c r="BKM481" s="43"/>
      <c r="BKN481" s="46"/>
      <c r="BKO481" s="47"/>
      <c r="BKP481" s="43"/>
      <c r="BKQ481" s="46"/>
      <c r="BKR481" s="48"/>
      <c r="BKS481" s="43"/>
      <c r="BKT481" s="43"/>
      <c r="BKU481" s="46"/>
      <c r="BKV481" s="47"/>
      <c r="BKW481" s="43"/>
      <c r="BKX481" s="46"/>
      <c r="BKY481" s="48"/>
      <c r="BKZ481" s="43"/>
      <c r="BLA481" s="43"/>
      <c r="BLB481" s="46"/>
      <c r="BLC481" s="47"/>
      <c r="BLD481" s="43"/>
      <c r="BLE481" s="46"/>
      <c r="BLF481" s="48"/>
      <c r="BLG481" s="43"/>
      <c r="BLH481" s="43"/>
      <c r="BLI481" s="46"/>
      <c r="BLJ481" s="47"/>
      <c r="BLK481" s="43"/>
      <c r="BLL481" s="46"/>
      <c r="BLM481" s="48"/>
      <c r="BLN481" s="43"/>
      <c r="BLO481" s="43"/>
      <c r="BLP481" s="46"/>
      <c r="BLQ481" s="47"/>
      <c r="BLR481" s="43"/>
      <c r="BLS481" s="46"/>
      <c r="BLT481" s="48"/>
      <c r="BLU481" s="43"/>
      <c r="BLV481" s="43"/>
      <c r="BLW481" s="46"/>
      <c r="BLX481" s="47"/>
      <c r="BLY481" s="43"/>
      <c r="BLZ481" s="46"/>
      <c r="BMA481" s="48"/>
      <c r="BMB481" s="43"/>
      <c r="BMC481" s="43"/>
      <c r="BMD481" s="46"/>
      <c r="BME481" s="47"/>
      <c r="BMF481" s="43"/>
      <c r="BMG481" s="46"/>
      <c r="BMH481" s="48"/>
      <c r="BMI481" s="43"/>
      <c r="BMJ481" s="43"/>
      <c r="BMK481" s="46"/>
      <c r="BML481" s="47"/>
      <c r="BMM481" s="43"/>
      <c r="BMN481" s="46"/>
      <c r="BMO481" s="48"/>
      <c r="BMP481" s="43"/>
      <c r="BMQ481" s="43"/>
      <c r="BMR481" s="46"/>
      <c r="BMS481" s="47"/>
      <c r="BMT481" s="43"/>
      <c r="BMU481" s="46"/>
      <c r="BMV481" s="48"/>
      <c r="BMW481" s="43"/>
      <c r="BMX481" s="43"/>
      <c r="BMY481" s="46"/>
      <c r="BMZ481" s="47"/>
      <c r="BNA481" s="43"/>
      <c r="BNB481" s="46"/>
      <c r="BNC481" s="48"/>
      <c r="BND481" s="43"/>
      <c r="BNE481" s="43"/>
      <c r="BNF481" s="46"/>
      <c r="BNG481" s="47"/>
      <c r="BNH481" s="43"/>
      <c r="BNI481" s="46"/>
      <c r="BNJ481" s="48"/>
      <c r="BNK481" s="43"/>
      <c r="BNL481" s="43"/>
      <c r="BNM481" s="46"/>
      <c r="BNN481" s="47"/>
      <c r="BNO481" s="43"/>
      <c r="BNP481" s="46"/>
      <c r="BNQ481" s="48"/>
      <c r="BNR481" s="43"/>
      <c r="BNS481" s="43"/>
      <c r="BNT481" s="46"/>
      <c r="BNU481" s="47"/>
      <c r="BNV481" s="43"/>
      <c r="BNW481" s="46"/>
      <c r="BNX481" s="48"/>
      <c r="BNY481" s="43"/>
      <c r="BNZ481" s="43"/>
      <c r="BOA481" s="46"/>
      <c r="BOB481" s="47"/>
      <c r="BOC481" s="43"/>
      <c r="BOD481" s="46"/>
      <c r="BOE481" s="48"/>
      <c r="BOF481" s="43"/>
      <c r="BOG481" s="43"/>
      <c r="BOH481" s="46"/>
      <c r="BOI481" s="47"/>
      <c r="BOJ481" s="43"/>
      <c r="BOK481" s="46"/>
      <c r="BOL481" s="48"/>
      <c r="BOM481" s="43"/>
      <c r="BON481" s="43"/>
      <c r="BOO481" s="46"/>
      <c r="BOP481" s="47"/>
      <c r="BOQ481" s="43"/>
      <c r="BOR481" s="46"/>
      <c r="BOS481" s="48"/>
      <c r="BOT481" s="43"/>
      <c r="BOU481" s="43"/>
      <c r="BOV481" s="46"/>
      <c r="BOW481" s="47"/>
      <c r="BOX481" s="43"/>
      <c r="BOY481" s="46"/>
      <c r="BOZ481" s="48"/>
      <c r="BPA481" s="43"/>
      <c r="BPB481" s="43"/>
      <c r="BPC481" s="46"/>
      <c r="BPD481" s="47"/>
      <c r="BPE481" s="43"/>
      <c r="BPF481" s="46"/>
      <c r="BPG481" s="48"/>
      <c r="BPH481" s="43"/>
      <c r="BPI481" s="43"/>
      <c r="BPJ481" s="46"/>
      <c r="BPK481" s="47"/>
      <c r="BPL481" s="43"/>
      <c r="BPM481" s="46"/>
      <c r="BPN481" s="48"/>
      <c r="BPO481" s="43"/>
      <c r="BPP481" s="43"/>
      <c r="BPQ481" s="46"/>
      <c r="BPR481" s="47"/>
      <c r="BPS481" s="43"/>
      <c r="BPT481" s="46"/>
      <c r="BPU481" s="48"/>
      <c r="BPV481" s="43"/>
      <c r="BPW481" s="43"/>
      <c r="BPX481" s="46"/>
      <c r="BPY481" s="47"/>
      <c r="BPZ481" s="43"/>
      <c r="BQA481" s="46"/>
      <c r="BQB481" s="48"/>
      <c r="BQC481" s="43"/>
      <c r="BQD481" s="43"/>
      <c r="BQE481" s="46"/>
      <c r="BQF481" s="47"/>
      <c r="BQG481" s="43"/>
      <c r="BQH481" s="46"/>
      <c r="BQI481" s="48"/>
      <c r="BQJ481" s="43"/>
      <c r="BQK481" s="43"/>
      <c r="BQL481" s="46"/>
      <c r="BQM481" s="47"/>
      <c r="BQN481" s="43"/>
      <c r="BQO481" s="46"/>
      <c r="BQP481" s="48"/>
      <c r="BQQ481" s="43"/>
      <c r="BQR481" s="43"/>
      <c r="BQS481" s="46"/>
      <c r="BQT481" s="47"/>
      <c r="BQU481" s="43"/>
      <c r="BQV481" s="46"/>
      <c r="BQW481" s="48"/>
      <c r="BQX481" s="43"/>
      <c r="BQY481" s="43"/>
      <c r="BQZ481" s="46"/>
      <c r="BRA481" s="47"/>
      <c r="BRB481" s="43"/>
      <c r="BRC481" s="46"/>
      <c r="BRD481" s="48"/>
      <c r="BRE481" s="43"/>
      <c r="BRF481" s="43"/>
      <c r="BRG481" s="46"/>
      <c r="BRH481" s="47"/>
      <c r="BRI481" s="43"/>
      <c r="BRJ481" s="46"/>
      <c r="BRK481" s="48"/>
      <c r="BRL481" s="43"/>
      <c r="BRM481" s="43"/>
      <c r="BRN481" s="46"/>
      <c r="BRO481" s="47"/>
      <c r="BRP481" s="43"/>
      <c r="BRQ481" s="46"/>
      <c r="BRR481" s="48"/>
      <c r="BRS481" s="43"/>
      <c r="BRT481" s="43"/>
      <c r="BRU481" s="46"/>
      <c r="BRV481" s="47"/>
      <c r="BRW481" s="43"/>
      <c r="BRX481" s="46"/>
      <c r="BRY481" s="48"/>
      <c r="BRZ481" s="43"/>
      <c r="BSA481" s="43"/>
      <c r="BSB481" s="46"/>
      <c r="BSC481" s="47"/>
      <c r="BSD481" s="43"/>
      <c r="BSE481" s="46"/>
      <c r="BSF481" s="48"/>
      <c r="BSG481" s="43"/>
      <c r="BSH481" s="43"/>
      <c r="BSI481" s="46"/>
      <c r="BSJ481" s="47"/>
      <c r="BSK481" s="43"/>
      <c r="BSL481" s="46"/>
      <c r="BSM481" s="48"/>
      <c r="BSN481" s="43"/>
      <c r="BSO481" s="43"/>
      <c r="BSP481" s="46"/>
      <c r="BSQ481" s="47"/>
      <c r="BSR481" s="43"/>
      <c r="BSS481" s="46"/>
      <c r="BST481" s="48"/>
      <c r="BSU481" s="43"/>
      <c r="BSV481" s="43"/>
      <c r="BSW481" s="46"/>
      <c r="BSX481" s="47"/>
      <c r="BSY481" s="43"/>
      <c r="BSZ481" s="46"/>
      <c r="BTA481" s="48"/>
      <c r="BTB481" s="43"/>
      <c r="BTC481" s="43"/>
      <c r="BTD481" s="46"/>
      <c r="BTE481" s="47"/>
      <c r="BTF481" s="43"/>
      <c r="BTG481" s="46"/>
      <c r="BTH481" s="48"/>
      <c r="BTI481" s="43"/>
      <c r="BTJ481" s="43"/>
      <c r="BTK481" s="46"/>
      <c r="BTL481" s="47"/>
      <c r="BTM481" s="43"/>
      <c r="BTN481" s="46"/>
      <c r="BTO481" s="48"/>
      <c r="BTP481" s="43"/>
      <c r="BTQ481" s="43"/>
      <c r="BTR481" s="46"/>
      <c r="BTS481" s="47"/>
      <c r="BTT481" s="43"/>
      <c r="BTU481" s="46"/>
      <c r="BTV481" s="48"/>
      <c r="BTW481" s="43"/>
      <c r="BTX481" s="43"/>
      <c r="BTY481" s="46"/>
      <c r="BTZ481" s="47"/>
      <c r="BUA481" s="43"/>
      <c r="BUB481" s="46"/>
      <c r="BUC481" s="48"/>
      <c r="BUD481" s="43"/>
      <c r="BUE481" s="43"/>
      <c r="BUF481" s="46"/>
      <c r="BUG481" s="47"/>
      <c r="BUH481" s="43"/>
      <c r="BUI481" s="46"/>
      <c r="BUJ481" s="48"/>
      <c r="BUK481" s="43"/>
      <c r="BUL481" s="43"/>
      <c r="BUM481" s="46"/>
      <c r="BUN481" s="47"/>
      <c r="BUO481" s="43"/>
      <c r="BUP481" s="46"/>
      <c r="BUQ481" s="48"/>
      <c r="BUR481" s="43"/>
      <c r="BUS481" s="43"/>
      <c r="BUT481" s="46"/>
      <c r="BUU481" s="47"/>
      <c r="BUV481" s="43"/>
      <c r="BUW481" s="46"/>
      <c r="BUX481" s="48"/>
      <c r="BUY481" s="43"/>
      <c r="BUZ481" s="43"/>
      <c r="BVA481" s="46"/>
      <c r="BVB481" s="47"/>
      <c r="BVC481" s="43"/>
      <c r="BVD481" s="46"/>
      <c r="BVE481" s="48"/>
      <c r="BVF481" s="43"/>
      <c r="BVG481" s="43"/>
      <c r="BVH481" s="46"/>
      <c r="BVI481" s="47"/>
      <c r="BVJ481" s="43"/>
      <c r="BVK481" s="46"/>
      <c r="BVL481" s="48"/>
      <c r="BVM481" s="43"/>
      <c r="BVN481" s="43"/>
      <c r="BVO481" s="46"/>
      <c r="BVP481" s="47"/>
      <c r="BVQ481" s="43"/>
      <c r="BVR481" s="46"/>
      <c r="BVS481" s="48"/>
      <c r="BVT481" s="43"/>
      <c r="BVU481" s="43"/>
      <c r="BVV481" s="46"/>
      <c r="BVW481" s="47"/>
      <c r="BVX481" s="43"/>
      <c r="BVY481" s="46"/>
      <c r="BVZ481" s="48"/>
      <c r="BWA481" s="43"/>
      <c r="BWB481" s="43"/>
      <c r="BWC481" s="46"/>
      <c r="BWD481" s="47"/>
      <c r="BWE481" s="43"/>
      <c r="BWF481" s="46"/>
      <c r="BWG481" s="48"/>
      <c r="BWH481" s="43"/>
      <c r="BWI481" s="43"/>
      <c r="BWJ481" s="46"/>
      <c r="BWK481" s="47"/>
      <c r="BWL481" s="43"/>
      <c r="BWM481" s="46"/>
      <c r="BWN481" s="48"/>
      <c r="BWO481" s="43"/>
      <c r="BWP481" s="43"/>
      <c r="BWQ481" s="46"/>
      <c r="BWR481" s="47"/>
      <c r="BWS481" s="43"/>
      <c r="BWT481" s="46"/>
      <c r="BWU481" s="48"/>
      <c r="BWV481" s="43"/>
      <c r="BWW481" s="43"/>
      <c r="BWX481" s="46"/>
      <c r="BWY481" s="47"/>
      <c r="BWZ481" s="43"/>
      <c r="BXA481" s="46"/>
      <c r="BXB481" s="48"/>
      <c r="BXC481" s="43"/>
      <c r="BXD481" s="43"/>
      <c r="BXE481" s="46"/>
      <c r="BXF481" s="47"/>
      <c r="BXG481" s="43"/>
      <c r="BXH481" s="46"/>
      <c r="BXI481" s="48"/>
      <c r="BXJ481" s="43"/>
      <c r="BXK481" s="43"/>
      <c r="BXL481" s="46"/>
      <c r="BXM481" s="47"/>
      <c r="BXN481" s="43"/>
      <c r="BXO481" s="46"/>
      <c r="BXP481" s="48"/>
      <c r="BXQ481" s="43"/>
      <c r="BXR481" s="43"/>
      <c r="BXS481" s="46"/>
      <c r="BXT481" s="47"/>
      <c r="BXU481" s="43"/>
      <c r="BXV481" s="46"/>
      <c r="BXW481" s="48"/>
      <c r="BXX481" s="43"/>
      <c r="BXY481" s="43"/>
      <c r="BXZ481" s="46"/>
      <c r="BYA481" s="47"/>
      <c r="BYB481" s="43"/>
      <c r="BYC481" s="46"/>
      <c r="BYD481" s="48"/>
      <c r="BYE481" s="43"/>
      <c r="BYF481" s="43"/>
      <c r="BYG481" s="46"/>
      <c r="BYH481" s="47"/>
      <c r="BYI481" s="43"/>
      <c r="BYJ481" s="46"/>
      <c r="BYK481" s="48"/>
      <c r="BYL481" s="43"/>
      <c r="BYM481" s="43"/>
      <c r="BYN481" s="46"/>
      <c r="BYO481" s="47"/>
      <c r="BYP481" s="43"/>
      <c r="BYQ481" s="46"/>
      <c r="BYR481" s="48"/>
      <c r="BYS481" s="43"/>
      <c r="BYT481" s="43"/>
      <c r="BYU481" s="46"/>
      <c r="BYV481" s="47"/>
      <c r="BYW481" s="43"/>
      <c r="BYX481" s="46"/>
      <c r="BYY481" s="48"/>
      <c r="BYZ481" s="43"/>
      <c r="BZA481" s="43"/>
      <c r="BZB481" s="46"/>
      <c r="BZC481" s="47"/>
      <c r="BZD481" s="43"/>
      <c r="BZE481" s="46"/>
      <c r="BZF481" s="48"/>
      <c r="BZG481" s="43"/>
      <c r="BZH481" s="43"/>
      <c r="BZI481" s="46"/>
      <c r="BZJ481" s="47"/>
      <c r="BZK481" s="43"/>
      <c r="BZL481" s="46"/>
      <c r="BZM481" s="48"/>
      <c r="BZN481" s="43"/>
      <c r="BZO481" s="43"/>
      <c r="BZP481" s="46"/>
      <c r="BZQ481" s="47"/>
      <c r="BZR481" s="43"/>
      <c r="BZS481" s="46"/>
      <c r="BZT481" s="48"/>
      <c r="BZU481" s="43"/>
      <c r="BZV481" s="43"/>
      <c r="BZW481" s="46"/>
      <c r="BZX481" s="47"/>
      <c r="BZY481" s="43"/>
      <c r="BZZ481" s="46"/>
      <c r="CAA481" s="48"/>
      <c r="CAB481" s="43"/>
      <c r="CAC481" s="43"/>
      <c r="CAD481" s="46"/>
      <c r="CAE481" s="47"/>
      <c r="CAF481" s="43"/>
      <c r="CAG481" s="46"/>
      <c r="CAH481" s="48"/>
      <c r="CAI481" s="43"/>
      <c r="CAJ481" s="43"/>
      <c r="CAK481" s="46"/>
      <c r="CAL481" s="47"/>
      <c r="CAM481" s="43"/>
      <c r="CAN481" s="46"/>
      <c r="CAO481" s="48"/>
      <c r="CAP481" s="43"/>
      <c r="CAQ481" s="43"/>
      <c r="CAR481" s="46"/>
      <c r="CAS481" s="47"/>
      <c r="CAT481" s="43"/>
      <c r="CAU481" s="46"/>
      <c r="CAV481" s="48"/>
      <c r="CAW481" s="43"/>
      <c r="CAX481" s="43"/>
      <c r="CAY481" s="46"/>
      <c r="CAZ481" s="47"/>
      <c r="CBA481" s="43"/>
      <c r="CBB481" s="46"/>
      <c r="CBC481" s="48"/>
      <c r="CBD481" s="43"/>
      <c r="CBE481" s="43"/>
      <c r="CBF481" s="46"/>
      <c r="CBG481" s="47"/>
      <c r="CBH481" s="43"/>
      <c r="CBI481" s="46"/>
      <c r="CBJ481" s="48"/>
      <c r="CBK481" s="43"/>
      <c r="CBL481" s="43"/>
      <c r="CBM481" s="46"/>
      <c r="CBN481" s="47"/>
      <c r="CBO481" s="43"/>
      <c r="CBP481" s="46"/>
      <c r="CBQ481" s="48"/>
      <c r="CBR481" s="43"/>
      <c r="CBS481" s="43"/>
      <c r="CBT481" s="46"/>
      <c r="CBU481" s="47"/>
      <c r="CBV481" s="43"/>
      <c r="CBW481" s="46"/>
      <c r="CBX481" s="48"/>
      <c r="CBY481" s="43"/>
      <c r="CBZ481" s="43"/>
      <c r="CCA481" s="46"/>
      <c r="CCB481" s="47"/>
      <c r="CCC481" s="43"/>
      <c r="CCD481" s="46"/>
      <c r="CCE481" s="48"/>
      <c r="CCF481" s="43"/>
      <c r="CCG481" s="43"/>
      <c r="CCH481" s="46"/>
      <c r="CCI481" s="47"/>
      <c r="CCJ481" s="43"/>
      <c r="CCK481" s="46"/>
      <c r="CCL481" s="48"/>
      <c r="CCM481" s="43"/>
      <c r="CCN481" s="43"/>
      <c r="CCO481" s="46"/>
      <c r="CCP481" s="47"/>
      <c r="CCQ481" s="43"/>
      <c r="CCR481" s="46"/>
      <c r="CCS481" s="48"/>
      <c r="CCT481" s="43"/>
      <c r="CCU481" s="43"/>
      <c r="CCV481" s="46"/>
      <c r="CCW481" s="47"/>
      <c r="CCX481" s="43"/>
      <c r="CCY481" s="46"/>
      <c r="CCZ481" s="48"/>
      <c r="CDA481" s="43"/>
      <c r="CDB481" s="43"/>
      <c r="CDC481" s="46"/>
      <c r="CDD481" s="47"/>
      <c r="CDE481" s="43"/>
      <c r="CDF481" s="46"/>
      <c r="CDG481" s="48"/>
      <c r="CDH481" s="43"/>
      <c r="CDI481" s="43"/>
      <c r="CDJ481" s="46"/>
      <c r="CDK481" s="47"/>
      <c r="CDL481" s="43"/>
      <c r="CDM481" s="46"/>
      <c r="CDN481" s="48"/>
      <c r="CDO481" s="43"/>
      <c r="CDP481" s="43"/>
      <c r="CDQ481" s="46"/>
      <c r="CDR481" s="47"/>
      <c r="CDS481" s="43"/>
      <c r="CDT481" s="46"/>
      <c r="CDU481" s="48"/>
      <c r="CDV481" s="43"/>
      <c r="CDW481" s="43"/>
      <c r="CDX481" s="46"/>
      <c r="CDY481" s="47"/>
      <c r="CDZ481" s="43"/>
      <c r="CEA481" s="46"/>
      <c r="CEB481" s="48"/>
      <c r="CEC481" s="43"/>
      <c r="CED481" s="43"/>
      <c r="CEE481" s="46"/>
      <c r="CEF481" s="47"/>
      <c r="CEG481" s="43"/>
      <c r="CEH481" s="46"/>
      <c r="CEI481" s="48"/>
      <c r="CEJ481" s="43"/>
      <c r="CEK481" s="43"/>
      <c r="CEL481" s="46"/>
      <c r="CEM481" s="47"/>
      <c r="CEN481" s="43"/>
      <c r="CEO481" s="46"/>
      <c r="CEP481" s="48"/>
      <c r="CEQ481" s="43"/>
      <c r="CER481" s="43"/>
      <c r="CES481" s="46"/>
      <c r="CET481" s="47"/>
      <c r="CEU481" s="43"/>
      <c r="CEV481" s="46"/>
      <c r="CEW481" s="48"/>
      <c r="CEX481" s="43"/>
      <c r="CEY481" s="43"/>
      <c r="CEZ481" s="46"/>
      <c r="CFA481" s="47"/>
      <c r="CFB481" s="43"/>
      <c r="CFC481" s="46"/>
      <c r="CFD481" s="48"/>
      <c r="CFE481" s="43"/>
      <c r="CFF481" s="43"/>
      <c r="CFG481" s="46"/>
      <c r="CFH481" s="47"/>
      <c r="CFI481" s="43"/>
      <c r="CFJ481" s="46"/>
      <c r="CFK481" s="48"/>
      <c r="CFL481" s="43"/>
      <c r="CFM481" s="43"/>
      <c r="CFN481" s="46"/>
      <c r="CFO481" s="47"/>
      <c r="CFP481" s="43"/>
      <c r="CFQ481" s="46"/>
      <c r="CFR481" s="48"/>
      <c r="CFS481" s="43"/>
      <c r="CFT481" s="43"/>
      <c r="CFU481" s="46"/>
      <c r="CFV481" s="47"/>
      <c r="CFW481" s="43"/>
      <c r="CFX481" s="46"/>
      <c r="CFY481" s="48"/>
      <c r="CFZ481" s="43"/>
      <c r="CGA481" s="43"/>
      <c r="CGB481" s="46"/>
      <c r="CGC481" s="47"/>
      <c r="CGD481" s="43"/>
      <c r="CGE481" s="46"/>
      <c r="CGF481" s="48"/>
      <c r="CGG481" s="43"/>
      <c r="CGH481" s="43"/>
      <c r="CGI481" s="46"/>
      <c r="CGJ481" s="47"/>
      <c r="CGK481" s="43"/>
      <c r="CGL481" s="46"/>
      <c r="CGM481" s="48"/>
      <c r="CGN481" s="43"/>
      <c r="CGO481" s="43"/>
      <c r="CGP481" s="46"/>
      <c r="CGQ481" s="47"/>
      <c r="CGR481" s="43"/>
      <c r="CGS481" s="46"/>
      <c r="CGT481" s="48"/>
      <c r="CGU481" s="43"/>
      <c r="CGV481" s="43"/>
      <c r="CGW481" s="46"/>
      <c r="CGX481" s="47"/>
      <c r="CGY481" s="43"/>
      <c r="CGZ481" s="46"/>
      <c r="CHA481" s="48"/>
      <c r="CHB481" s="43"/>
      <c r="CHC481" s="43"/>
      <c r="CHD481" s="46"/>
      <c r="CHE481" s="47"/>
      <c r="CHF481" s="43"/>
      <c r="CHG481" s="46"/>
      <c r="CHH481" s="48"/>
      <c r="CHI481" s="43"/>
      <c r="CHJ481" s="43"/>
      <c r="CHK481" s="46"/>
      <c r="CHL481" s="47"/>
      <c r="CHM481" s="43"/>
      <c r="CHN481" s="46"/>
      <c r="CHO481" s="48"/>
      <c r="CHP481" s="43"/>
      <c r="CHQ481" s="43"/>
      <c r="CHR481" s="46"/>
      <c r="CHS481" s="47"/>
      <c r="CHT481" s="43"/>
      <c r="CHU481" s="46"/>
      <c r="CHV481" s="48"/>
      <c r="CHW481" s="43"/>
      <c r="CHX481" s="43"/>
      <c r="CHY481" s="46"/>
      <c r="CHZ481" s="47"/>
      <c r="CIA481" s="43"/>
      <c r="CIB481" s="46"/>
      <c r="CIC481" s="48"/>
      <c r="CID481" s="43"/>
      <c r="CIE481" s="43"/>
      <c r="CIF481" s="46"/>
      <c r="CIG481" s="47"/>
      <c r="CIH481" s="43"/>
      <c r="CII481" s="46"/>
      <c r="CIJ481" s="48"/>
      <c r="CIK481" s="43"/>
      <c r="CIL481" s="43"/>
      <c r="CIM481" s="46"/>
      <c r="CIN481" s="47"/>
      <c r="CIO481" s="43"/>
      <c r="CIP481" s="46"/>
      <c r="CIQ481" s="48"/>
      <c r="CIR481" s="43"/>
      <c r="CIS481" s="43"/>
      <c r="CIT481" s="46"/>
      <c r="CIU481" s="47"/>
      <c r="CIV481" s="43"/>
      <c r="CIW481" s="46"/>
      <c r="CIX481" s="48"/>
      <c r="CIY481" s="43"/>
      <c r="CIZ481" s="43"/>
      <c r="CJA481" s="46"/>
      <c r="CJB481" s="47"/>
      <c r="CJC481" s="43"/>
      <c r="CJD481" s="46"/>
      <c r="CJE481" s="48"/>
      <c r="CJF481" s="43"/>
      <c r="CJG481" s="43"/>
      <c r="CJH481" s="46"/>
      <c r="CJI481" s="47"/>
      <c r="CJJ481" s="43"/>
      <c r="CJK481" s="46"/>
      <c r="CJL481" s="48"/>
      <c r="CJM481" s="43"/>
      <c r="CJN481" s="43"/>
      <c r="CJO481" s="46"/>
      <c r="CJP481" s="47"/>
      <c r="CJQ481" s="43"/>
      <c r="CJR481" s="46"/>
      <c r="CJS481" s="48"/>
      <c r="CJT481" s="43"/>
      <c r="CJU481" s="43"/>
      <c r="CJV481" s="46"/>
      <c r="CJW481" s="47"/>
      <c r="CJX481" s="43"/>
      <c r="CJY481" s="46"/>
      <c r="CJZ481" s="48"/>
      <c r="CKA481" s="43"/>
      <c r="CKB481" s="43"/>
      <c r="CKC481" s="46"/>
      <c r="CKD481" s="47"/>
      <c r="CKE481" s="43"/>
      <c r="CKF481" s="46"/>
      <c r="CKG481" s="48"/>
      <c r="CKH481" s="43"/>
      <c r="CKI481" s="43"/>
      <c r="CKJ481" s="46"/>
      <c r="CKK481" s="47"/>
      <c r="CKL481" s="43"/>
      <c r="CKM481" s="46"/>
      <c r="CKN481" s="48"/>
      <c r="CKO481" s="43"/>
      <c r="CKP481" s="43"/>
      <c r="CKQ481" s="46"/>
      <c r="CKR481" s="47"/>
      <c r="CKS481" s="43"/>
      <c r="CKT481" s="46"/>
      <c r="CKU481" s="48"/>
      <c r="CKV481" s="43"/>
      <c r="CKW481" s="43"/>
      <c r="CKX481" s="46"/>
      <c r="CKY481" s="47"/>
      <c r="CKZ481" s="43"/>
      <c r="CLA481" s="46"/>
      <c r="CLB481" s="48"/>
      <c r="CLC481" s="43"/>
      <c r="CLD481" s="43"/>
      <c r="CLE481" s="46"/>
      <c r="CLF481" s="47"/>
      <c r="CLG481" s="43"/>
      <c r="CLH481" s="46"/>
      <c r="CLI481" s="48"/>
      <c r="CLJ481" s="43"/>
      <c r="CLK481" s="43"/>
      <c r="CLL481" s="46"/>
      <c r="CLM481" s="47"/>
      <c r="CLN481" s="43"/>
      <c r="CLO481" s="46"/>
      <c r="CLP481" s="48"/>
      <c r="CLQ481" s="43"/>
      <c r="CLR481" s="43"/>
      <c r="CLS481" s="46"/>
      <c r="CLT481" s="47"/>
      <c r="CLU481" s="43"/>
      <c r="CLV481" s="46"/>
      <c r="CLW481" s="48"/>
      <c r="CLX481" s="43"/>
      <c r="CLY481" s="43"/>
      <c r="CLZ481" s="46"/>
      <c r="CMA481" s="47"/>
      <c r="CMB481" s="43"/>
      <c r="CMC481" s="46"/>
      <c r="CMD481" s="48"/>
      <c r="CME481" s="43"/>
      <c r="CMF481" s="43"/>
      <c r="CMG481" s="46"/>
      <c r="CMH481" s="47"/>
      <c r="CMI481" s="43"/>
      <c r="CMJ481" s="46"/>
      <c r="CMK481" s="48"/>
      <c r="CML481" s="43"/>
      <c r="CMM481" s="43"/>
      <c r="CMN481" s="46"/>
      <c r="CMO481" s="47"/>
      <c r="CMP481" s="43"/>
      <c r="CMQ481" s="46"/>
      <c r="CMR481" s="48"/>
      <c r="CMS481" s="43"/>
      <c r="CMT481" s="43"/>
      <c r="CMU481" s="46"/>
      <c r="CMV481" s="47"/>
      <c r="CMW481" s="43"/>
      <c r="CMX481" s="46"/>
      <c r="CMY481" s="48"/>
      <c r="CMZ481" s="43"/>
      <c r="CNA481" s="43"/>
      <c r="CNB481" s="46"/>
      <c r="CNC481" s="47"/>
      <c r="CND481" s="43"/>
      <c r="CNE481" s="46"/>
      <c r="CNF481" s="48"/>
      <c r="CNG481" s="43"/>
      <c r="CNH481" s="43"/>
      <c r="CNI481" s="46"/>
      <c r="CNJ481" s="47"/>
      <c r="CNK481" s="43"/>
      <c r="CNL481" s="46"/>
      <c r="CNM481" s="48"/>
      <c r="CNN481" s="43"/>
      <c r="CNO481" s="43"/>
      <c r="CNP481" s="46"/>
      <c r="CNQ481" s="47"/>
      <c r="CNR481" s="43"/>
      <c r="CNS481" s="46"/>
      <c r="CNT481" s="48"/>
      <c r="CNU481" s="43"/>
      <c r="CNV481" s="43"/>
      <c r="CNW481" s="46"/>
      <c r="CNX481" s="47"/>
      <c r="CNY481" s="43"/>
      <c r="CNZ481" s="46"/>
      <c r="COA481" s="48"/>
      <c r="COB481" s="43"/>
      <c r="COC481" s="43"/>
      <c r="COD481" s="46"/>
      <c r="COE481" s="47"/>
      <c r="COF481" s="43"/>
      <c r="COG481" s="46"/>
      <c r="COH481" s="48"/>
      <c r="COI481" s="43"/>
      <c r="COJ481" s="43"/>
      <c r="COK481" s="46"/>
      <c r="COL481" s="47"/>
      <c r="COM481" s="43"/>
      <c r="CON481" s="46"/>
      <c r="COO481" s="48"/>
      <c r="COP481" s="43"/>
      <c r="COQ481" s="43"/>
      <c r="COR481" s="46"/>
      <c r="COS481" s="47"/>
      <c r="COT481" s="43"/>
      <c r="COU481" s="46"/>
      <c r="COV481" s="48"/>
      <c r="COW481" s="43"/>
      <c r="COX481" s="43"/>
      <c r="COY481" s="46"/>
      <c r="COZ481" s="47"/>
      <c r="CPA481" s="43"/>
      <c r="CPB481" s="46"/>
      <c r="CPC481" s="48"/>
      <c r="CPD481" s="43"/>
      <c r="CPE481" s="43"/>
      <c r="CPF481" s="46"/>
      <c r="CPG481" s="47"/>
      <c r="CPH481" s="43"/>
      <c r="CPI481" s="46"/>
      <c r="CPJ481" s="48"/>
      <c r="CPK481" s="43"/>
      <c r="CPL481" s="43"/>
      <c r="CPM481" s="46"/>
      <c r="CPN481" s="47"/>
      <c r="CPO481" s="43"/>
      <c r="CPP481" s="46"/>
      <c r="CPQ481" s="48"/>
      <c r="CPR481" s="43"/>
      <c r="CPS481" s="43"/>
      <c r="CPT481" s="46"/>
      <c r="CPU481" s="47"/>
      <c r="CPV481" s="43"/>
      <c r="CPW481" s="46"/>
      <c r="CPX481" s="48"/>
      <c r="CPY481" s="43"/>
      <c r="CPZ481" s="43"/>
      <c r="CQA481" s="46"/>
      <c r="CQB481" s="47"/>
      <c r="CQC481" s="43"/>
      <c r="CQD481" s="46"/>
      <c r="CQE481" s="48"/>
      <c r="CQF481" s="43"/>
      <c r="CQG481" s="43"/>
      <c r="CQH481" s="46"/>
      <c r="CQI481" s="47"/>
      <c r="CQJ481" s="43"/>
      <c r="CQK481" s="46"/>
      <c r="CQL481" s="48"/>
      <c r="CQM481" s="43"/>
      <c r="CQN481" s="43"/>
      <c r="CQO481" s="46"/>
      <c r="CQP481" s="47"/>
      <c r="CQQ481" s="43"/>
      <c r="CQR481" s="46"/>
      <c r="CQS481" s="48"/>
      <c r="CQT481" s="43"/>
      <c r="CQU481" s="43"/>
      <c r="CQV481" s="46"/>
      <c r="CQW481" s="47"/>
      <c r="CQX481" s="43"/>
      <c r="CQY481" s="46"/>
      <c r="CQZ481" s="48"/>
      <c r="CRA481" s="43"/>
      <c r="CRB481" s="43"/>
      <c r="CRC481" s="46"/>
      <c r="CRD481" s="47"/>
      <c r="CRE481" s="43"/>
      <c r="CRF481" s="46"/>
      <c r="CRG481" s="48"/>
      <c r="CRH481" s="43"/>
      <c r="CRI481" s="43"/>
      <c r="CRJ481" s="46"/>
      <c r="CRK481" s="47"/>
      <c r="CRL481" s="43"/>
      <c r="CRM481" s="46"/>
      <c r="CRN481" s="48"/>
      <c r="CRO481" s="43"/>
      <c r="CRP481" s="43"/>
      <c r="CRQ481" s="46"/>
      <c r="CRR481" s="47"/>
      <c r="CRS481" s="43"/>
      <c r="CRT481" s="46"/>
      <c r="CRU481" s="48"/>
      <c r="CRV481" s="43"/>
      <c r="CRW481" s="43"/>
      <c r="CRX481" s="46"/>
      <c r="CRY481" s="47"/>
      <c r="CRZ481" s="43"/>
      <c r="CSA481" s="46"/>
      <c r="CSB481" s="48"/>
      <c r="CSC481" s="43"/>
      <c r="CSD481" s="43"/>
      <c r="CSE481" s="46"/>
      <c r="CSF481" s="47"/>
      <c r="CSG481" s="43"/>
      <c r="CSH481" s="46"/>
      <c r="CSI481" s="48"/>
      <c r="CSJ481" s="43"/>
      <c r="CSK481" s="43"/>
      <c r="CSL481" s="46"/>
      <c r="CSM481" s="47"/>
      <c r="CSN481" s="43"/>
      <c r="CSO481" s="46"/>
      <c r="CSP481" s="48"/>
      <c r="CSQ481" s="43"/>
      <c r="CSR481" s="43"/>
      <c r="CSS481" s="46"/>
      <c r="CST481" s="47"/>
      <c r="CSU481" s="43"/>
      <c r="CSV481" s="46"/>
      <c r="CSW481" s="48"/>
      <c r="CSX481" s="43"/>
      <c r="CSY481" s="43"/>
      <c r="CSZ481" s="46"/>
      <c r="CTA481" s="47"/>
      <c r="CTB481" s="43"/>
      <c r="CTC481" s="46"/>
      <c r="CTD481" s="48"/>
      <c r="CTE481" s="43"/>
      <c r="CTF481" s="43"/>
      <c r="CTG481" s="46"/>
      <c r="CTH481" s="47"/>
      <c r="CTI481" s="43"/>
      <c r="CTJ481" s="46"/>
      <c r="CTK481" s="48"/>
      <c r="CTL481" s="43"/>
      <c r="CTM481" s="43"/>
      <c r="CTN481" s="46"/>
      <c r="CTO481" s="47"/>
      <c r="CTP481" s="43"/>
      <c r="CTQ481" s="46"/>
      <c r="CTR481" s="48"/>
      <c r="CTS481" s="43"/>
      <c r="CTT481" s="43"/>
      <c r="CTU481" s="46"/>
      <c r="CTV481" s="47"/>
      <c r="CTW481" s="43"/>
      <c r="CTX481" s="46"/>
      <c r="CTY481" s="48"/>
      <c r="CTZ481" s="43"/>
      <c r="CUA481" s="43"/>
      <c r="CUB481" s="46"/>
      <c r="CUC481" s="47"/>
      <c r="CUD481" s="43"/>
      <c r="CUE481" s="46"/>
      <c r="CUF481" s="48"/>
      <c r="CUG481" s="43"/>
      <c r="CUH481" s="43"/>
      <c r="CUI481" s="46"/>
      <c r="CUJ481" s="47"/>
      <c r="CUK481" s="43"/>
      <c r="CUL481" s="46"/>
      <c r="CUM481" s="48"/>
      <c r="CUN481" s="43"/>
      <c r="CUO481" s="43"/>
      <c r="CUP481" s="46"/>
      <c r="CUQ481" s="47"/>
      <c r="CUR481" s="43"/>
      <c r="CUS481" s="46"/>
      <c r="CUT481" s="48"/>
      <c r="CUU481" s="43"/>
      <c r="CUV481" s="43"/>
      <c r="CUW481" s="46"/>
      <c r="CUX481" s="47"/>
      <c r="CUY481" s="43"/>
      <c r="CUZ481" s="46"/>
      <c r="CVA481" s="48"/>
      <c r="CVB481" s="43"/>
      <c r="CVC481" s="43"/>
      <c r="CVD481" s="46"/>
      <c r="CVE481" s="47"/>
      <c r="CVF481" s="43"/>
      <c r="CVG481" s="46"/>
      <c r="CVH481" s="48"/>
      <c r="CVI481" s="43"/>
      <c r="CVJ481" s="43"/>
      <c r="CVK481" s="46"/>
      <c r="CVL481" s="47"/>
      <c r="CVM481" s="43"/>
      <c r="CVN481" s="46"/>
      <c r="CVO481" s="48"/>
      <c r="CVP481" s="43"/>
      <c r="CVQ481" s="43"/>
      <c r="CVR481" s="46"/>
      <c r="CVS481" s="47"/>
      <c r="CVT481" s="43"/>
      <c r="CVU481" s="46"/>
      <c r="CVV481" s="48"/>
      <c r="CVW481" s="43"/>
      <c r="CVX481" s="43"/>
      <c r="CVY481" s="46"/>
      <c r="CVZ481" s="47"/>
      <c r="CWA481" s="43"/>
      <c r="CWB481" s="46"/>
      <c r="CWC481" s="48"/>
      <c r="CWD481" s="43"/>
      <c r="CWE481" s="43"/>
      <c r="CWF481" s="46"/>
      <c r="CWG481" s="47"/>
      <c r="CWH481" s="43"/>
      <c r="CWI481" s="46"/>
      <c r="CWJ481" s="48"/>
      <c r="CWK481" s="43"/>
      <c r="CWL481" s="43"/>
      <c r="CWM481" s="46"/>
      <c r="CWN481" s="47"/>
      <c r="CWO481" s="43"/>
      <c r="CWP481" s="46"/>
      <c r="CWQ481" s="48"/>
      <c r="CWR481" s="43"/>
      <c r="CWS481" s="43"/>
      <c r="CWT481" s="46"/>
      <c r="CWU481" s="47"/>
      <c r="CWV481" s="43"/>
      <c r="CWW481" s="46"/>
      <c r="CWX481" s="48"/>
      <c r="CWY481" s="43"/>
      <c r="CWZ481" s="43"/>
      <c r="CXA481" s="46"/>
      <c r="CXB481" s="47"/>
      <c r="CXC481" s="43"/>
      <c r="CXD481" s="46"/>
      <c r="CXE481" s="48"/>
      <c r="CXF481" s="43"/>
      <c r="CXG481" s="43"/>
      <c r="CXH481" s="46"/>
      <c r="CXI481" s="47"/>
      <c r="CXJ481" s="43"/>
      <c r="CXK481" s="46"/>
      <c r="CXL481" s="48"/>
      <c r="CXM481" s="43"/>
      <c r="CXN481" s="43"/>
      <c r="CXO481" s="46"/>
      <c r="CXP481" s="47"/>
      <c r="CXQ481" s="43"/>
      <c r="CXR481" s="46"/>
      <c r="CXS481" s="48"/>
      <c r="CXT481" s="43"/>
      <c r="CXU481" s="43"/>
      <c r="CXV481" s="46"/>
      <c r="CXW481" s="47"/>
      <c r="CXX481" s="43"/>
      <c r="CXY481" s="46"/>
      <c r="CXZ481" s="48"/>
      <c r="CYA481" s="43"/>
      <c r="CYB481" s="43"/>
      <c r="CYC481" s="46"/>
      <c r="CYD481" s="47"/>
      <c r="CYE481" s="43"/>
      <c r="CYF481" s="46"/>
      <c r="CYG481" s="48"/>
      <c r="CYH481" s="43"/>
      <c r="CYI481" s="43"/>
      <c r="CYJ481" s="46"/>
      <c r="CYK481" s="47"/>
      <c r="CYL481" s="43"/>
      <c r="CYM481" s="46"/>
      <c r="CYN481" s="48"/>
      <c r="CYO481" s="43"/>
      <c r="CYP481" s="43"/>
      <c r="CYQ481" s="46"/>
      <c r="CYR481" s="47"/>
      <c r="CYS481" s="43"/>
      <c r="CYT481" s="46"/>
      <c r="CYU481" s="48"/>
      <c r="CYV481" s="43"/>
      <c r="CYW481" s="43"/>
      <c r="CYX481" s="46"/>
      <c r="CYY481" s="47"/>
      <c r="CYZ481" s="43"/>
      <c r="CZA481" s="46"/>
      <c r="CZB481" s="48"/>
      <c r="CZC481" s="43"/>
      <c r="CZD481" s="43"/>
      <c r="CZE481" s="46"/>
      <c r="CZF481" s="47"/>
      <c r="CZG481" s="43"/>
      <c r="CZH481" s="46"/>
      <c r="CZI481" s="48"/>
      <c r="CZJ481" s="43"/>
      <c r="CZK481" s="43"/>
      <c r="CZL481" s="46"/>
      <c r="CZM481" s="47"/>
      <c r="CZN481" s="43"/>
      <c r="CZO481" s="46"/>
      <c r="CZP481" s="48"/>
      <c r="CZQ481" s="43"/>
      <c r="CZR481" s="43"/>
      <c r="CZS481" s="46"/>
      <c r="CZT481" s="47"/>
      <c r="CZU481" s="43"/>
      <c r="CZV481" s="46"/>
      <c r="CZW481" s="48"/>
      <c r="CZX481" s="43"/>
      <c r="CZY481" s="43"/>
      <c r="CZZ481" s="46"/>
      <c r="DAA481" s="47"/>
      <c r="DAB481" s="43"/>
      <c r="DAC481" s="46"/>
      <c r="DAD481" s="48"/>
      <c r="DAE481" s="43"/>
      <c r="DAF481" s="43"/>
      <c r="DAG481" s="46"/>
      <c r="DAH481" s="47"/>
      <c r="DAI481" s="43"/>
      <c r="DAJ481" s="46"/>
      <c r="DAK481" s="48"/>
      <c r="DAL481" s="43"/>
      <c r="DAM481" s="43"/>
      <c r="DAN481" s="46"/>
      <c r="DAO481" s="47"/>
      <c r="DAP481" s="43"/>
      <c r="DAQ481" s="46"/>
      <c r="DAR481" s="48"/>
      <c r="DAS481" s="43"/>
      <c r="DAT481" s="43"/>
      <c r="DAU481" s="46"/>
      <c r="DAV481" s="47"/>
      <c r="DAW481" s="43"/>
      <c r="DAX481" s="46"/>
      <c r="DAY481" s="48"/>
      <c r="DAZ481" s="43"/>
      <c r="DBA481" s="43"/>
      <c r="DBB481" s="46"/>
      <c r="DBC481" s="47"/>
      <c r="DBD481" s="43"/>
      <c r="DBE481" s="46"/>
      <c r="DBF481" s="48"/>
      <c r="DBG481" s="43"/>
      <c r="DBH481" s="43"/>
      <c r="DBI481" s="46"/>
      <c r="DBJ481" s="47"/>
      <c r="DBK481" s="43"/>
      <c r="DBL481" s="46"/>
      <c r="DBM481" s="48"/>
      <c r="DBN481" s="43"/>
      <c r="DBO481" s="43"/>
      <c r="DBP481" s="46"/>
      <c r="DBQ481" s="47"/>
      <c r="DBR481" s="43"/>
      <c r="DBS481" s="46"/>
      <c r="DBT481" s="48"/>
      <c r="DBU481" s="43"/>
      <c r="DBV481" s="43"/>
      <c r="DBW481" s="46"/>
      <c r="DBX481" s="47"/>
      <c r="DBY481" s="43"/>
      <c r="DBZ481" s="46"/>
      <c r="DCA481" s="48"/>
      <c r="DCB481" s="43"/>
      <c r="DCC481" s="43"/>
      <c r="DCD481" s="46"/>
      <c r="DCE481" s="47"/>
      <c r="DCF481" s="43"/>
      <c r="DCG481" s="46"/>
      <c r="DCH481" s="48"/>
      <c r="DCI481" s="43"/>
      <c r="DCJ481" s="43"/>
      <c r="DCK481" s="46"/>
      <c r="DCL481" s="47"/>
      <c r="DCM481" s="43"/>
      <c r="DCN481" s="46"/>
      <c r="DCO481" s="48"/>
      <c r="DCP481" s="43"/>
      <c r="DCQ481" s="43"/>
      <c r="DCR481" s="46"/>
      <c r="DCS481" s="47"/>
      <c r="DCT481" s="43"/>
      <c r="DCU481" s="46"/>
      <c r="DCV481" s="48"/>
      <c r="DCW481" s="43"/>
      <c r="DCX481" s="43"/>
      <c r="DCY481" s="46"/>
      <c r="DCZ481" s="47"/>
      <c r="DDA481" s="43"/>
      <c r="DDB481" s="46"/>
      <c r="DDC481" s="48"/>
      <c r="DDD481" s="43"/>
      <c r="DDE481" s="43"/>
      <c r="DDF481" s="46"/>
      <c r="DDG481" s="47"/>
      <c r="DDH481" s="43"/>
      <c r="DDI481" s="46"/>
      <c r="DDJ481" s="48"/>
      <c r="DDK481" s="43"/>
      <c r="DDL481" s="43"/>
      <c r="DDM481" s="46"/>
      <c r="DDN481" s="47"/>
      <c r="DDO481" s="43"/>
      <c r="DDP481" s="46"/>
      <c r="DDQ481" s="48"/>
      <c r="DDR481" s="43"/>
      <c r="DDS481" s="43"/>
      <c r="DDT481" s="46"/>
      <c r="DDU481" s="47"/>
      <c r="DDV481" s="43"/>
      <c r="DDW481" s="46"/>
      <c r="DDX481" s="48"/>
      <c r="DDY481" s="43"/>
      <c r="DDZ481" s="43"/>
      <c r="DEA481" s="46"/>
      <c r="DEB481" s="47"/>
      <c r="DEC481" s="43"/>
      <c r="DED481" s="46"/>
      <c r="DEE481" s="48"/>
      <c r="DEF481" s="43"/>
      <c r="DEG481" s="43"/>
      <c r="DEH481" s="46"/>
      <c r="DEI481" s="47"/>
      <c r="DEJ481" s="43"/>
      <c r="DEK481" s="46"/>
      <c r="DEL481" s="48"/>
      <c r="DEM481" s="43"/>
      <c r="DEN481" s="43"/>
      <c r="DEO481" s="46"/>
      <c r="DEP481" s="47"/>
      <c r="DEQ481" s="43"/>
      <c r="DER481" s="46"/>
      <c r="DES481" s="48"/>
      <c r="DET481" s="43"/>
      <c r="DEU481" s="43"/>
      <c r="DEV481" s="46"/>
      <c r="DEW481" s="47"/>
      <c r="DEX481" s="43"/>
      <c r="DEY481" s="46"/>
      <c r="DEZ481" s="48"/>
      <c r="DFA481" s="43"/>
      <c r="DFB481" s="43"/>
      <c r="DFC481" s="46"/>
      <c r="DFD481" s="47"/>
      <c r="DFE481" s="43"/>
      <c r="DFF481" s="46"/>
      <c r="DFG481" s="48"/>
      <c r="DFH481" s="43"/>
      <c r="DFI481" s="43"/>
      <c r="DFJ481" s="46"/>
      <c r="DFK481" s="47"/>
      <c r="DFL481" s="43"/>
      <c r="DFM481" s="46"/>
      <c r="DFN481" s="48"/>
      <c r="DFO481" s="43"/>
      <c r="DFP481" s="43"/>
      <c r="DFQ481" s="46"/>
      <c r="DFR481" s="47"/>
      <c r="DFS481" s="43"/>
      <c r="DFT481" s="46"/>
      <c r="DFU481" s="48"/>
      <c r="DFV481" s="43"/>
      <c r="DFW481" s="43"/>
      <c r="DFX481" s="46"/>
      <c r="DFY481" s="47"/>
      <c r="DFZ481" s="43"/>
      <c r="DGA481" s="46"/>
      <c r="DGB481" s="48"/>
      <c r="DGC481" s="43"/>
      <c r="DGD481" s="43"/>
      <c r="DGE481" s="46"/>
      <c r="DGF481" s="47"/>
      <c r="DGG481" s="43"/>
      <c r="DGH481" s="46"/>
      <c r="DGI481" s="48"/>
      <c r="DGJ481" s="43"/>
      <c r="DGK481" s="43"/>
      <c r="DGL481" s="46"/>
      <c r="DGM481" s="47"/>
      <c r="DGN481" s="43"/>
      <c r="DGO481" s="46"/>
      <c r="DGP481" s="48"/>
      <c r="DGQ481" s="43"/>
      <c r="DGR481" s="43"/>
      <c r="DGS481" s="46"/>
      <c r="DGT481" s="47"/>
      <c r="DGU481" s="43"/>
      <c r="DGV481" s="46"/>
      <c r="DGW481" s="48"/>
      <c r="DGX481" s="43"/>
      <c r="DGY481" s="43"/>
      <c r="DGZ481" s="46"/>
      <c r="DHA481" s="47"/>
      <c r="DHB481" s="43"/>
      <c r="DHC481" s="46"/>
      <c r="DHD481" s="48"/>
      <c r="DHE481" s="43"/>
      <c r="DHF481" s="43"/>
      <c r="DHG481" s="46"/>
      <c r="DHH481" s="47"/>
      <c r="DHI481" s="43"/>
      <c r="DHJ481" s="46"/>
      <c r="DHK481" s="48"/>
      <c r="DHL481" s="43"/>
      <c r="DHM481" s="43"/>
      <c r="DHN481" s="46"/>
      <c r="DHO481" s="47"/>
      <c r="DHP481" s="43"/>
      <c r="DHQ481" s="46"/>
      <c r="DHR481" s="48"/>
      <c r="DHS481" s="43"/>
      <c r="DHT481" s="43"/>
      <c r="DHU481" s="46"/>
      <c r="DHV481" s="47"/>
      <c r="DHW481" s="43"/>
      <c r="DHX481" s="46"/>
      <c r="DHY481" s="48"/>
      <c r="DHZ481" s="43"/>
      <c r="DIA481" s="43"/>
      <c r="DIB481" s="46"/>
      <c r="DIC481" s="47"/>
      <c r="DID481" s="43"/>
      <c r="DIE481" s="46"/>
      <c r="DIF481" s="48"/>
      <c r="DIG481" s="43"/>
      <c r="DIH481" s="43"/>
      <c r="DII481" s="46"/>
      <c r="DIJ481" s="47"/>
      <c r="DIK481" s="43"/>
      <c r="DIL481" s="46"/>
      <c r="DIM481" s="48"/>
      <c r="DIN481" s="43"/>
      <c r="DIO481" s="43"/>
      <c r="DIP481" s="46"/>
      <c r="DIQ481" s="47"/>
      <c r="DIR481" s="43"/>
      <c r="DIS481" s="46"/>
      <c r="DIT481" s="48"/>
      <c r="DIU481" s="43"/>
      <c r="DIV481" s="43"/>
      <c r="DIW481" s="46"/>
      <c r="DIX481" s="47"/>
      <c r="DIY481" s="43"/>
      <c r="DIZ481" s="46"/>
      <c r="DJA481" s="48"/>
      <c r="DJB481" s="43"/>
      <c r="DJC481" s="43"/>
      <c r="DJD481" s="46"/>
      <c r="DJE481" s="47"/>
      <c r="DJF481" s="43"/>
      <c r="DJG481" s="46"/>
      <c r="DJH481" s="48"/>
      <c r="DJI481" s="43"/>
      <c r="DJJ481" s="43"/>
      <c r="DJK481" s="46"/>
      <c r="DJL481" s="47"/>
      <c r="DJM481" s="43"/>
      <c r="DJN481" s="46"/>
      <c r="DJO481" s="48"/>
      <c r="DJP481" s="43"/>
      <c r="DJQ481" s="43"/>
      <c r="DJR481" s="46"/>
      <c r="DJS481" s="47"/>
      <c r="DJT481" s="43"/>
      <c r="DJU481" s="46"/>
      <c r="DJV481" s="48"/>
      <c r="DJW481" s="43"/>
      <c r="DJX481" s="43"/>
      <c r="DJY481" s="46"/>
      <c r="DJZ481" s="47"/>
      <c r="DKA481" s="43"/>
      <c r="DKB481" s="46"/>
      <c r="DKC481" s="48"/>
      <c r="DKD481" s="43"/>
      <c r="DKE481" s="43"/>
      <c r="DKF481" s="46"/>
      <c r="DKG481" s="47"/>
      <c r="DKH481" s="43"/>
      <c r="DKI481" s="46"/>
      <c r="DKJ481" s="48"/>
      <c r="DKK481" s="43"/>
      <c r="DKL481" s="43"/>
      <c r="DKM481" s="46"/>
      <c r="DKN481" s="47"/>
      <c r="DKO481" s="43"/>
      <c r="DKP481" s="46"/>
      <c r="DKQ481" s="48"/>
      <c r="DKR481" s="43"/>
      <c r="DKS481" s="43"/>
      <c r="DKT481" s="46"/>
      <c r="DKU481" s="47"/>
      <c r="DKV481" s="43"/>
      <c r="DKW481" s="46"/>
      <c r="DKX481" s="48"/>
      <c r="DKY481" s="43"/>
      <c r="DKZ481" s="43"/>
      <c r="DLA481" s="46"/>
      <c r="DLB481" s="47"/>
      <c r="DLC481" s="43"/>
      <c r="DLD481" s="46"/>
      <c r="DLE481" s="48"/>
      <c r="DLF481" s="43"/>
      <c r="DLG481" s="43"/>
      <c r="DLH481" s="46"/>
      <c r="DLI481" s="47"/>
      <c r="DLJ481" s="43"/>
      <c r="DLK481" s="46"/>
      <c r="DLL481" s="48"/>
      <c r="DLM481" s="43"/>
      <c r="DLN481" s="43"/>
      <c r="DLO481" s="46"/>
      <c r="DLP481" s="47"/>
      <c r="DLQ481" s="43"/>
      <c r="DLR481" s="46"/>
      <c r="DLS481" s="48"/>
      <c r="DLT481" s="43"/>
      <c r="DLU481" s="43"/>
      <c r="DLV481" s="46"/>
      <c r="DLW481" s="47"/>
      <c r="DLX481" s="43"/>
      <c r="DLY481" s="46"/>
      <c r="DLZ481" s="48"/>
      <c r="DMA481" s="43"/>
      <c r="DMB481" s="43"/>
      <c r="DMC481" s="46"/>
      <c r="DMD481" s="47"/>
      <c r="DME481" s="43"/>
      <c r="DMF481" s="46"/>
      <c r="DMG481" s="48"/>
      <c r="DMH481" s="43"/>
      <c r="DMI481" s="43"/>
      <c r="DMJ481" s="46"/>
      <c r="DMK481" s="47"/>
      <c r="DML481" s="43"/>
      <c r="DMM481" s="46"/>
      <c r="DMN481" s="48"/>
      <c r="DMO481" s="43"/>
      <c r="DMP481" s="43"/>
      <c r="DMQ481" s="46"/>
      <c r="DMR481" s="47"/>
      <c r="DMS481" s="43"/>
      <c r="DMT481" s="46"/>
      <c r="DMU481" s="48"/>
      <c r="DMV481" s="43"/>
      <c r="DMW481" s="43"/>
      <c r="DMX481" s="46"/>
      <c r="DMY481" s="47"/>
      <c r="DMZ481" s="43"/>
      <c r="DNA481" s="46"/>
      <c r="DNB481" s="48"/>
      <c r="DNC481" s="43"/>
      <c r="DND481" s="43"/>
      <c r="DNE481" s="46"/>
      <c r="DNF481" s="47"/>
      <c r="DNG481" s="43"/>
      <c r="DNH481" s="46"/>
      <c r="DNI481" s="48"/>
      <c r="DNJ481" s="43"/>
      <c r="DNK481" s="43"/>
      <c r="DNL481" s="46"/>
      <c r="DNM481" s="47"/>
      <c r="DNN481" s="43"/>
      <c r="DNO481" s="46"/>
      <c r="DNP481" s="48"/>
      <c r="DNQ481" s="43"/>
      <c r="DNR481" s="43"/>
      <c r="DNS481" s="46"/>
      <c r="DNT481" s="47"/>
      <c r="DNU481" s="43"/>
      <c r="DNV481" s="46"/>
      <c r="DNW481" s="48"/>
      <c r="DNX481" s="43"/>
      <c r="DNY481" s="43"/>
      <c r="DNZ481" s="46"/>
      <c r="DOA481" s="47"/>
      <c r="DOB481" s="43"/>
      <c r="DOC481" s="46"/>
      <c r="DOD481" s="48"/>
      <c r="DOE481" s="43"/>
      <c r="DOF481" s="43"/>
      <c r="DOG481" s="46"/>
      <c r="DOH481" s="47"/>
      <c r="DOI481" s="43"/>
      <c r="DOJ481" s="46"/>
      <c r="DOK481" s="48"/>
      <c r="DOL481" s="43"/>
      <c r="DOM481" s="43"/>
      <c r="DON481" s="46"/>
      <c r="DOO481" s="47"/>
      <c r="DOP481" s="43"/>
      <c r="DOQ481" s="46"/>
      <c r="DOR481" s="48"/>
      <c r="DOS481" s="43"/>
      <c r="DOT481" s="43"/>
      <c r="DOU481" s="46"/>
      <c r="DOV481" s="47"/>
      <c r="DOW481" s="43"/>
      <c r="DOX481" s="46"/>
      <c r="DOY481" s="48"/>
      <c r="DOZ481" s="43"/>
      <c r="DPA481" s="43"/>
      <c r="DPB481" s="46"/>
      <c r="DPC481" s="47"/>
      <c r="DPD481" s="43"/>
      <c r="DPE481" s="46"/>
      <c r="DPF481" s="48"/>
      <c r="DPG481" s="43"/>
      <c r="DPH481" s="43"/>
      <c r="DPI481" s="46"/>
      <c r="DPJ481" s="47"/>
      <c r="DPK481" s="43"/>
      <c r="DPL481" s="46"/>
      <c r="DPM481" s="48"/>
      <c r="DPN481" s="43"/>
      <c r="DPO481" s="43"/>
      <c r="DPP481" s="46"/>
      <c r="DPQ481" s="47"/>
      <c r="DPR481" s="43"/>
      <c r="DPS481" s="46"/>
      <c r="DPT481" s="48"/>
      <c r="DPU481" s="43"/>
      <c r="DPV481" s="43"/>
      <c r="DPW481" s="46"/>
      <c r="DPX481" s="47"/>
      <c r="DPY481" s="43"/>
      <c r="DPZ481" s="46"/>
      <c r="DQA481" s="48"/>
      <c r="DQB481" s="43"/>
      <c r="DQC481" s="43"/>
      <c r="DQD481" s="46"/>
      <c r="DQE481" s="47"/>
      <c r="DQF481" s="43"/>
      <c r="DQG481" s="46"/>
      <c r="DQH481" s="48"/>
      <c r="DQI481" s="43"/>
      <c r="DQJ481" s="43"/>
      <c r="DQK481" s="46"/>
      <c r="DQL481" s="47"/>
      <c r="DQM481" s="43"/>
      <c r="DQN481" s="46"/>
      <c r="DQO481" s="48"/>
      <c r="DQP481" s="43"/>
      <c r="DQQ481" s="43"/>
      <c r="DQR481" s="46"/>
      <c r="DQS481" s="47"/>
      <c r="DQT481" s="43"/>
      <c r="DQU481" s="46"/>
      <c r="DQV481" s="48"/>
      <c r="DQW481" s="43"/>
      <c r="DQX481" s="43"/>
      <c r="DQY481" s="46"/>
      <c r="DQZ481" s="47"/>
      <c r="DRA481" s="43"/>
      <c r="DRB481" s="46"/>
      <c r="DRC481" s="48"/>
      <c r="DRD481" s="43"/>
      <c r="DRE481" s="43"/>
      <c r="DRF481" s="46"/>
      <c r="DRG481" s="47"/>
      <c r="DRH481" s="43"/>
      <c r="DRI481" s="46"/>
      <c r="DRJ481" s="48"/>
      <c r="DRK481" s="43"/>
      <c r="DRL481" s="43"/>
      <c r="DRM481" s="46"/>
      <c r="DRN481" s="47"/>
      <c r="DRO481" s="43"/>
      <c r="DRP481" s="46"/>
      <c r="DRQ481" s="48"/>
      <c r="DRR481" s="43"/>
      <c r="DRS481" s="43"/>
      <c r="DRT481" s="46"/>
      <c r="DRU481" s="47"/>
      <c r="DRV481" s="43"/>
      <c r="DRW481" s="46"/>
      <c r="DRX481" s="48"/>
      <c r="DRY481" s="43"/>
      <c r="DRZ481" s="43"/>
      <c r="DSA481" s="46"/>
      <c r="DSB481" s="47"/>
      <c r="DSC481" s="43"/>
      <c r="DSD481" s="46"/>
      <c r="DSE481" s="48"/>
      <c r="DSF481" s="43"/>
      <c r="DSG481" s="43"/>
      <c r="DSH481" s="46"/>
      <c r="DSI481" s="47"/>
      <c r="DSJ481" s="43"/>
      <c r="DSK481" s="46"/>
      <c r="DSL481" s="48"/>
      <c r="DSM481" s="43"/>
      <c r="DSN481" s="43"/>
      <c r="DSO481" s="46"/>
      <c r="DSP481" s="47"/>
      <c r="DSQ481" s="43"/>
      <c r="DSR481" s="46"/>
      <c r="DSS481" s="48"/>
      <c r="DST481" s="43"/>
      <c r="DSU481" s="43"/>
      <c r="DSV481" s="46"/>
      <c r="DSW481" s="47"/>
      <c r="DSX481" s="43"/>
      <c r="DSY481" s="46"/>
      <c r="DSZ481" s="48"/>
      <c r="DTA481" s="43"/>
      <c r="DTB481" s="43"/>
      <c r="DTC481" s="46"/>
      <c r="DTD481" s="47"/>
      <c r="DTE481" s="43"/>
      <c r="DTF481" s="46"/>
      <c r="DTG481" s="48"/>
      <c r="DTH481" s="43"/>
      <c r="DTI481" s="43"/>
      <c r="DTJ481" s="46"/>
      <c r="DTK481" s="47"/>
      <c r="DTL481" s="43"/>
      <c r="DTM481" s="46"/>
      <c r="DTN481" s="48"/>
      <c r="DTO481" s="43"/>
      <c r="DTP481" s="43"/>
      <c r="DTQ481" s="46"/>
      <c r="DTR481" s="47"/>
      <c r="DTS481" s="43"/>
      <c r="DTT481" s="46"/>
      <c r="DTU481" s="48"/>
      <c r="DTV481" s="43"/>
      <c r="DTW481" s="43"/>
      <c r="DTX481" s="46"/>
      <c r="DTY481" s="47"/>
      <c r="DTZ481" s="43"/>
      <c r="DUA481" s="46"/>
      <c r="DUB481" s="48"/>
      <c r="DUC481" s="43"/>
      <c r="DUD481" s="43"/>
      <c r="DUE481" s="46"/>
      <c r="DUF481" s="47"/>
      <c r="DUG481" s="43"/>
      <c r="DUH481" s="46"/>
      <c r="DUI481" s="48"/>
      <c r="DUJ481" s="43"/>
      <c r="DUK481" s="43"/>
      <c r="DUL481" s="46"/>
      <c r="DUM481" s="47"/>
      <c r="DUN481" s="43"/>
      <c r="DUO481" s="46"/>
      <c r="DUP481" s="48"/>
      <c r="DUQ481" s="43"/>
      <c r="DUR481" s="43"/>
      <c r="DUS481" s="46"/>
      <c r="DUT481" s="47"/>
      <c r="DUU481" s="43"/>
      <c r="DUV481" s="46"/>
      <c r="DUW481" s="48"/>
      <c r="DUX481" s="43"/>
      <c r="DUY481" s="43"/>
      <c r="DUZ481" s="46"/>
      <c r="DVA481" s="47"/>
      <c r="DVB481" s="43"/>
      <c r="DVC481" s="46"/>
      <c r="DVD481" s="48"/>
      <c r="DVE481" s="43"/>
      <c r="DVF481" s="43"/>
      <c r="DVG481" s="46"/>
      <c r="DVH481" s="47"/>
      <c r="DVI481" s="43"/>
      <c r="DVJ481" s="46"/>
      <c r="DVK481" s="48"/>
      <c r="DVL481" s="43"/>
      <c r="DVM481" s="43"/>
      <c r="DVN481" s="46"/>
      <c r="DVO481" s="47"/>
      <c r="DVP481" s="43"/>
      <c r="DVQ481" s="46"/>
      <c r="DVR481" s="48"/>
      <c r="DVS481" s="43"/>
      <c r="DVT481" s="43"/>
      <c r="DVU481" s="46"/>
      <c r="DVV481" s="47"/>
      <c r="DVW481" s="43"/>
      <c r="DVX481" s="46"/>
      <c r="DVY481" s="48"/>
      <c r="DVZ481" s="43"/>
      <c r="DWA481" s="43"/>
      <c r="DWB481" s="46"/>
      <c r="DWC481" s="47"/>
      <c r="DWD481" s="43"/>
      <c r="DWE481" s="46"/>
      <c r="DWF481" s="48"/>
      <c r="DWG481" s="43"/>
      <c r="DWH481" s="43"/>
      <c r="DWI481" s="46"/>
      <c r="DWJ481" s="47"/>
      <c r="DWK481" s="43"/>
      <c r="DWL481" s="46"/>
      <c r="DWM481" s="48"/>
      <c r="DWN481" s="43"/>
      <c r="DWO481" s="43"/>
      <c r="DWP481" s="46"/>
      <c r="DWQ481" s="47"/>
      <c r="DWR481" s="43"/>
      <c r="DWS481" s="46"/>
      <c r="DWT481" s="48"/>
      <c r="DWU481" s="43"/>
      <c r="DWV481" s="43"/>
      <c r="DWW481" s="46"/>
      <c r="DWX481" s="47"/>
      <c r="DWY481" s="43"/>
      <c r="DWZ481" s="46"/>
      <c r="DXA481" s="48"/>
      <c r="DXB481" s="43"/>
      <c r="DXC481" s="43"/>
      <c r="DXD481" s="46"/>
      <c r="DXE481" s="47"/>
      <c r="DXF481" s="43"/>
      <c r="DXG481" s="46"/>
      <c r="DXH481" s="48"/>
      <c r="DXI481" s="43"/>
      <c r="DXJ481" s="43"/>
      <c r="DXK481" s="46"/>
      <c r="DXL481" s="47"/>
      <c r="DXM481" s="43"/>
      <c r="DXN481" s="46"/>
      <c r="DXO481" s="48"/>
      <c r="DXP481" s="43"/>
      <c r="DXQ481" s="43"/>
      <c r="DXR481" s="46"/>
      <c r="DXS481" s="47"/>
      <c r="DXT481" s="43"/>
      <c r="DXU481" s="46"/>
      <c r="DXV481" s="48"/>
      <c r="DXW481" s="43"/>
      <c r="DXX481" s="43"/>
      <c r="DXY481" s="46"/>
      <c r="DXZ481" s="47"/>
      <c r="DYA481" s="43"/>
      <c r="DYB481" s="46"/>
      <c r="DYC481" s="48"/>
      <c r="DYD481" s="43"/>
      <c r="DYE481" s="43"/>
      <c r="DYF481" s="46"/>
      <c r="DYG481" s="47"/>
      <c r="DYH481" s="43"/>
      <c r="DYI481" s="46"/>
      <c r="DYJ481" s="48"/>
      <c r="DYK481" s="43"/>
      <c r="DYL481" s="43"/>
      <c r="DYM481" s="46"/>
      <c r="DYN481" s="47"/>
      <c r="DYO481" s="43"/>
      <c r="DYP481" s="46"/>
      <c r="DYQ481" s="48"/>
      <c r="DYR481" s="43"/>
      <c r="DYS481" s="43"/>
      <c r="DYT481" s="46"/>
      <c r="DYU481" s="47"/>
      <c r="DYV481" s="43"/>
      <c r="DYW481" s="46"/>
      <c r="DYX481" s="48"/>
      <c r="DYY481" s="43"/>
      <c r="DYZ481" s="43"/>
      <c r="DZA481" s="46"/>
      <c r="DZB481" s="47"/>
      <c r="DZC481" s="43"/>
      <c r="DZD481" s="46"/>
      <c r="DZE481" s="48"/>
      <c r="DZF481" s="43"/>
      <c r="DZG481" s="43"/>
      <c r="DZH481" s="46"/>
      <c r="DZI481" s="47"/>
      <c r="DZJ481" s="43"/>
      <c r="DZK481" s="46"/>
      <c r="DZL481" s="48"/>
      <c r="DZM481" s="43"/>
      <c r="DZN481" s="43"/>
      <c r="DZO481" s="46"/>
      <c r="DZP481" s="47"/>
      <c r="DZQ481" s="43"/>
      <c r="DZR481" s="46"/>
      <c r="DZS481" s="48"/>
      <c r="DZT481" s="43"/>
      <c r="DZU481" s="43"/>
      <c r="DZV481" s="46"/>
      <c r="DZW481" s="47"/>
      <c r="DZX481" s="43"/>
      <c r="DZY481" s="46"/>
      <c r="DZZ481" s="48"/>
      <c r="EAA481" s="43"/>
      <c r="EAB481" s="43"/>
      <c r="EAC481" s="46"/>
      <c r="EAD481" s="47"/>
      <c r="EAE481" s="43"/>
      <c r="EAF481" s="46"/>
      <c r="EAG481" s="48"/>
      <c r="EAH481" s="43"/>
      <c r="EAI481" s="43"/>
      <c r="EAJ481" s="46"/>
      <c r="EAK481" s="47"/>
      <c r="EAL481" s="43"/>
      <c r="EAM481" s="46"/>
      <c r="EAN481" s="48"/>
      <c r="EAO481" s="43"/>
      <c r="EAP481" s="43"/>
      <c r="EAQ481" s="46"/>
      <c r="EAR481" s="47"/>
      <c r="EAS481" s="43"/>
      <c r="EAT481" s="46"/>
      <c r="EAU481" s="48"/>
      <c r="EAV481" s="43"/>
      <c r="EAW481" s="43"/>
      <c r="EAX481" s="46"/>
      <c r="EAY481" s="47"/>
      <c r="EAZ481" s="43"/>
      <c r="EBA481" s="46"/>
      <c r="EBB481" s="48"/>
      <c r="EBC481" s="43"/>
      <c r="EBD481" s="43"/>
      <c r="EBE481" s="46"/>
      <c r="EBF481" s="47"/>
      <c r="EBG481" s="43"/>
      <c r="EBH481" s="46"/>
      <c r="EBI481" s="48"/>
      <c r="EBJ481" s="43"/>
      <c r="EBK481" s="43"/>
      <c r="EBL481" s="46"/>
      <c r="EBM481" s="47"/>
      <c r="EBN481" s="43"/>
      <c r="EBO481" s="46"/>
      <c r="EBP481" s="48"/>
      <c r="EBQ481" s="43"/>
      <c r="EBR481" s="43"/>
      <c r="EBS481" s="46"/>
      <c r="EBT481" s="47"/>
      <c r="EBU481" s="43"/>
      <c r="EBV481" s="46"/>
      <c r="EBW481" s="48"/>
      <c r="EBX481" s="43"/>
      <c r="EBY481" s="43"/>
      <c r="EBZ481" s="46"/>
      <c r="ECA481" s="47"/>
      <c r="ECB481" s="43"/>
      <c r="ECC481" s="46"/>
      <c r="ECD481" s="48"/>
      <c r="ECE481" s="43"/>
      <c r="ECF481" s="43"/>
      <c r="ECG481" s="46"/>
      <c r="ECH481" s="47"/>
      <c r="ECI481" s="43"/>
      <c r="ECJ481" s="46"/>
      <c r="ECK481" s="48"/>
      <c r="ECL481" s="43"/>
      <c r="ECM481" s="43"/>
      <c r="ECN481" s="46"/>
      <c r="ECO481" s="47"/>
      <c r="ECP481" s="43"/>
      <c r="ECQ481" s="46"/>
      <c r="ECR481" s="48"/>
      <c r="ECS481" s="43"/>
      <c r="ECT481" s="43"/>
      <c r="ECU481" s="46"/>
      <c r="ECV481" s="47"/>
      <c r="ECW481" s="43"/>
      <c r="ECX481" s="46"/>
      <c r="ECY481" s="48"/>
      <c r="ECZ481" s="43"/>
      <c r="EDA481" s="43"/>
      <c r="EDB481" s="46"/>
      <c r="EDC481" s="47"/>
      <c r="EDD481" s="43"/>
      <c r="EDE481" s="46"/>
      <c r="EDF481" s="48"/>
      <c r="EDG481" s="43"/>
      <c r="EDH481" s="43"/>
      <c r="EDI481" s="46"/>
      <c r="EDJ481" s="47"/>
      <c r="EDK481" s="43"/>
      <c r="EDL481" s="46"/>
      <c r="EDM481" s="48"/>
      <c r="EDN481" s="43"/>
      <c r="EDO481" s="43"/>
      <c r="EDP481" s="46"/>
      <c r="EDQ481" s="47"/>
      <c r="EDR481" s="43"/>
      <c r="EDS481" s="46"/>
      <c r="EDT481" s="48"/>
      <c r="EDU481" s="43"/>
      <c r="EDV481" s="43"/>
      <c r="EDW481" s="46"/>
      <c r="EDX481" s="47"/>
      <c r="EDY481" s="43"/>
      <c r="EDZ481" s="46"/>
      <c r="EEA481" s="48"/>
      <c r="EEB481" s="43"/>
      <c r="EEC481" s="43"/>
      <c r="EED481" s="46"/>
      <c r="EEE481" s="47"/>
      <c r="EEF481" s="43"/>
      <c r="EEG481" s="46"/>
      <c r="EEH481" s="48"/>
      <c r="EEI481" s="43"/>
      <c r="EEJ481" s="43"/>
      <c r="EEK481" s="46"/>
      <c r="EEL481" s="47"/>
      <c r="EEM481" s="43"/>
      <c r="EEN481" s="46"/>
      <c r="EEO481" s="48"/>
      <c r="EEP481" s="43"/>
      <c r="EEQ481" s="43"/>
      <c r="EER481" s="46"/>
      <c r="EES481" s="47"/>
      <c r="EET481" s="43"/>
      <c r="EEU481" s="46"/>
      <c r="EEV481" s="48"/>
      <c r="EEW481" s="43"/>
      <c r="EEX481" s="43"/>
      <c r="EEY481" s="46"/>
      <c r="EEZ481" s="47"/>
      <c r="EFA481" s="43"/>
      <c r="EFB481" s="46"/>
      <c r="EFC481" s="48"/>
      <c r="EFD481" s="43"/>
      <c r="EFE481" s="43"/>
      <c r="EFF481" s="46"/>
      <c r="EFG481" s="47"/>
      <c r="EFH481" s="43"/>
      <c r="EFI481" s="46"/>
      <c r="EFJ481" s="48"/>
      <c r="EFK481" s="43"/>
      <c r="EFL481" s="43"/>
      <c r="EFM481" s="46"/>
      <c r="EFN481" s="47"/>
      <c r="EFO481" s="43"/>
      <c r="EFP481" s="46"/>
      <c r="EFQ481" s="48"/>
      <c r="EFR481" s="43"/>
      <c r="EFS481" s="43"/>
      <c r="EFT481" s="46"/>
      <c r="EFU481" s="47"/>
      <c r="EFV481" s="43"/>
      <c r="EFW481" s="46"/>
      <c r="EFX481" s="48"/>
      <c r="EFY481" s="43"/>
      <c r="EFZ481" s="43"/>
      <c r="EGA481" s="46"/>
      <c r="EGB481" s="47"/>
      <c r="EGC481" s="43"/>
      <c r="EGD481" s="46"/>
      <c r="EGE481" s="48"/>
      <c r="EGF481" s="43"/>
      <c r="EGG481" s="43"/>
      <c r="EGH481" s="46"/>
      <c r="EGI481" s="47"/>
      <c r="EGJ481" s="43"/>
      <c r="EGK481" s="46"/>
      <c r="EGL481" s="48"/>
      <c r="EGM481" s="43"/>
      <c r="EGN481" s="43"/>
      <c r="EGO481" s="46"/>
      <c r="EGP481" s="47"/>
      <c r="EGQ481" s="43"/>
      <c r="EGR481" s="46"/>
      <c r="EGS481" s="48"/>
      <c r="EGT481" s="43"/>
      <c r="EGU481" s="43"/>
      <c r="EGV481" s="46"/>
      <c r="EGW481" s="47"/>
      <c r="EGX481" s="43"/>
      <c r="EGY481" s="46"/>
      <c r="EGZ481" s="48"/>
      <c r="EHA481" s="43"/>
      <c r="EHB481" s="43"/>
      <c r="EHC481" s="46"/>
      <c r="EHD481" s="47"/>
      <c r="EHE481" s="43"/>
      <c r="EHF481" s="46"/>
      <c r="EHG481" s="48"/>
      <c r="EHH481" s="43"/>
      <c r="EHI481" s="43"/>
      <c r="EHJ481" s="46"/>
      <c r="EHK481" s="47"/>
      <c r="EHL481" s="43"/>
      <c r="EHM481" s="46"/>
      <c r="EHN481" s="48"/>
      <c r="EHO481" s="43"/>
      <c r="EHP481" s="43"/>
      <c r="EHQ481" s="46"/>
      <c r="EHR481" s="47"/>
      <c r="EHS481" s="43"/>
      <c r="EHT481" s="46"/>
      <c r="EHU481" s="48"/>
      <c r="EHV481" s="43"/>
      <c r="EHW481" s="43"/>
      <c r="EHX481" s="46"/>
      <c r="EHY481" s="47"/>
      <c r="EHZ481" s="43"/>
      <c r="EIA481" s="46"/>
      <c r="EIB481" s="48"/>
      <c r="EIC481" s="43"/>
      <c r="EID481" s="43"/>
      <c r="EIE481" s="46"/>
      <c r="EIF481" s="47"/>
      <c r="EIG481" s="43"/>
      <c r="EIH481" s="46"/>
      <c r="EII481" s="48"/>
      <c r="EIJ481" s="43"/>
      <c r="EIK481" s="43"/>
      <c r="EIL481" s="46"/>
      <c r="EIM481" s="47"/>
      <c r="EIN481" s="43"/>
      <c r="EIO481" s="46"/>
      <c r="EIP481" s="48"/>
      <c r="EIQ481" s="43"/>
      <c r="EIR481" s="43"/>
      <c r="EIS481" s="46"/>
      <c r="EIT481" s="47"/>
      <c r="EIU481" s="43"/>
      <c r="EIV481" s="46"/>
      <c r="EIW481" s="48"/>
      <c r="EIX481" s="43"/>
      <c r="EIY481" s="43"/>
      <c r="EIZ481" s="46"/>
      <c r="EJA481" s="47"/>
      <c r="EJB481" s="43"/>
      <c r="EJC481" s="46"/>
      <c r="EJD481" s="48"/>
      <c r="EJE481" s="43"/>
      <c r="EJF481" s="43"/>
      <c r="EJG481" s="46"/>
      <c r="EJH481" s="47"/>
      <c r="EJI481" s="43"/>
      <c r="EJJ481" s="46"/>
      <c r="EJK481" s="48"/>
      <c r="EJL481" s="43"/>
      <c r="EJM481" s="43"/>
      <c r="EJN481" s="46"/>
      <c r="EJO481" s="47"/>
      <c r="EJP481" s="43"/>
      <c r="EJQ481" s="46"/>
      <c r="EJR481" s="48"/>
      <c r="EJS481" s="43"/>
      <c r="EJT481" s="43"/>
      <c r="EJU481" s="46"/>
      <c r="EJV481" s="47"/>
      <c r="EJW481" s="43"/>
      <c r="EJX481" s="46"/>
      <c r="EJY481" s="48"/>
      <c r="EJZ481" s="43"/>
      <c r="EKA481" s="43"/>
      <c r="EKB481" s="46"/>
      <c r="EKC481" s="47"/>
      <c r="EKD481" s="43"/>
      <c r="EKE481" s="46"/>
      <c r="EKF481" s="48"/>
      <c r="EKG481" s="43"/>
      <c r="EKH481" s="43"/>
      <c r="EKI481" s="46"/>
      <c r="EKJ481" s="47"/>
      <c r="EKK481" s="43"/>
      <c r="EKL481" s="46"/>
      <c r="EKM481" s="48"/>
      <c r="EKN481" s="43"/>
      <c r="EKO481" s="43"/>
      <c r="EKP481" s="46"/>
      <c r="EKQ481" s="47"/>
      <c r="EKR481" s="43"/>
      <c r="EKS481" s="46"/>
      <c r="EKT481" s="48"/>
      <c r="EKU481" s="43"/>
      <c r="EKV481" s="43"/>
      <c r="EKW481" s="46"/>
      <c r="EKX481" s="47"/>
      <c r="EKY481" s="43"/>
      <c r="EKZ481" s="46"/>
      <c r="ELA481" s="48"/>
      <c r="ELB481" s="43"/>
      <c r="ELC481" s="43"/>
      <c r="ELD481" s="46"/>
      <c r="ELE481" s="47"/>
      <c r="ELF481" s="43"/>
      <c r="ELG481" s="46"/>
      <c r="ELH481" s="48"/>
      <c r="ELI481" s="43"/>
      <c r="ELJ481" s="43"/>
      <c r="ELK481" s="46"/>
      <c r="ELL481" s="47"/>
      <c r="ELM481" s="43"/>
      <c r="ELN481" s="46"/>
      <c r="ELO481" s="48"/>
      <c r="ELP481" s="43"/>
      <c r="ELQ481" s="43"/>
      <c r="ELR481" s="46"/>
      <c r="ELS481" s="47"/>
      <c r="ELT481" s="43"/>
      <c r="ELU481" s="46"/>
      <c r="ELV481" s="48"/>
      <c r="ELW481" s="43"/>
      <c r="ELX481" s="43"/>
      <c r="ELY481" s="46"/>
      <c r="ELZ481" s="47"/>
      <c r="EMA481" s="43"/>
      <c r="EMB481" s="46"/>
      <c r="EMC481" s="48"/>
      <c r="EMD481" s="43"/>
      <c r="EME481" s="43"/>
      <c r="EMF481" s="46"/>
      <c r="EMG481" s="47"/>
      <c r="EMH481" s="43"/>
      <c r="EMI481" s="46"/>
      <c r="EMJ481" s="48"/>
      <c r="EMK481" s="43"/>
      <c r="EML481" s="43"/>
      <c r="EMM481" s="46"/>
      <c r="EMN481" s="47"/>
      <c r="EMO481" s="43"/>
      <c r="EMP481" s="46"/>
      <c r="EMQ481" s="48"/>
      <c r="EMR481" s="43"/>
      <c r="EMS481" s="43"/>
      <c r="EMT481" s="46"/>
      <c r="EMU481" s="47"/>
      <c r="EMV481" s="43"/>
      <c r="EMW481" s="46"/>
      <c r="EMX481" s="48"/>
      <c r="EMY481" s="43"/>
      <c r="EMZ481" s="43"/>
      <c r="ENA481" s="46"/>
      <c r="ENB481" s="47"/>
      <c r="ENC481" s="43"/>
      <c r="END481" s="46"/>
      <c r="ENE481" s="48"/>
      <c r="ENF481" s="43"/>
      <c r="ENG481" s="43"/>
      <c r="ENH481" s="46"/>
      <c r="ENI481" s="47"/>
      <c r="ENJ481" s="43"/>
      <c r="ENK481" s="46"/>
      <c r="ENL481" s="48"/>
      <c r="ENM481" s="43"/>
      <c r="ENN481" s="43"/>
      <c r="ENO481" s="46"/>
      <c r="ENP481" s="47"/>
      <c r="ENQ481" s="43"/>
      <c r="ENR481" s="46"/>
      <c r="ENS481" s="48"/>
      <c r="ENT481" s="43"/>
      <c r="ENU481" s="43"/>
      <c r="ENV481" s="46"/>
      <c r="ENW481" s="47"/>
      <c r="ENX481" s="43"/>
      <c r="ENY481" s="46"/>
      <c r="ENZ481" s="48"/>
      <c r="EOA481" s="43"/>
      <c r="EOB481" s="43"/>
      <c r="EOC481" s="46"/>
      <c r="EOD481" s="47"/>
      <c r="EOE481" s="43"/>
      <c r="EOF481" s="46"/>
      <c r="EOG481" s="48"/>
      <c r="EOH481" s="43"/>
      <c r="EOI481" s="43"/>
      <c r="EOJ481" s="46"/>
      <c r="EOK481" s="47"/>
      <c r="EOL481" s="43"/>
      <c r="EOM481" s="46"/>
      <c r="EON481" s="48"/>
      <c r="EOO481" s="43"/>
      <c r="EOP481" s="43"/>
      <c r="EOQ481" s="46"/>
      <c r="EOR481" s="47"/>
      <c r="EOS481" s="43"/>
      <c r="EOT481" s="46"/>
      <c r="EOU481" s="48"/>
      <c r="EOV481" s="43"/>
      <c r="EOW481" s="43"/>
      <c r="EOX481" s="46"/>
      <c r="EOY481" s="47"/>
      <c r="EOZ481" s="43"/>
      <c r="EPA481" s="46"/>
      <c r="EPB481" s="48"/>
      <c r="EPC481" s="43"/>
      <c r="EPD481" s="43"/>
      <c r="EPE481" s="46"/>
      <c r="EPF481" s="47"/>
      <c r="EPG481" s="43"/>
      <c r="EPH481" s="46"/>
      <c r="EPI481" s="48"/>
      <c r="EPJ481" s="43"/>
      <c r="EPK481" s="43"/>
      <c r="EPL481" s="46"/>
      <c r="EPM481" s="47"/>
      <c r="EPN481" s="43"/>
      <c r="EPO481" s="46"/>
      <c r="EPP481" s="48"/>
      <c r="EPQ481" s="43"/>
      <c r="EPR481" s="43"/>
      <c r="EPS481" s="46"/>
      <c r="EPT481" s="47"/>
      <c r="EPU481" s="43"/>
      <c r="EPV481" s="46"/>
      <c r="EPW481" s="48"/>
      <c r="EPX481" s="43"/>
      <c r="EPY481" s="43"/>
      <c r="EPZ481" s="46"/>
      <c r="EQA481" s="47"/>
      <c r="EQB481" s="43"/>
      <c r="EQC481" s="46"/>
      <c r="EQD481" s="48"/>
      <c r="EQE481" s="43"/>
      <c r="EQF481" s="43"/>
      <c r="EQG481" s="46"/>
      <c r="EQH481" s="47"/>
      <c r="EQI481" s="43"/>
      <c r="EQJ481" s="46"/>
      <c r="EQK481" s="48"/>
      <c r="EQL481" s="43"/>
      <c r="EQM481" s="43"/>
      <c r="EQN481" s="46"/>
      <c r="EQO481" s="47"/>
      <c r="EQP481" s="43"/>
      <c r="EQQ481" s="46"/>
      <c r="EQR481" s="48"/>
      <c r="EQS481" s="43"/>
      <c r="EQT481" s="43"/>
      <c r="EQU481" s="46"/>
      <c r="EQV481" s="47"/>
      <c r="EQW481" s="43"/>
      <c r="EQX481" s="46"/>
      <c r="EQY481" s="48"/>
      <c r="EQZ481" s="43"/>
      <c r="ERA481" s="43"/>
      <c r="ERB481" s="46"/>
      <c r="ERC481" s="47"/>
      <c r="ERD481" s="43"/>
      <c r="ERE481" s="46"/>
      <c r="ERF481" s="48"/>
      <c r="ERG481" s="43"/>
      <c r="ERH481" s="43"/>
      <c r="ERI481" s="46"/>
      <c r="ERJ481" s="47"/>
      <c r="ERK481" s="43"/>
      <c r="ERL481" s="46"/>
      <c r="ERM481" s="48"/>
      <c r="ERN481" s="43"/>
      <c r="ERO481" s="43"/>
      <c r="ERP481" s="46"/>
      <c r="ERQ481" s="47"/>
      <c r="ERR481" s="43"/>
      <c r="ERS481" s="46"/>
      <c r="ERT481" s="48"/>
      <c r="ERU481" s="43"/>
      <c r="ERV481" s="43"/>
      <c r="ERW481" s="46"/>
      <c r="ERX481" s="47"/>
      <c r="ERY481" s="43"/>
      <c r="ERZ481" s="46"/>
      <c r="ESA481" s="48"/>
      <c r="ESB481" s="43"/>
      <c r="ESC481" s="43"/>
      <c r="ESD481" s="46"/>
      <c r="ESE481" s="47"/>
      <c r="ESF481" s="43"/>
      <c r="ESG481" s="46"/>
      <c r="ESH481" s="48"/>
      <c r="ESI481" s="43"/>
      <c r="ESJ481" s="43"/>
      <c r="ESK481" s="46"/>
      <c r="ESL481" s="47"/>
      <c r="ESM481" s="43"/>
      <c r="ESN481" s="46"/>
      <c r="ESO481" s="48"/>
      <c r="ESP481" s="43"/>
      <c r="ESQ481" s="43"/>
      <c r="ESR481" s="46"/>
      <c r="ESS481" s="47"/>
      <c r="EST481" s="43"/>
      <c r="ESU481" s="46"/>
      <c r="ESV481" s="48"/>
      <c r="ESW481" s="43"/>
      <c r="ESX481" s="43"/>
      <c r="ESY481" s="46"/>
      <c r="ESZ481" s="47"/>
      <c r="ETA481" s="43"/>
      <c r="ETB481" s="46"/>
      <c r="ETC481" s="48"/>
      <c r="ETD481" s="43"/>
      <c r="ETE481" s="43"/>
      <c r="ETF481" s="46"/>
      <c r="ETG481" s="47"/>
      <c r="ETH481" s="43"/>
      <c r="ETI481" s="46"/>
      <c r="ETJ481" s="48"/>
      <c r="ETK481" s="43"/>
      <c r="ETL481" s="43"/>
      <c r="ETM481" s="46"/>
      <c r="ETN481" s="47"/>
      <c r="ETO481" s="43"/>
      <c r="ETP481" s="46"/>
      <c r="ETQ481" s="48"/>
      <c r="ETR481" s="43"/>
      <c r="ETS481" s="43"/>
      <c r="ETT481" s="46"/>
      <c r="ETU481" s="47"/>
      <c r="ETV481" s="43"/>
      <c r="ETW481" s="46"/>
      <c r="ETX481" s="48"/>
      <c r="ETY481" s="43"/>
      <c r="ETZ481" s="43"/>
      <c r="EUA481" s="46"/>
      <c r="EUB481" s="47"/>
      <c r="EUC481" s="43"/>
      <c r="EUD481" s="46"/>
      <c r="EUE481" s="48"/>
      <c r="EUF481" s="43"/>
      <c r="EUG481" s="43"/>
      <c r="EUH481" s="46"/>
      <c r="EUI481" s="47"/>
      <c r="EUJ481" s="43"/>
      <c r="EUK481" s="46"/>
      <c r="EUL481" s="48"/>
      <c r="EUM481" s="43"/>
      <c r="EUN481" s="43"/>
      <c r="EUO481" s="46"/>
      <c r="EUP481" s="47"/>
      <c r="EUQ481" s="43"/>
      <c r="EUR481" s="46"/>
      <c r="EUS481" s="48"/>
      <c r="EUT481" s="43"/>
      <c r="EUU481" s="43"/>
      <c r="EUV481" s="46"/>
      <c r="EUW481" s="47"/>
      <c r="EUX481" s="43"/>
      <c r="EUY481" s="46"/>
      <c r="EUZ481" s="48"/>
      <c r="EVA481" s="43"/>
      <c r="EVB481" s="43"/>
      <c r="EVC481" s="46"/>
      <c r="EVD481" s="47"/>
      <c r="EVE481" s="43"/>
      <c r="EVF481" s="46"/>
      <c r="EVG481" s="48"/>
      <c r="EVH481" s="43"/>
      <c r="EVI481" s="43"/>
      <c r="EVJ481" s="46"/>
      <c r="EVK481" s="47"/>
      <c r="EVL481" s="43"/>
      <c r="EVM481" s="46"/>
      <c r="EVN481" s="48"/>
      <c r="EVO481" s="43"/>
      <c r="EVP481" s="43"/>
      <c r="EVQ481" s="46"/>
      <c r="EVR481" s="47"/>
      <c r="EVS481" s="43"/>
      <c r="EVT481" s="46"/>
      <c r="EVU481" s="48"/>
      <c r="EVV481" s="43"/>
      <c r="EVW481" s="43"/>
      <c r="EVX481" s="46"/>
      <c r="EVY481" s="47"/>
      <c r="EVZ481" s="43"/>
      <c r="EWA481" s="46"/>
      <c r="EWB481" s="48"/>
      <c r="EWC481" s="43"/>
      <c r="EWD481" s="43"/>
      <c r="EWE481" s="46"/>
      <c r="EWF481" s="47"/>
      <c r="EWG481" s="43"/>
      <c r="EWH481" s="46"/>
      <c r="EWI481" s="48"/>
      <c r="EWJ481" s="43"/>
      <c r="EWK481" s="43"/>
      <c r="EWL481" s="46"/>
      <c r="EWM481" s="47"/>
      <c r="EWN481" s="43"/>
      <c r="EWO481" s="46"/>
      <c r="EWP481" s="48"/>
      <c r="EWQ481" s="43"/>
      <c r="EWR481" s="43"/>
      <c r="EWS481" s="46"/>
      <c r="EWT481" s="47"/>
      <c r="EWU481" s="43"/>
      <c r="EWV481" s="46"/>
      <c r="EWW481" s="48"/>
      <c r="EWX481" s="43"/>
      <c r="EWY481" s="43"/>
      <c r="EWZ481" s="46"/>
      <c r="EXA481" s="47"/>
      <c r="EXB481" s="43"/>
      <c r="EXC481" s="46"/>
      <c r="EXD481" s="48"/>
      <c r="EXE481" s="43"/>
      <c r="EXF481" s="43"/>
      <c r="EXG481" s="46"/>
      <c r="EXH481" s="47"/>
      <c r="EXI481" s="43"/>
      <c r="EXJ481" s="46"/>
      <c r="EXK481" s="48"/>
      <c r="EXL481" s="43"/>
      <c r="EXM481" s="43"/>
      <c r="EXN481" s="46"/>
      <c r="EXO481" s="47"/>
      <c r="EXP481" s="43"/>
      <c r="EXQ481" s="46"/>
      <c r="EXR481" s="48"/>
      <c r="EXS481" s="43"/>
      <c r="EXT481" s="43"/>
      <c r="EXU481" s="46"/>
      <c r="EXV481" s="47"/>
      <c r="EXW481" s="43"/>
      <c r="EXX481" s="46"/>
      <c r="EXY481" s="48"/>
      <c r="EXZ481" s="43"/>
      <c r="EYA481" s="43"/>
      <c r="EYB481" s="46"/>
      <c r="EYC481" s="47"/>
      <c r="EYD481" s="43"/>
      <c r="EYE481" s="46"/>
      <c r="EYF481" s="48"/>
      <c r="EYG481" s="43"/>
      <c r="EYH481" s="43"/>
      <c r="EYI481" s="46"/>
      <c r="EYJ481" s="47"/>
      <c r="EYK481" s="43"/>
      <c r="EYL481" s="46"/>
      <c r="EYM481" s="48"/>
      <c r="EYN481" s="43"/>
      <c r="EYO481" s="43"/>
      <c r="EYP481" s="46"/>
      <c r="EYQ481" s="47"/>
      <c r="EYR481" s="43"/>
      <c r="EYS481" s="46"/>
      <c r="EYT481" s="48"/>
      <c r="EYU481" s="43"/>
      <c r="EYV481" s="43"/>
      <c r="EYW481" s="46"/>
      <c r="EYX481" s="47"/>
      <c r="EYY481" s="43"/>
      <c r="EYZ481" s="46"/>
      <c r="EZA481" s="48"/>
      <c r="EZB481" s="43"/>
      <c r="EZC481" s="43"/>
      <c r="EZD481" s="46"/>
      <c r="EZE481" s="47"/>
      <c r="EZF481" s="43"/>
      <c r="EZG481" s="46"/>
      <c r="EZH481" s="48"/>
      <c r="EZI481" s="43"/>
      <c r="EZJ481" s="43"/>
      <c r="EZK481" s="46"/>
      <c r="EZL481" s="47"/>
      <c r="EZM481" s="43"/>
      <c r="EZN481" s="46"/>
      <c r="EZO481" s="48"/>
      <c r="EZP481" s="43"/>
      <c r="EZQ481" s="43"/>
      <c r="EZR481" s="46"/>
      <c r="EZS481" s="47"/>
      <c r="EZT481" s="43"/>
      <c r="EZU481" s="46"/>
      <c r="EZV481" s="48"/>
      <c r="EZW481" s="43"/>
      <c r="EZX481" s="43"/>
      <c r="EZY481" s="46"/>
      <c r="EZZ481" s="47"/>
      <c r="FAA481" s="43"/>
      <c r="FAB481" s="46"/>
      <c r="FAC481" s="48"/>
      <c r="FAD481" s="43"/>
      <c r="FAE481" s="43"/>
      <c r="FAF481" s="46"/>
      <c r="FAG481" s="47"/>
      <c r="FAH481" s="43"/>
      <c r="FAI481" s="46"/>
      <c r="FAJ481" s="48"/>
      <c r="FAK481" s="43"/>
      <c r="FAL481" s="43"/>
      <c r="FAM481" s="46"/>
      <c r="FAN481" s="47"/>
      <c r="FAO481" s="43"/>
      <c r="FAP481" s="46"/>
      <c r="FAQ481" s="48"/>
      <c r="FAR481" s="43"/>
      <c r="FAS481" s="43"/>
      <c r="FAT481" s="46"/>
      <c r="FAU481" s="47"/>
      <c r="FAV481" s="43"/>
      <c r="FAW481" s="46"/>
      <c r="FAX481" s="48"/>
      <c r="FAY481" s="43"/>
      <c r="FAZ481" s="43"/>
      <c r="FBA481" s="46"/>
      <c r="FBB481" s="47"/>
      <c r="FBC481" s="43"/>
      <c r="FBD481" s="46"/>
      <c r="FBE481" s="48"/>
      <c r="FBF481" s="43"/>
      <c r="FBG481" s="43"/>
      <c r="FBH481" s="46"/>
      <c r="FBI481" s="47"/>
      <c r="FBJ481" s="43"/>
      <c r="FBK481" s="46"/>
      <c r="FBL481" s="48"/>
      <c r="FBM481" s="43"/>
      <c r="FBN481" s="43"/>
      <c r="FBO481" s="46"/>
      <c r="FBP481" s="47"/>
      <c r="FBQ481" s="43"/>
      <c r="FBR481" s="46"/>
      <c r="FBS481" s="48"/>
      <c r="FBT481" s="43"/>
      <c r="FBU481" s="43"/>
      <c r="FBV481" s="46"/>
      <c r="FBW481" s="47"/>
      <c r="FBX481" s="43"/>
      <c r="FBY481" s="46"/>
      <c r="FBZ481" s="48"/>
      <c r="FCA481" s="43"/>
      <c r="FCB481" s="43"/>
      <c r="FCC481" s="46"/>
      <c r="FCD481" s="47"/>
      <c r="FCE481" s="43"/>
      <c r="FCF481" s="46"/>
      <c r="FCG481" s="48"/>
      <c r="FCH481" s="43"/>
      <c r="FCI481" s="43"/>
      <c r="FCJ481" s="46"/>
      <c r="FCK481" s="47"/>
      <c r="FCL481" s="43"/>
      <c r="FCM481" s="46"/>
      <c r="FCN481" s="48"/>
      <c r="FCO481" s="43"/>
      <c r="FCP481" s="43"/>
      <c r="FCQ481" s="46"/>
      <c r="FCR481" s="47"/>
      <c r="FCS481" s="43"/>
      <c r="FCT481" s="46"/>
      <c r="FCU481" s="48"/>
      <c r="FCV481" s="43"/>
      <c r="FCW481" s="43"/>
      <c r="FCX481" s="46"/>
      <c r="FCY481" s="47"/>
      <c r="FCZ481" s="43"/>
      <c r="FDA481" s="46"/>
      <c r="FDB481" s="48"/>
      <c r="FDC481" s="43"/>
      <c r="FDD481" s="43"/>
      <c r="FDE481" s="46"/>
      <c r="FDF481" s="47"/>
      <c r="FDG481" s="43"/>
      <c r="FDH481" s="46"/>
      <c r="FDI481" s="48"/>
      <c r="FDJ481" s="43"/>
      <c r="FDK481" s="43"/>
      <c r="FDL481" s="46"/>
      <c r="FDM481" s="47"/>
      <c r="FDN481" s="43"/>
      <c r="FDO481" s="46"/>
      <c r="FDP481" s="48"/>
      <c r="FDQ481" s="43"/>
      <c r="FDR481" s="43"/>
      <c r="FDS481" s="46"/>
      <c r="FDT481" s="47"/>
      <c r="FDU481" s="43"/>
      <c r="FDV481" s="46"/>
      <c r="FDW481" s="48"/>
      <c r="FDX481" s="43"/>
      <c r="FDY481" s="43"/>
      <c r="FDZ481" s="46"/>
      <c r="FEA481" s="47"/>
      <c r="FEB481" s="43"/>
      <c r="FEC481" s="46"/>
      <c r="FED481" s="48"/>
      <c r="FEE481" s="43"/>
      <c r="FEF481" s="43"/>
      <c r="FEG481" s="46"/>
      <c r="FEH481" s="47"/>
      <c r="FEI481" s="43"/>
      <c r="FEJ481" s="46"/>
      <c r="FEK481" s="48"/>
      <c r="FEL481" s="43"/>
      <c r="FEM481" s="43"/>
      <c r="FEN481" s="46"/>
      <c r="FEO481" s="47"/>
      <c r="FEP481" s="43"/>
      <c r="FEQ481" s="46"/>
      <c r="FER481" s="48"/>
      <c r="FES481" s="43"/>
      <c r="FET481" s="43"/>
      <c r="FEU481" s="46"/>
      <c r="FEV481" s="47"/>
      <c r="FEW481" s="43"/>
      <c r="FEX481" s="46"/>
      <c r="FEY481" s="48"/>
      <c r="FEZ481" s="43"/>
      <c r="FFA481" s="43"/>
      <c r="FFB481" s="46"/>
      <c r="FFC481" s="47"/>
      <c r="FFD481" s="43"/>
      <c r="FFE481" s="46"/>
      <c r="FFF481" s="48"/>
      <c r="FFG481" s="43"/>
      <c r="FFH481" s="43"/>
      <c r="FFI481" s="46"/>
      <c r="FFJ481" s="47"/>
      <c r="FFK481" s="43"/>
      <c r="FFL481" s="46"/>
      <c r="FFM481" s="48"/>
      <c r="FFN481" s="43"/>
      <c r="FFO481" s="43"/>
      <c r="FFP481" s="46"/>
      <c r="FFQ481" s="47"/>
      <c r="FFR481" s="43"/>
      <c r="FFS481" s="46"/>
      <c r="FFT481" s="48"/>
      <c r="FFU481" s="43"/>
      <c r="FFV481" s="43"/>
      <c r="FFW481" s="46"/>
      <c r="FFX481" s="47"/>
      <c r="FFY481" s="43"/>
      <c r="FFZ481" s="46"/>
      <c r="FGA481" s="48"/>
      <c r="FGB481" s="43"/>
      <c r="FGC481" s="43"/>
      <c r="FGD481" s="46"/>
      <c r="FGE481" s="47"/>
      <c r="FGF481" s="43"/>
      <c r="FGG481" s="46"/>
      <c r="FGH481" s="48"/>
      <c r="FGI481" s="43"/>
      <c r="FGJ481" s="43"/>
      <c r="FGK481" s="46"/>
      <c r="FGL481" s="47"/>
      <c r="FGM481" s="43"/>
      <c r="FGN481" s="46"/>
      <c r="FGO481" s="48"/>
      <c r="FGP481" s="43"/>
      <c r="FGQ481" s="43"/>
      <c r="FGR481" s="46"/>
      <c r="FGS481" s="47"/>
      <c r="FGT481" s="43"/>
      <c r="FGU481" s="46"/>
      <c r="FGV481" s="48"/>
      <c r="FGW481" s="43"/>
      <c r="FGX481" s="43"/>
      <c r="FGY481" s="46"/>
      <c r="FGZ481" s="47"/>
      <c r="FHA481" s="43"/>
      <c r="FHB481" s="46"/>
      <c r="FHC481" s="48"/>
      <c r="FHD481" s="43"/>
      <c r="FHE481" s="43"/>
      <c r="FHF481" s="46"/>
      <c r="FHG481" s="47"/>
      <c r="FHH481" s="43"/>
      <c r="FHI481" s="46"/>
      <c r="FHJ481" s="48"/>
      <c r="FHK481" s="43"/>
      <c r="FHL481" s="43"/>
      <c r="FHM481" s="46"/>
      <c r="FHN481" s="47"/>
      <c r="FHO481" s="43"/>
      <c r="FHP481" s="46"/>
      <c r="FHQ481" s="48"/>
      <c r="FHR481" s="43"/>
      <c r="FHS481" s="43"/>
      <c r="FHT481" s="46"/>
      <c r="FHU481" s="47"/>
      <c r="FHV481" s="43"/>
      <c r="FHW481" s="46"/>
      <c r="FHX481" s="48"/>
      <c r="FHY481" s="43"/>
      <c r="FHZ481" s="43"/>
      <c r="FIA481" s="46"/>
      <c r="FIB481" s="47"/>
      <c r="FIC481" s="43"/>
      <c r="FID481" s="46"/>
      <c r="FIE481" s="48"/>
      <c r="FIF481" s="43"/>
      <c r="FIG481" s="43"/>
      <c r="FIH481" s="46"/>
      <c r="FII481" s="47"/>
      <c r="FIJ481" s="43"/>
      <c r="FIK481" s="46"/>
      <c r="FIL481" s="48"/>
      <c r="FIM481" s="43"/>
      <c r="FIN481" s="43"/>
      <c r="FIO481" s="46"/>
      <c r="FIP481" s="47"/>
      <c r="FIQ481" s="43"/>
      <c r="FIR481" s="46"/>
      <c r="FIS481" s="48"/>
      <c r="FIT481" s="43"/>
      <c r="FIU481" s="43"/>
      <c r="FIV481" s="46"/>
      <c r="FIW481" s="47"/>
      <c r="FIX481" s="43"/>
      <c r="FIY481" s="46"/>
      <c r="FIZ481" s="48"/>
      <c r="FJA481" s="43"/>
      <c r="FJB481" s="43"/>
      <c r="FJC481" s="46"/>
      <c r="FJD481" s="47"/>
      <c r="FJE481" s="43"/>
      <c r="FJF481" s="46"/>
      <c r="FJG481" s="48"/>
      <c r="FJH481" s="43"/>
      <c r="FJI481" s="43"/>
      <c r="FJJ481" s="46"/>
      <c r="FJK481" s="47"/>
      <c r="FJL481" s="43"/>
      <c r="FJM481" s="46"/>
      <c r="FJN481" s="48"/>
      <c r="FJO481" s="43"/>
      <c r="FJP481" s="43"/>
      <c r="FJQ481" s="46"/>
      <c r="FJR481" s="47"/>
      <c r="FJS481" s="43"/>
      <c r="FJT481" s="46"/>
      <c r="FJU481" s="48"/>
      <c r="FJV481" s="43"/>
      <c r="FJW481" s="43"/>
      <c r="FJX481" s="46"/>
      <c r="FJY481" s="47"/>
      <c r="FJZ481" s="43"/>
      <c r="FKA481" s="46"/>
      <c r="FKB481" s="48"/>
      <c r="FKC481" s="43"/>
      <c r="FKD481" s="43"/>
      <c r="FKE481" s="46"/>
      <c r="FKF481" s="47"/>
      <c r="FKG481" s="43"/>
      <c r="FKH481" s="46"/>
      <c r="FKI481" s="48"/>
      <c r="FKJ481" s="43"/>
      <c r="FKK481" s="43"/>
      <c r="FKL481" s="46"/>
      <c r="FKM481" s="47"/>
      <c r="FKN481" s="43"/>
      <c r="FKO481" s="46"/>
      <c r="FKP481" s="48"/>
      <c r="FKQ481" s="43"/>
      <c r="FKR481" s="43"/>
      <c r="FKS481" s="46"/>
      <c r="FKT481" s="47"/>
      <c r="FKU481" s="43"/>
      <c r="FKV481" s="46"/>
      <c r="FKW481" s="48"/>
      <c r="FKX481" s="43"/>
      <c r="FKY481" s="43"/>
      <c r="FKZ481" s="46"/>
      <c r="FLA481" s="47"/>
      <c r="FLB481" s="43"/>
      <c r="FLC481" s="46"/>
      <c r="FLD481" s="48"/>
      <c r="FLE481" s="43"/>
      <c r="FLF481" s="43"/>
      <c r="FLG481" s="46"/>
      <c r="FLH481" s="47"/>
      <c r="FLI481" s="43"/>
      <c r="FLJ481" s="46"/>
      <c r="FLK481" s="48"/>
      <c r="FLL481" s="43"/>
      <c r="FLM481" s="43"/>
      <c r="FLN481" s="46"/>
      <c r="FLO481" s="47"/>
      <c r="FLP481" s="43"/>
      <c r="FLQ481" s="46"/>
      <c r="FLR481" s="48"/>
      <c r="FLS481" s="43"/>
      <c r="FLT481" s="43"/>
      <c r="FLU481" s="46"/>
      <c r="FLV481" s="47"/>
      <c r="FLW481" s="43"/>
      <c r="FLX481" s="46"/>
      <c r="FLY481" s="48"/>
      <c r="FLZ481" s="43"/>
      <c r="FMA481" s="43"/>
      <c r="FMB481" s="46"/>
      <c r="FMC481" s="47"/>
      <c r="FMD481" s="43"/>
      <c r="FME481" s="46"/>
      <c r="FMF481" s="48"/>
      <c r="FMG481" s="43"/>
      <c r="FMH481" s="43"/>
      <c r="FMI481" s="46"/>
      <c r="FMJ481" s="47"/>
      <c r="FMK481" s="43"/>
      <c r="FML481" s="46"/>
      <c r="FMM481" s="48"/>
      <c r="FMN481" s="43"/>
      <c r="FMO481" s="43"/>
      <c r="FMP481" s="46"/>
      <c r="FMQ481" s="47"/>
      <c r="FMR481" s="43"/>
      <c r="FMS481" s="46"/>
      <c r="FMT481" s="48"/>
      <c r="FMU481" s="43"/>
      <c r="FMV481" s="43"/>
      <c r="FMW481" s="46"/>
      <c r="FMX481" s="47"/>
      <c r="FMY481" s="43"/>
      <c r="FMZ481" s="46"/>
      <c r="FNA481" s="48"/>
      <c r="FNB481" s="43"/>
      <c r="FNC481" s="43"/>
      <c r="FND481" s="46"/>
      <c r="FNE481" s="47"/>
      <c r="FNF481" s="43"/>
      <c r="FNG481" s="46"/>
      <c r="FNH481" s="48"/>
      <c r="FNI481" s="43"/>
      <c r="FNJ481" s="43"/>
      <c r="FNK481" s="46"/>
      <c r="FNL481" s="47"/>
      <c r="FNM481" s="43"/>
      <c r="FNN481" s="46"/>
      <c r="FNO481" s="48"/>
      <c r="FNP481" s="43"/>
      <c r="FNQ481" s="43"/>
      <c r="FNR481" s="46"/>
      <c r="FNS481" s="47"/>
      <c r="FNT481" s="43"/>
      <c r="FNU481" s="46"/>
      <c r="FNV481" s="48"/>
      <c r="FNW481" s="43"/>
      <c r="FNX481" s="43"/>
      <c r="FNY481" s="46"/>
      <c r="FNZ481" s="47"/>
      <c r="FOA481" s="43"/>
      <c r="FOB481" s="46"/>
      <c r="FOC481" s="48"/>
      <c r="FOD481" s="43"/>
      <c r="FOE481" s="43"/>
      <c r="FOF481" s="46"/>
      <c r="FOG481" s="47"/>
      <c r="FOH481" s="43"/>
      <c r="FOI481" s="46"/>
      <c r="FOJ481" s="48"/>
      <c r="FOK481" s="43"/>
      <c r="FOL481" s="43"/>
      <c r="FOM481" s="46"/>
      <c r="FON481" s="47"/>
      <c r="FOO481" s="43"/>
      <c r="FOP481" s="46"/>
      <c r="FOQ481" s="48"/>
      <c r="FOR481" s="43"/>
      <c r="FOS481" s="43"/>
      <c r="FOT481" s="46"/>
      <c r="FOU481" s="47"/>
      <c r="FOV481" s="43"/>
      <c r="FOW481" s="46"/>
      <c r="FOX481" s="48"/>
      <c r="FOY481" s="43"/>
      <c r="FOZ481" s="43"/>
      <c r="FPA481" s="46"/>
      <c r="FPB481" s="47"/>
      <c r="FPC481" s="43"/>
      <c r="FPD481" s="46"/>
      <c r="FPE481" s="48"/>
      <c r="FPF481" s="43"/>
      <c r="FPG481" s="43"/>
      <c r="FPH481" s="46"/>
      <c r="FPI481" s="47"/>
      <c r="FPJ481" s="43"/>
      <c r="FPK481" s="46"/>
      <c r="FPL481" s="48"/>
      <c r="FPM481" s="43"/>
      <c r="FPN481" s="43"/>
      <c r="FPO481" s="46"/>
      <c r="FPP481" s="47"/>
      <c r="FPQ481" s="43"/>
      <c r="FPR481" s="46"/>
      <c r="FPS481" s="48"/>
      <c r="FPT481" s="43"/>
      <c r="FPU481" s="43"/>
      <c r="FPV481" s="46"/>
      <c r="FPW481" s="47"/>
      <c r="FPX481" s="43"/>
      <c r="FPY481" s="46"/>
      <c r="FPZ481" s="48"/>
      <c r="FQA481" s="43"/>
      <c r="FQB481" s="43"/>
      <c r="FQC481" s="46"/>
      <c r="FQD481" s="47"/>
      <c r="FQE481" s="43"/>
      <c r="FQF481" s="46"/>
      <c r="FQG481" s="48"/>
      <c r="FQH481" s="43"/>
      <c r="FQI481" s="43"/>
      <c r="FQJ481" s="46"/>
      <c r="FQK481" s="47"/>
      <c r="FQL481" s="43"/>
      <c r="FQM481" s="46"/>
      <c r="FQN481" s="48"/>
      <c r="FQO481" s="43"/>
      <c r="FQP481" s="43"/>
      <c r="FQQ481" s="46"/>
      <c r="FQR481" s="47"/>
      <c r="FQS481" s="43"/>
      <c r="FQT481" s="46"/>
      <c r="FQU481" s="48"/>
      <c r="FQV481" s="43"/>
      <c r="FQW481" s="43"/>
      <c r="FQX481" s="46"/>
      <c r="FQY481" s="47"/>
      <c r="FQZ481" s="43"/>
      <c r="FRA481" s="46"/>
      <c r="FRB481" s="48"/>
      <c r="FRC481" s="43"/>
      <c r="FRD481" s="43"/>
      <c r="FRE481" s="46"/>
      <c r="FRF481" s="47"/>
      <c r="FRG481" s="43"/>
      <c r="FRH481" s="46"/>
      <c r="FRI481" s="48"/>
      <c r="FRJ481" s="43"/>
      <c r="FRK481" s="43"/>
      <c r="FRL481" s="46"/>
      <c r="FRM481" s="47"/>
      <c r="FRN481" s="43"/>
      <c r="FRO481" s="46"/>
      <c r="FRP481" s="48"/>
      <c r="FRQ481" s="43"/>
      <c r="FRR481" s="43"/>
      <c r="FRS481" s="46"/>
      <c r="FRT481" s="47"/>
      <c r="FRU481" s="43"/>
      <c r="FRV481" s="46"/>
      <c r="FRW481" s="48"/>
      <c r="FRX481" s="43"/>
      <c r="FRY481" s="43"/>
      <c r="FRZ481" s="46"/>
      <c r="FSA481" s="47"/>
      <c r="FSB481" s="43"/>
      <c r="FSC481" s="46"/>
      <c r="FSD481" s="48"/>
      <c r="FSE481" s="43"/>
      <c r="FSF481" s="43"/>
      <c r="FSG481" s="46"/>
      <c r="FSH481" s="47"/>
      <c r="FSI481" s="43"/>
      <c r="FSJ481" s="46"/>
      <c r="FSK481" s="48"/>
      <c r="FSL481" s="43"/>
      <c r="FSM481" s="43"/>
      <c r="FSN481" s="46"/>
      <c r="FSO481" s="47"/>
      <c r="FSP481" s="43"/>
      <c r="FSQ481" s="46"/>
      <c r="FSR481" s="48"/>
      <c r="FSS481" s="43"/>
      <c r="FST481" s="43"/>
      <c r="FSU481" s="46"/>
      <c r="FSV481" s="47"/>
      <c r="FSW481" s="43"/>
      <c r="FSX481" s="46"/>
      <c r="FSY481" s="48"/>
      <c r="FSZ481" s="43"/>
      <c r="FTA481" s="43"/>
      <c r="FTB481" s="46"/>
      <c r="FTC481" s="47"/>
      <c r="FTD481" s="43"/>
      <c r="FTE481" s="46"/>
      <c r="FTF481" s="48"/>
      <c r="FTG481" s="43"/>
      <c r="FTH481" s="43"/>
      <c r="FTI481" s="46"/>
      <c r="FTJ481" s="47"/>
      <c r="FTK481" s="43"/>
      <c r="FTL481" s="46"/>
      <c r="FTM481" s="48"/>
      <c r="FTN481" s="43"/>
      <c r="FTO481" s="43"/>
      <c r="FTP481" s="46"/>
      <c r="FTQ481" s="47"/>
      <c r="FTR481" s="43"/>
      <c r="FTS481" s="46"/>
      <c r="FTT481" s="48"/>
      <c r="FTU481" s="43"/>
      <c r="FTV481" s="43"/>
      <c r="FTW481" s="46"/>
      <c r="FTX481" s="47"/>
      <c r="FTY481" s="43"/>
      <c r="FTZ481" s="46"/>
      <c r="FUA481" s="48"/>
      <c r="FUB481" s="43"/>
      <c r="FUC481" s="43"/>
      <c r="FUD481" s="46"/>
      <c r="FUE481" s="47"/>
      <c r="FUF481" s="43"/>
      <c r="FUG481" s="46"/>
      <c r="FUH481" s="48"/>
      <c r="FUI481" s="43"/>
      <c r="FUJ481" s="43"/>
      <c r="FUK481" s="46"/>
      <c r="FUL481" s="47"/>
      <c r="FUM481" s="43"/>
      <c r="FUN481" s="46"/>
      <c r="FUO481" s="48"/>
      <c r="FUP481" s="43"/>
      <c r="FUQ481" s="43"/>
      <c r="FUR481" s="46"/>
      <c r="FUS481" s="47"/>
      <c r="FUT481" s="43"/>
      <c r="FUU481" s="46"/>
      <c r="FUV481" s="48"/>
      <c r="FUW481" s="43"/>
      <c r="FUX481" s="43"/>
      <c r="FUY481" s="46"/>
      <c r="FUZ481" s="47"/>
      <c r="FVA481" s="43"/>
      <c r="FVB481" s="46"/>
      <c r="FVC481" s="48"/>
      <c r="FVD481" s="43"/>
      <c r="FVE481" s="43"/>
      <c r="FVF481" s="46"/>
      <c r="FVG481" s="47"/>
      <c r="FVH481" s="43"/>
      <c r="FVI481" s="46"/>
      <c r="FVJ481" s="48"/>
      <c r="FVK481" s="43"/>
      <c r="FVL481" s="43"/>
      <c r="FVM481" s="46"/>
      <c r="FVN481" s="47"/>
      <c r="FVO481" s="43"/>
      <c r="FVP481" s="46"/>
      <c r="FVQ481" s="48"/>
      <c r="FVR481" s="43"/>
      <c r="FVS481" s="43"/>
      <c r="FVT481" s="46"/>
      <c r="FVU481" s="47"/>
      <c r="FVV481" s="43"/>
      <c r="FVW481" s="46"/>
      <c r="FVX481" s="48"/>
      <c r="FVY481" s="43"/>
      <c r="FVZ481" s="43"/>
      <c r="FWA481" s="46"/>
      <c r="FWB481" s="47"/>
      <c r="FWC481" s="43"/>
      <c r="FWD481" s="46"/>
      <c r="FWE481" s="48"/>
      <c r="FWF481" s="43"/>
      <c r="FWG481" s="43"/>
      <c r="FWH481" s="46"/>
      <c r="FWI481" s="47"/>
      <c r="FWJ481" s="43"/>
      <c r="FWK481" s="46"/>
      <c r="FWL481" s="48"/>
      <c r="FWM481" s="43"/>
      <c r="FWN481" s="43"/>
      <c r="FWO481" s="46"/>
      <c r="FWP481" s="47"/>
      <c r="FWQ481" s="43"/>
      <c r="FWR481" s="46"/>
      <c r="FWS481" s="48"/>
      <c r="FWT481" s="43"/>
      <c r="FWU481" s="43"/>
      <c r="FWV481" s="46"/>
      <c r="FWW481" s="47"/>
      <c r="FWX481" s="43"/>
      <c r="FWY481" s="46"/>
      <c r="FWZ481" s="48"/>
      <c r="FXA481" s="43"/>
      <c r="FXB481" s="43"/>
      <c r="FXC481" s="46"/>
      <c r="FXD481" s="47"/>
      <c r="FXE481" s="43"/>
      <c r="FXF481" s="46"/>
      <c r="FXG481" s="48"/>
      <c r="FXH481" s="43"/>
      <c r="FXI481" s="43"/>
      <c r="FXJ481" s="46"/>
      <c r="FXK481" s="47"/>
      <c r="FXL481" s="43"/>
      <c r="FXM481" s="46"/>
      <c r="FXN481" s="48"/>
      <c r="FXO481" s="43"/>
      <c r="FXP481" s="43"/>
      <c r="FXQ481" s="46"/>
      <c r="FXR481" s="47"/>
      <c r="FXS481" s="43"/>
      <c r="FXT481" s="46"/>
      <c r="FXU481" s="48"/>
      <c r="FXV481" s="43"/>
      <c r="FXW481" s="43"/>
      <c r="FXX481" s="46"/>
      <c r="FXY481" s="47"/>
      <c r="FXZ481" s="43"/>
      <c r="FYA481" s="46"/>
      <c r="FYB481" s="48"/>
      <c r="FYC481" s="43"/>
      <c r="FYD481" s="43"/>
      <c r="FYE481" s="46"/>
      <c r="FYF481" s="47"/>
      <c r="FYG481" s="43"/>
      <c r="FYH481" s="46"/>
      <c r="FYI481" s="48"/>
      <c r="FYJ481" s="43"/>
      <c r="FYK481" s="43"/>
      <c r="FYL481" s="46"/>
      <c r="FYM481" s="47"/>
      <c r="FYN481" s="43"/>
      <c r="FYO481" s="46"/>
      <c r="FYP481" s="48"/>
      <c r="FYQ481" s="43"/>
      <c r="FYR481" s="43"/>
      <c r="FYS481" s="46"/>
      <c r="FYT481" s="47"/>
      <c r="FYU481" s="43"/>
      <c r="FYV481" s="46"/>
      <c r="FYW481" s="48"/>
      <c r="FYX481" s="43"/>
      <c r="FYY481" s="43"/>
      <c r="FYZ481" s="46"/>
      <c r="FZA481" s="47"/>
      <c r="FZB481" s="43"/>
      <c r="FZC481" s="46"/>
      <c r="FZD481" s="48"/>
      <c r="FZE481" s="43"/>
      <c r="FZF481" s="43"/>
      <c r="FZG481" s="46"/>
      <c r="FZH481" s="47"/>
      <c r="FZI481" s="43"/>
      <c r="FZJ481" s="46"/>
      <c r="FZK481" s="48"/>
      <c r="FZL481" s="43"/>
      <c r="FZM481" s="43"/>
      <c r="FZN481" s="46"/>
      <c r="FZO481" s="47"/>
      <c r="FZP481" s="43"/>
      <c r="FZQ481" s="46"/>
      <c r="FZR481" s="48"/>
      <c r="FZS481" s="43"/>
      <c r="FZT481" s="43"/>
      <c r="FZU481" s="46"/>
      <c r="FZV481" s="47"/>
      <c r="FZW481" s="43"/>
      <c r="FZX481" s="46"/>
      <c r="FZY481" s="48"/>
      <c r="FZZ481" s="43"/>
      <c r="GAA481" s="43"/>
      <c r="GAB481" s="46"/>
      <c r="GAC481" s="47"/>
      <c r="GAD481" s="43"/>
      <c r="GAE481" s="46"/>
      <c r="GAF481" s="48"/>
      <c r="GAG481" s="43"/>
      <c r="GAH481" s="43"/>
      <c r="GAI481" s="46"/>
      <c r="GAJ481" s="47"/>
      <c r="GAK481" s="43"/>
      <c r="GAL481" s="46"/>
      <c r="GAM481" s="48"/>
      <c r="GAN481" s="43"/>
      <c r="GAO481" s="43"/>
      <c r="GAP481" s="46"/>
      <c r="GAQ481" s="47"/>
      <c r="GAR481" s="43"/>
      <c r="GAS481" s="46"/>
      <c r="GAT481" s="48"/>
      <c r="GAU481" s="43"/>
      <c r="GAV481" s="43"/>
      <c r="GAW481" s="46"/>
      <c r="GAX481" s="47"/>
      <c r="GAY481" s="43"/>
      <c r="GAZ481" s="46"/>
      <c r="GBA481" s="48"/>
      <c r="GBB481" s="43"/>
      <c r="GBC481" s="43"/>
      <c r="GBD481" s="46"/>
      <c r="GBE481" s="47"/>
      <c r="GBF481" s="43"/>
      <c r="GBG481" s="46"/>
      <c r="GBH481" s="48"/>
      <c r="GBI481" s="43"/>
      <c r="GBJ481" s="43"/>
      <c r="GBK481" s="46"/>
      <c r="GBL481" s="47"/>
      <c r="GBM481" s="43"/>
      <c r="GBN481" s="46"/>
      <c r="GBO481" s="48"/>
      <c r="GBP481" s="43"/>
      <c r="GBQ481" s="43"/>
      <c r="GBR481" s="46"/>
      <c r="GBS481" s="47"/>
      <c r="GBT481" s="43"/>
      <c r="GBU481" s="46"/>
      <c r="GBV481" s="48"/>
      <c r="GBW481" s="43"/>
      <c r="GBX481" s="43"/>
      <c r="GBY481" s="46"/>
      <c r="GBZ481" s="47"/>
      <c r="GCA481" s="43"/>
      <c r="GCB481" s="46"/>
      <c r="GCC481" s="48"/>
      <c r="GCD481" s="43"/>
      <c r="GCE481" s="43"/>
      <c r="GCF481" s="46"/>
      <c r="GCG481" s="47"/>
      <c r="GCH481" s="43"/>
      <c r="GCI481" s="46"/>
      <c r="GCJ481" s="48"/>
      <c r="GCK481" s="43"/>
      <c r="GCL481" s="43"/>
      <c r="GCM481" s="46"/>
      <c r="GCN481" s="47"/>
      <c r="GCO481" s="43"/>
      <c r="GCP481" s="46"/>
      <c r="GCQ481" s="48"/>
      <c r="GCR481" s="43"/>
      <c r="GCS481" s="43"/>
      <c r="GCT481" s="46"/>
      <c r="GCU481" s="47"/>
      <c r="GCV481" s="43"/>
      <c r="GCW481" s="46"/>
      <c r="GCX481" s="48"/>
      <c r="GCY481" s="43"/>
      <c r="GCZ481" s="43"/>
      <c r="GDA481" s="46"/>
      <c r="GDB481" s="47"/>
      <c r="GDC481" s="43"/>
      <c r="GDD481" s="46"/>
      <c r="GDE481" s="48"/>
      <c r="GDF481" s="43"/>
      <c r="GDG481" s="43"/>
      <c r="GDH481" s="46"/>
      <c r="GDI481" s="47"/>
      <c r="GDJ481" s="43"/>
      <c r="GDK481" s="46"/>
      <c r="GDL481" s="48"/>
      <c r="GDM481" s="43"/>
      <c r="GDN481" s="43"/>
      <c r="GDO481" s="46"/>
      <c r="GDP481" s="47"/>
      <c r="GDQ481" s="43"/>
      <c r="GDR481" s="46"/>
      <c r="GDS481" s="48"/>
      <c r="GDT481" s="43"/>
      <c r="GDU481" s="43"/>
      <c r="GDV481" s="46"/>
      <c r="GDW481" s="47"/>
      <c r="GDX481" s="43"/>
      <c r="GDY481" s="46"/>
      <c r="GDZ481" s="48"/>
      <c r="GEA481" s="43"/>
      <c r="GEB481" s="43"/>
      <c r="GEC481" s="46"/>
      <c r="GED481" s="47"/>
      <c r="GEE481" s="43"/>
      <c r="GEF481" s="46"/>
      <c r="GEG481" s="48"/>
      <c r="GEH481" s="43"/>
      <c r="GEI481" s="43"/>
      <c r="GEJ481" s="46"/>
      <c r="GEK481" s="47"/>
      <c r="GEL481" s="43"/>
      <c r="GEM481" s="46"/>
      <c r="GEN481" s="48"/>
      <c r="GEO481" s="43"/>
      <c r="GEP481" s="43"/>
      <c r="GEQ481" s="46"/>
      <c r="GER481" s="47"/>
      <c r="GES481" s="43"/>
      <c r="GET481" s="46"/>
      <c r="GEU481" s="48"/>
      <c r="GEV481" s="43"/>
      <c r="GEW481" s="43"/>
      <c r="GEX481" s="46"/>
      <c r="GEY481" s="47"/>
      <c r="GEZ481" s="43"/>
      <c r="GFA481" s="46"/>
      <c r="GFB481" s="48"/>
      <c r="GFC481" s="43"/>
      <c r="GFD481" s="43"/>
      <c r="GFE481" s="46"/>
      <c r="GFF481" s="47"/>
      <c r="GFG481" s="43"/>
      <c r="GFH481" s="46"/>
      <c r="GFI481" s="48"/>
      <c r="GFJ481" s="43"/>
      <c r="GFK481" s="43"/>
      <c r="GFL481" s="46"/>
      <c r="GFM481" s="47"/>
      <c r="GFN481" s="43"/>
      <c r="GFO481" s="46"/>
      <c r="GFP481" s="48"/>
      <c r="GFQ481" s="43"/>
      <c r="GFR481" s="43"/>
      <c r="GFS481" s="46"/>
      <c r="GFT481" s="47"/>
      <c r="GFU481" s="43"/>
      <c r="GFV481" s="46"/>
      <c r="GFW481" s="48"/>
      <c r="GFX481" s="43"/>
      <c r="GFY481" s="43"/>
      <c r="GFZ481" s="46"/>
      <c r="GGA481" s="47"/>
      <c r="GGB481" s="43"/>
      <c r="GGC481" s="46"/>
      <c r="GGD481" s="48"/>
      <c r="GGE481" s="43"/>
      <c r="GGF481" s="43"/>
      <c r="GGG481" s="46"/>
      <c r="GGH481" s="47"/>
      <c r="GGI481" s="43"/>
      <c r="GGJ481" s="46"/>
      <c r="GGK481" s="48"/>
      <c r="GGL481" s="43"/>
      <c r="GGM481" s="43"/>
      <c r="GGN481" s="46"/>
      <c r="GGO481" s="47"/>
      <c r="GGP481" s="43"/>
      <c r="GGQ481" s="46"/>
      <c r="GGR481" s="48"/>
      <c r="GGS481" s="43"/>
      <c r="GGT481" s="43"/>
      <c r="GGU481" s="46"/>
      <c r="GGV481" s="47"/>
      <c r="GGW481" s="43"/>
      <c r="GGX481" s="46"/>
      <c r="GGY481" s="48"/>
      <c r="GGZ481" s="43"/>
      <c r="GHA481" s="43"/>
      <c r="GHB481" s="46"/>
      <c r="GHC481" s="47"/>
      <c r="GHD481" s="43"/>
      <c r="GHE481" s="46"/>
      <c r="GHF481" s="48"/>
      <c r="GHG481" s="43"/>
      <c r="GHH481" s="43"/>
      <c r="GHI481" s="46"/>
      <c r="GHJ481" s="47"/>
      <c r="GHK481" s="43"/>
      <c r="GHL481" s="46"/>
      <c r="GHM481" s="48"/>
      <c r="GHN481" s="43"/>
      <c r="GHO481" s="43"/>
      <c r="GHP481" s="46"/>
      <c r="GHQ481" s="47"/>
      <c r="GHR481" s="43"/>
      <c r="GHS481" s="46"/>
      <c r="GHT481" s="48"/>
      <c r="GHU481" s="43"/>
      <c r="GHV481" s="43"/>
      <c r="GHW481" s="46"/>
      <c r="GHX481" s="47"/>
      <c r="GHY481" s="43"/>
      <c r="GHZ481" s="46"/>
      <c r="GIA481" s="48"/>
      <c r="GIB481" s="43"/>
      <c r="GIC481" s="43"/>
      <c r="GID481" s="46"/>
      <c r="GIE481" s="47"/>
      <c r="GIF481" s="43"/>
      <c r="GIG481" s="46"/>
      <c r="GIH481" s="48"/>
      <c r="GII481" s="43"/>
      <c r="GIJ481" s="43"/>
      <c r="GIK481" s="46"/>
      <c r="GIL481" s="47"/>
      <c r="GIM481" s="43"/>
      <c r="GIN481" s="46"/>
      <c r="GIO481" s="48"/>
      <c r="GIP481" s="43"/>
      <c r="GIQ481" s="43"/>
      <c r="GIR481" s="46"/>
      <c r="GIS481" s="47"/>
      <c r="GIT481" s="43"/>
      <c r="GIU481" s="46"/>
      <c r="GIV481" s="48"/>
      <c r="GIW481" s="43"/>
      <c r="GIX481" s="43"/>
      <c r="GIY481" s="46"/>
      <c r="GIZ481" s="47"/>
      <c r="GJA481" s="43"/>
      <c r="GJB481" s="46"/>
      <c r="GJC481" s="48"/>
      <c r="GJD481" s="43"/>
      <c r="GJE481" s="43"/>
      <c r="GJF481" s="46"/>
      <c r="GJG481" s="47"/>
      <c r="GJH481" s="43"/>
      <c r="GJI481" s="46"/>
      <c r="GJJ481" s="48"/>
      <c r="GJK481" s="43"/>
      <c r="GJL481" s="43"/>
      <c r="GJM481" s="46"/>
      <c r="GJN481" s="47"/>
      <c r="GJO481" s="43"/>
      <c r="GJP481" s="46"/>
      <c r="GJQ481" s="48"/>
      <c r="GJR481" s="43"/>
      <c r="GJS481" s="43"/>
      <c r="GJT481" s="46"/>
      <c r="GJU481" s="47"/>
      <c r="GJV481" s="43"/>
      <c r="GJW481" s="46"/>
      <c r="GJX481" s="48"/>
      <c r="GJY481" s="43"/>
      <c r="GJZ481" s="43"/>
      <c r="GKA481" s="46"/>
      <c r="GKB481" s="47"/>
      <c r="GKC481" s="43"/>
      <c r="GKD481" s="46"/>
      <c r="GKE481" s="48"/>
      <c r="GKF481" s="43"/>
      <c r="GKG481" s="43"/>
      <c r="GKH481" s="46"/>
      <c r="GKI481" s="47"/>
      <c r="GKJ481" s="43"/>
      <c r="GKK481" s="46"/>
      <c r="GKL481" s="48"/>
      <c r="GKM481" s="43"/>
      <c r="GKN481" s="43"/>
      <c r="GKO481" s="46"/>
      <c r="GKP481" s="47"/>
      <c r="GKQ481" s="43"/>
      <c r="GKR481" s="46"/>
      <c r="GKS481" s="48"/>
      <c r="GKT481" s="43"/>
      <c r="GKU481" s="43"/>
      <c r="GKV481" s="46"/>
      <c r="GKW481" s="47"/>
      <c r="GKX481" s="43"/>
      <c r="GKY481" s="46"/>
      <c r="GKZ481" s="48"/>
      <c r="GLA481" s="43"/>
      <c r="GLB481" s="43"/>
      <c r="GLC481" s="46"/>
      <c r="GLD481" s="47"/>
      <c r="GLE481" s="43"/>
      <c r="GLF481" s="46"/>
      <c r="GLG481" s="48"/>
      <c r="GLH481" s="43"/>
      <c r="GLI481" s="43"/>
      <c r="GLJ481" s="46"/>
      <c r="GLK481" s="47"/>
      <c r="GLL481" s="43"/>
      <c r="GLM481" s="46"/>
      <c r="GLN481" s="48"/>
      <c r="GLO481" s="43"/>
      <c r="GLP481" s="43"/>
      <c r="GLQ481" s="46"/>
      <c r="GLR481" s="47"/>
      <c r="GLS481" s="43"/>
      <c r="GLT481" s="46"/>
      <c r="GLU481" s="48"/>
      <c r="GLV481" s="43"/>
      <c r="GLW481" s="43"/>
      <c r="GLX481" s="46"/>
      <c r="GLY481" s="47"/>
      <c r="GLZ481" s="43"/>
      <c r="GMA481" s="46"/>
      <c r="GMB481" s="48"/>
      <c r="GMC481" s="43"/>
      <c r="GMD481" s="43"/>
      <c r="GME481" s="46"/>
      <c r="GMF481" s="47"/>
      <c r="GMG481" s="43"/>
      <c r="GMH481" s="46"/>
      <c r="GMI481" s="48"/>
      <c r="GMJ481" s="43"/>
      <c r="GMK481" s="43"/>
      <c r="GML481" s="46"/>
      <c r="GMM481" s="47"/>
      <c r="GMN481" s="43"/>
      <c r="GMO481" s="46"/>
      <c r="GMP481" s="48"/>
      <c r="GMQ481" s="43"/>
      <c r="GMR481" s="43"/>
      <c r="GMS481" s="46"/>
      <c r="GMT481" s="47"/>
      <c r="GMU481" s="43"/>
      <c r="GMV481" s="46"/>
      <c r="GMW481" s="48"/>
      <c r="GMX481" s="43"/>
      <c r="GMY481" s="43"/>
      <c r="GMZ481" s="46"/>
      <c r="GNA481" s="47"/>
      <c r="GNB481" s="43"/>
      <c r="GNC481" s="46"/>
      <c r="GND481" s="48"/>
      <c r="GNE481" s="43"/>
      <c r="GNF481" s="43"/>
      <c r="GNG481" s="46"/>
      <c r="GNH481" s="47"/>
      <c r="GNI481" s="43"/>
      <c r="GNJ481" s="46"/>
      <c r="GNK481" s="48"/>
      <c r="GNL481" s="43"/>
      <c r="GNM481" s="43"/>
      <c r="GNN481" s="46"/>
      <c r="GNO481" s="47"/>
      <c r="GNP481" s="43"/>
      <c r="GNQ481" s="46"/>
      <c r="GNR481" s="48"/>
      <c r="GNS481" s="43"/>
      <c r="GNT481" s="43"/>
      <c r="GNU481" s="46"/>
      <c r="GNV481" s="47"/>
      <c r="GNW481" s="43"/>
      <c r="GNX481" s="46"/>
      <c r="GNY481" s="48"/>
      <c r="GNZ481" s="43"/>
      <c r="GOA481" s="43"/>
      <c r="GOB481" s="46"/>
      <c r="GOC481" s="47"/>
      <c r="GOD481" s="43"/>
      <c r="GOE481" s="46"/>
      <c r="GOF481" s="48"/>
      <c r="GOG481" s="43"/>
      <c r="GOH481" s="43"/>
      <c r="GOI481" s="46"/>
      <c r="GOJ481" s="47"/>
      <c r="GOK481" s="43"/>
      <c r="GOL481" s="46"/>
      <c r="GOM481" s="48"/>
      <c r="GON481" s="43"/>
      <c r="GOO481" s="43"/>
      <c r="GOP481" s="46"/>
      <c r="GOQ481" s="47"/>
      <c r="GOR481" s="43"/>
      <c r="GOS481" s="46"/>
      <c r="GOT481" s="48"/>
      <c r="GOU481" s="43"/>
      <c r="GOV481" s="43"/>
      <c r="GOW481" s="46"/>
      <c r="GOX481" s="47"/>
      <c r="GOY481" s="43"/>
      <c r="GOZ481" s="46"/>
      <c r="GPA481" s="48"/>
      <c r="GPB481" s="43"/>
      <c r="GPC481" s="43"/>
      <c r="GPD481" s="46"/>
      <c r="GPE481" s="47"/>
      <c r="GPF481" s="43"/>
      <c r="GPG481" s="46"/>
      <c r="GPH481" s="48"/>
      <c r="GPI481" s="43"/>
      <c r="GPJ481" s="43"/>
      <c r="GPK481" s="46"/>
      <c r="GPL481" s="47"/>
      <c r="GPM481" s="43"/>
      <c r="GPN481" s="46"/>
      <c r="GPO481" s="48"/>
      <c r="GPP481" s="43"/>
      <c r="GPQ481" s="43"/>
      <c r="GPR481" s="46"/>
      <c r="GPS481" s="47"/>
      <c r="GPT481" s="43"/>
      <c r="GPU481" s="46"/>
      <c r="GPV481" s="48"/>
      <c r="GPW481" s="43"/>
      <c r="GPX481" s="43"/>
      <c r="GPY481" s="46"/>
      <c r="GPZ481" s="47"/>
      <c r="GQA481" s="43"/>
      <c r="GQB481" s="46"/>
      <c r="GQC481" s="48"/>
      <c r="GQD481" s="43"/>
      <c r="GQE481" s="43"/>
      <c r="GQF481" s="46"/>
      <c r="GQG481" s="47"/>
      <c r="GQH481" s="43"/>
      <c r="GQI481" s="46"/>
      <c r="GQJ481" s="48"/>
      <c r="GQK481" s="43"/>
      <c r="GQL481" s="43"/>
      <c r="GQM481" s="46"/>
      <c r="GQN481" s="47"/>
      <c r="GQO481" s="43"/>
      <c r="GQP481" s="46"/>
      <c r="GQQ481" s="48"/>
      <c r="GQR481" s="43"/>
      <c r="GQS481" s="43"/>
      <c r="GQT481" s="46"/>
      <c r="GQU481" s="47"/>
      <c r="GQV481" s="43"/>
      <c r="GQW481" s="46"/>
      <c r="GQX481" s="48"/>
      <c r="GQY481" s="43"/>
      <c r="GQZ481" s="43"/>
      <c r="GRA481" s="46"/>
      <c r="GRB481" s="47"/>
      <c r="GRC481" s="43"/>
      <c r="GRD481" s="46"/>
      <c r="GRE481" s="48"/>
      <c r="GRF481" s="43"/>
      <c r="GRG481" s="43"/>
      <c r="GRH481" s="46"/>
      <c r="GRI481" s="47"/>
      <c r="GRJ481" s="43"/>
      <c r="GRK481" s="46"/>
      <c r="GRL481" s="48"/>
      <c r="GRM481" s="43"/>
      <c r="GRN481" s="43"/>
      <c r="GRO481" s="46"/>
      <c r="GRP481" s="47"/>
      <c r="GRQ481" s="43"/>
      <c r="GRR481" s="46"/>
      <c r="GRS481" s="48"/>
      <c r="GRT481" s="43"/>
      <c r="GRU481" s="43"/>
      <c r="GRV481" s="46"/>
      <c r="GRW481" s="47"/>
      <c r="GRX481" s="43"/>
      <c r="GRY481" s="46"/>
      <c r="GRZ481" s="48"/>
      <c r="GSA481" s="43"/>
      <c r="GSB481" s="43"/>
      <c r="GSC481" s="46"/>
      <c r="GSD481" s="47"/>
      <c r="GSE481" s="43"/>
      <c r="GSF481" s="46"/>
      <c r="GSG481" s="48"/>
      <c r="GSH481" s="43"/>
      <c r="GSI481" s="43"/>
      <c r="GSJ481" s="46"/>
      <c r="GSK481" s="47"/>
      <c r="GSL481" s="43"/>
      <c r="GSM481" s="46"/>
      <c r="GSN481" s="48"/>
      <c r="GSO481" s="43"/>
      <c r="GSP481" s="43"/>
      <c r="GSQ481" s="46"/>
      <c r="GSR481" s="47"/>
      <c r="GSS481" s="43"/>
      <c r="GST481" s="46"/>
      <c r="GSU481" s="48"/>
      <c r="GSV481" s="43"/>
      <c r="GSW481" s="43"/>
      <c r="GSX481" s="46"/>
      <c r="GSY481" s="47"/>
      <c r="GSZ481" s="43"/>
      <c r="GTA481" s="46"/>
      <c r="GTB481" s="48"/>
      <c r="GTC481" s="43"/>
      <c r="GTD481" s="43"/>
      <c r="GTE481" s="46"/>
      <c r="GTF481" s="47"/>
      <c r="GTG481" s="43"/>
      <c r="GTH481" s="46"/>
      <c r="GTI481" s="48"/>
      <c r="GTJ481" s="43"/>
      <c r="GTK481" s="43"/>
      <c r="GTL481" s="46"/>
      <c r="GTM481" s="47"/>
      <c r="GTN481" s="43"/>
      <c r="GTO481" s="46"/>
      <c r="GTP481" s="48"/>
      <c r="GTQ481" s="43"/>
      <c r="GTR481" s="43"/>
      <c r="GTS481" s="46"/>
      <c r="GTT481" s="47"/>
      <c r="GTU481" s="43"/>
      <c r="GTV481" s="46"/>
      <c r="GTW481" s="48"/>
      <c r="GTX481" s="43"/>
      <c r="GTY481" s="43"/>
      <c r="GTZ481" s="46"/>
      <c r="GUA481" s="47"/>
      <c r="GUB481" s="43"/>
      <c r="GUC481" s="46"/>
      <c r="GUD481" s="48"/>
      <c r="GUE481" s="43"/>
      <c r="GUF481" s="43"/>
      <c r="GUG481" s="46"/>
      <c r="GUH481" s="47"/>
      <c r="GUI481" s="43"/>
      <c r="GUJ481" s="46"/>
      <c r="GUK481" s="48"/>
      <c r="GUL481" s="43"/>
      <c r="GUM481" s="43"/>
      <c r="GUN481" s="46"/>
      <c r="GUO481" s="47"/>
      <c r="GUP481" s="43"/>
      <c r="GUQ481" s="46"/>
      <c r="GUR481" s="48"/>
      <c r="GUS481" s="43"/>
      <c r="GUT481" s="43"/>
      <c r="GUU481" s="46"/>
      <c r="GUV481" s="47"/>
      <c r="GUW481" s="43"/>
      <c r="GUX481" s="46"/>
      <c r="GUY481" s="48"/>
      <c r="GUZ481" s="43"/>
      <c r="GVA481" s="43"/>
      <c r="GVB481" s="46"/>
      <c r="GVC481" s="47"/>
      <c r="GVD481" s="43"/>
      <c r="GVE481" s="46"/>
      <c r="GVF481" s="48"/>
      <c r="GVG481" s="43"/>
      <c r="GVH481" s="43"/>
      <c r="GVI481" s="46"/>
      <c r="GVJ481" s="47"/>
      <c r="GVK481" s="43"/>
      <c r="GVL481" s="46"/>
      <c r="GVM481" s="48"/>
      <c r="GVN481" s="43"/>
      <c r="GVO481" s="43"/>
      <c r="GVP481" s="46"/>
      <c r="GVQ481" s="47"/>
      <c r="GVR481" s="43"/>
      <c r="GVS481" s="46"/>
      <c r="GVT481" s="48"/>
      <c r="GVU481" s="43"/>
      <c r="GVV481" s="43"/>
      <c r="GVW481" s="46"/>
      <c r="GVX481" s="47"/>
      <c r="GVY481" s="43"/>
      <c r="GVZ481" s="46"/>
      <c r="GWA481" s="48"/>
      <c r="GWB481" s="43"/>
      <c r="GWC481" s="43"/>
      <c r="GWD481" s="46"/>
      <c r="GWE481" s="47"/>
      <c r="GWF481" s="43"/>
      <c r="GWG481" s="46"/>
      <c r="GWH481" s="48"/>
      <c r="GWI481" s="43"/>
      <c r="GWJ481" s="43"/>
      <c r="GWK481" s="46"/>
      <c r="GWL481" s="47"/>
      <c r="GWM481" s="43"/>
      <c r="GWN481" s="46"/>
      <c r="GWO481" s="48"/>
      <c r="GWP481" s="43"/>
      <c r="GWQ481" s="43"/>
      <c r="GWR481" s="46"/>
      <c r="GWS481" s="47"/>
      <c r="GWT481" s="43"/>
      <c r="GWU481" s="46"/>
      <c r="GWV481" s="48"/>
      <c r="GWW481" s="43"/>
      <c r="GWX481" s="43"/>
      <c r="GWY481" s="46"/>
      <c r="GWZ481" s="47"/>
      <c r="GXA481" s="43"/>
      <c r="GXB481" s="46"/>
      <c r="GXC481" s="48"/>
      <c r="GXD481" s="43"/>
      <c r="GXE481" s="43"/>
      <c r="GXF481" s="46"/>
      <c r="GXG481" s="47"/>
      <c r="GXH481" s="43"/>
      <c r="GXI481" s="46"/>
      <c r="GXJ481" s="48"/>
      <c r="GXK481" s="43"/>
      <c r="GXL481" s="43"/>
      <c r="GXM481" s="46"/>
      <c r="GXN481" s="47"/>
      <c r="GXO481" s="43"/>
      <c r="GXP481" s="46"/>
      <c r="GXQ481" s="48"/>
      <c r="GXR481" s="43"/>
      <c r="GXS481" s="43"/>
      <c r="GXT481" s="46"/>
      <c r="GXU481" s="47"/>
      <c r="GXV481" s="43"/>
      <c r="GXW481" s="46"/>
      <c r="GXX481" s="48"/>
      <c r="GXY481" s="43"/>
      <c r="GXZ481" s="43"/>
      <c r="GYA481" s="46"/>
      <c r="GYB481" s="47"/>
      <c r="GYC481" s="43"/>
      <c r="GYD481" s="46"/>
      <c r="GYE481" s="48"/>
      <c r="GYF481" s="43"/>
      <c r="GYG481" s="43"/>
      <c r="GYH481" s="46"/>
      <c r="GYI481" s="47"/>
      <c r="GYJ481" s="43"/>
      <c r="GYK481" s="46"/>
      <c r="GYL481" s="48"/>
      <c r="GYM481" s="43"/>
      <c r="GYN481" s="43"/>
      <c r="GYO481" s="46"/>
      <c r="GYP481" s="47"/>
      <c r="GYQ481" s="43"/>
      <c r="GYR481" s="46"/>
      <c r="GYS481" s="48"/>
      <c r="GYT481" s="43"/>
      <c r="GYU481" s="43"/>
      <c r="GYV481" s="46"/>
      <c r="GYW481" s="47"/>
      <c r="GYX481" s="43"/>
      <c r="GYY481" s="46"/>
      <c r="GYZ481" s="48"/>
      <c r="GZA481" s="43"/>
      <c r="GZB481" s="43"/>
      <c r="GZC481" s="46"/>
      <c r="GZD481" s="47"/>
      <c r="GZE481" s="43"/>
      <c r="GZF481" s="46"/>
      <c r="GZG481" s="48"/>
      <c r="GZH481" s="43"/>
      <c r="GZI481" s="43"/>
      <c r="GZJ481" s="46"/>
      <c r="GZK481" s="47"/>
      <c r="GZL481" s="43"/>
      <c r="GZM481" s="46"/>
      <c r="GZN481" s="48"/>
      <c r="GZO481" s="43"/>
      <c r="GZP481" s="43"/>
      <c r="GZQ481" s="46"/>
      <c r="GZR481" s="47"/>
      <c r="GZS481" s="43"/>
      <c r="GZT481" s="46"/>
      <c r="GZU481" s="48"/>
      <c r="GZV481" s="43"/>
      <c r="GZW481" s="43"/>
      <c r="GZX481" s="46"/>
      <c r="GZY481" s="47"/>
      <c r="GZZ481" s="43"/>
      <c r="HAA481" s="46"/>
      <c r="HAB481" s="48"/>
      <c r="HAC481" s="43"/>
      <c r="HAD481" s="43"/>
      <c r="HAE481" s="46"/>
      <c r="HAF481" s="47"/>
      <c r="HAG481" s="43"/>
      <c r="HAH481" s="46"/>
      <c r="HAI481" s="48"/>
      <c r="HAJ481" s="43"/>
      <c r="HAK481" s="43"/>
      <c r="HAL481" s="46"/>
      <c r="HAM481" s="47"/>
      <c r="HAN481" s="43"/>
      <c r="HAO481" s="46"/>
      <c r="HAP481" s="48"/>
      <c r="HAQ481" s="43"/>
      <c r="HAR481" s="43"/>
      <c r="HAS481" s="46"/>
      <c r="HAT481" s="47"/>
      <c r="HAU481" s="43"/>
      <c r="HAV481" s="46"/>
      <c r="HAW481" s="48"/>
      <c r="HAX481" s="43"/>
      <c r="HAY481" s="43"/>
      <c r="HAZ481" s="46"/>
      <c r="HBA481" s="47"/>
      <c r="HBB481" s="43"/>
      <c r="HBC481" s="46"/>
      <c r="HBD481" s="48"/>
      <c r="HBE481" s="43"/>
      <c r="HBF481" s="43"/>
      <c r="HBG481" s="46"/>
      <c r="HBH481" s="47"/>
      <c r="HBI481" s="43"/>
      <c r="HBJ481" s="46"/>
      <c r="HBK481" s="48"/>
      <c r="HBL481" s="43"/>
      <c r="HBM481" s="43"/>
      <c r="HBN481" s="46"/>
      <c r="HBO481" s="47"/>
      <c r="HBP481" s="43"/>
      <c r="HBQ481" s="46"/>
      <c r="HBR481" s="48"/>
      <c r="HBS481" s="43"/>
      <c r="HBT481" s="43"/>
      <c r="HBU481" s="46"/>
      <c r="HBV481" s="47"/>
      <c r="HBW481" s="43"/>
      <c r="HBX481" s="46"/>
      <c r="HBY481" s="48"/>
      <c r="HBZ481" s="43"/>
      <c r="HCA481" s="43"/>
      <c r="HCB481" s="46"/>
      <c r="HCC481" s="47"/>
      <c r="HCD481" s="43"/>
      <c r="HCE481" s="46"/>
      <c r="HCF481" s="48"/>
      <c r="HCG481" s="43"/>
      <c r="HCH481" s="43"/>
      <c r="HCI481" s="46"/>
      <c r="HCJ481" s="47"/>
      <c r="HCK481" s="43"/>
      <c r="HCL481" s="46"/>
      <c r="HCM481" s="48"/>
      <c r="HCN481" s="43"/>
      <c r="HCO481" s="43"/>
      <c r="HCP481" s="46"/>
      <c r="HCQ481" s="47"/>
      <c r="HCR481" s="43"/>
      <c r="HCS481" s="46"/>
      <c r="HCT481" s="48"/>
      <c r="HCU481" s="43"/>
      <c r="HCV481" s="43"/>
      <c r="HCW481" s="46"/>
      <c r="HCX481" s="47"/>
      <c r="HCY481" s="43"/>
      <c r="HCZ481" s="46"/>
      <c r="HDA481" s="48"/>
      <c r="HDB481" s="43"/>
      <c r="HDC481" s="43"/>
      <c r="HDD481" s="46"/>
      <c r="HDE481" s="47"/>
      <c r="HDF481" s="43"/>
      <c r="HDG481" s="46"/>
      <c r="HDH481" s="48"/>
      <c r="HDI481" s="43"/>
      <c r="HDJ481" s="43"/>
      <c r="HDK481" s="46"/>
      <c r="HDL481" s="47"/>
      <c r="HDM481" s="43"/>
      <c r="HDN481" s="46"/>
      <c r="HDO481" s="48"/>
      <c r="HDP481" s="43"/>
      <c r="HDQ481" s="43"/>
      <c r="HDR481" s="46"/>
      <c r="HDS481" s="47"/>
      <c r="HDT481" s="43"/>
      <c r="HDU481" s="46"/>
      <c r="HDV481" s="48"/>
      <c r="HDW481" s="43"/>
      <c r="HDX481" s="43"/>
      <c r="HDY481" s="46"/>
      <c r="HDZ481" s="47"/>
      <c r="HEA481" s="43"/>
      <c r="HEB481" s="46"/>
      <c r="HEC481" s="48"/>
      <c r="HED481" s="43"/>
      <c r="HEE481" s="43"/>
      <c r="HEF481" s="46"/>
      <c r="HEG481" s="47"/>
      <c r="HEH481" s="43"/>
      <c r="HEI481" s="46"/>
      <c r="HEJ481" s="48"/>
      <c r="HEK481" s="43"/>
      <c r="HEL481" s="43"/>
      <c r="HEM481" s="46"/>
      <c r="HEN481" s="47"/>
      <c r="HEO481" s="43"/>
      <c r="HEP481" s="46"/>
      <c r="HEQ481" s="48"/>
      <c r="HER481" s="43"/>
      <c r="HES481" s="43"/>
      <c r="HET481" s="46"/>
      <c r="HEU481" s="47"/>
      <c r="HEV481" s="43"/>
      <c r="HEW481" s="46"/>
      <c r="HEX481" s="48"/>
      <c r="HEY481" s="43"/>
      <c r="HEZ481" s="43"/>
      <c r="HFA481" s="46"/>
      <c r="HFB481" s="47"/>
      <c r="HFC481" s="43"/>
      <c r="HFD481" s="46"/>
      <c r="HFE481" s="48"/>
      <c r="HFF481" s="43"/>
      <c r="HFG481" s="43"/>
      <c r="HFH481" s="46"/>
      <c r="HFI481" s="47"/>
      <c r="HFJ481" s="43"/>
      <c r="HFK481" s="46"/>
      <c r="HFL481" s="48"/>
      <c r="HFM481" s="43"/>
      <c r="HFN481" s="43"/>
      <c r="HFO481" s="46"/>
      <c r="HFP481" s="47"/>
      <c r="HFQ481" s="43"/>
      <c r="HFR481" s="46"/>
      <c r="HFS481" s="48"/>
      <c r="HFT481" s="43"/>
      <c r="HFU481" s="43"/>
      <c r="HFV481" s="46"/>
      <c r="HFW481" s="47"/>
      <c r="HFX481" s="43"/>
      <c r="HFY481" s="46"/>
      <c r="HFZ481" s="48"/>
      <c r="HGA481" s="43"/>
      <c r="HGB481" s="43"/>
      <c r="HGC481" s="46"/>
      <c r="HGD481" s="47"/>
      <c r="HGE481" s="43"/>
      <c r="HGF481" s="46"/>
      <c r="HGG481" s="48"/>
      <c r="HGH481" s="43"/>
      <c r="HGI481" s="43"/>
      <c r="HGJ481" s="46"/>
      <c r="HGK481" s="47"/>
      <c r="HGL481" s="43"/>
      <c r="HGM481" s="46"/>
      <c r="HGN481" s="48"/>
      <c r="HGO481" s="43"/>
      <c r="HGP481" s="43"/>
      <c r="HGQ481" s="46"/>
      <c r="HGR481" s="47"/>
      <c r="HGS481" s="43"/>
      <c r="HGT481" s="46"/>
      <c r="HGU481" s="48"/>
      <c r="HGV481" s="43"/>
      <c r="HGW481" s="43"/>
      <c r="HGX481" s="46"/>
      <c r="HGY481" s="47"/>
      <c r="HGZ481" s="43"/>
      <c r="HHA481" s="46"/>
      <c r="HHB481" s="48"/>
      <c r="HHC481" s="43"/>
      <c r="HHD481" s="43"/>
      <c r="HHE481" s="46"/>
      <c r="HHF481" s="47"/>
      <c r="HHG481" s="43"/>
      <c r="HHH481" s="46"/>
      <c r="HHI481" s="48"/>
      <c r="HHJ481" s="43"/>
      <c r="HHK481" s="43"/>
      <c r="HHL481" s="46"/>
      <c r="HHM481" s="47"/>
      <c r="HHN481" s="43"/>
      <c r="HHO481" s="46"/>
      <c r="HHP481" s="48"/>
      <c r="HHQ481" s="43"/>
      <c r="HHR481" s="43"/>
      <c r="HHS481" s="46"/>
      <c r="HHT481" s="47"/>
      <c r="HHU481" s="43"/>
      <c r="HHV481" s="46"/>
      <c r="HHW481" s="48"/>
      <c r="HHX481" s="43"/>
      <c r="HHY481" s="43"/>
      <c r="HHZ481" s="46"/>
      <c r="HIA481" s="47"/>
      <c r="HIB481" s="43"/>
      <c r="HIC481" s="46"/>
      <c r="HID481" s="48"/>
      <c r="HIE481" s="43"/>
      <c r="HIF481" s="43"/>
      <c r="HIG481" s="46"/>
      <c r="HIH481" s="47"/>
      <c r="HII481" s="43"/>
      <c r="HIJ481" s="46"/>
      <c r="HIK481" s="48"/>
      <c r="HIL481" s="43"/>
      <c r="HIM481" s="43"/>
      <c r="HIN481" s="46"/>
      <c r="HIO481" s="47"/>
      <c r="HIP481" s="43"/>
      <c r="HIQ481" s="46"/>
      <c r="HIR481" s="48"/>
      <c r="HIS481" s="43"/>
      <c r="HIT481" s="43"/>
      <c r="HIU481" s="46"/>
      <c r="HIV481" s="47"/>
      <c r="HIW481" s="43"/>
      <c r="HIX481" s="46"/>
      <c r="HIY481" s="48"/>
      <c r="HIZ481" s="43"/>
      <c r="HJA481" s="43"/>
      <c r="HJB481" s="46"/>
      <c r="HJC481" s="47"/>
      <c r="HJD481" s="43"/>
      <c r="HJE481" s="46"/>
      <c r="HJF481" s="48"/>
      <c r="HJG481" s="43"/>
      <c r="HJH481" s="43"/>
      <c r="HJI481" s="46"/>
      <c r="HJJ481" s="47"/>
      <c r="HJK481" s="43"/>
      <c r="HJL481" s="46"/>
      <c r="HJM481" s="48"/>
      <c r="HJN481" s="43"/>
      <c r="HJO481" s="43"/>
      <c r="HJP481" s="46"/>
      <c r="HJQ481" s="47"/>
      <c r="HJR481" s="43"/>
      <c r="HJS481" s="46"/>
      <c r="HJT481" s="48"/>
      <c r="HJU481" s="43"/>
      <c r="HJV481" s="43"/>
      <c r="HJW481" s="46"/>
      <c r="HJX481" s="47"/>
      <c r="HJY481" s="43"/>
      <c r="HJZ481" s="46"/>
      <c r="HKA481" s="48"/>
      <c r="HKB481" s="43"/>
      <c r="HKC481" s="43"/>
      <c r="HKD481" s="46"/>
      <c r="HKE481" s="47"/>
      <c r="HKF481" s="43"/>
      <c r="HKG481" s="46"/>
      <c r="HKH481" s="48"/>
      <c r="HKI481" s="43"/>
      <c r="HKJ481" s="43"/>
      <c r="HKK481" s="46"/>
      <c r="HKL481" s="47"/>
      <c r="HKM481" s="43"/>
      <c r="HKN481" s="46"/>
      <c r="HKO481" s="48"/>
      <c r="HKP481" s="43"/>
      <c r="HKQ481" s="43"/>
      <c r="HKR481" s="46"/>
      <c r="HKS481" s="47"/>
      <c r="HKT481" s="43"/>
      <c r="HKU481" s="46"/>
      <c r="HKV481" s="48"/>
      <c r="HKW481" s="43"/>
      <c r="HKX481" s="43"/>
      <c r="HKY481" s="46"/>
      <c r="HKZ481" s="47"/>
      <c r="HLA481" s="43"/>
      <c r="HLB481" s="46"/>
      <c r="HLC481" s="48"/>
      <c r="HLD481" s="43"/>
      <c r="HLE481" s="43"/>
      <c r="HLF481" s="46"/>
      <c r="HLG481" s="47"/>
      <c r="HLH481" s="43"/>
      <c r="HLI481" s="46"/>
      <c r="HLJ481" s="48"/>
      <c r="HLK481" s="43"/>
      <c r="HLL481" s="43"/>
      <c r="HLM481" s="46"/>
      <c r="HLN481" s="47"/>
      <c r="HLO481" s="43"/>
      <c r="HLP481" s="46"/>
      <c r="HLQ481" s="48"/>
      <c r="HLR481" s="43"/>
      <c r="HLS481" s="43"/>
      <c r="HLT481" s="46"/>
      <c r="HLU481" s="47"/>
      <c r="HLV481" s="43"/>
      <c r="HLW481" s="46"/>
      <c r="HLX481" s="48"/>
      <c r="HLY481" s="43"/>
      <c r="HLZ481" s="43"/>
      <c r="HMA481" s="46"/>
      <c r="HMB481" s="47"/>
      <c r="HMC481" s="43"/>
      <c r="HMD481" s="46"/>
      <c r="HME481" s="48"/>
      <c r="HMF481" s="43"/>
      <c r="HMG481" s="43"/>
      <c r="HMH481" s="46"/>
      <c r="HMI481" s="47"/>
      <c r="HMJ481" s="43"/>
      <c r="HMK481" s="46"/>
      <c r="HML481" s="48"/>
      <c r="HMM481" s="43"/>
      <c r="HMN481" s="43"/>
      <c r="HMO481" s="46"/>
      <c r="HMP481" s="47"/>
      <c r="HMQ481" s="43"/>
      <c r="HMR481" s="46"/>
      <c r="HMS481" s="48"/>
      <c r="HMT481" s="43"/>
      <c r="HMU481" s="43"/>
      <c r="HMV481" s="46"/>
      <c r="HMW481" s="47"/>
      <c r="HMX481" s="43"/>
      <c r="HMY481" s="46"/>
      <c r="HMZ481" s="48"/>
      <c r="HNA481" s="43"/>
      <c r="HNB481" s="43"/>
      <c r="HNC481" s="46"/>
      <c r="HND481" s="47"/>
      <c r="HNE481" s="43"/>
      <c r="HNF481" s="46"/>
      <c r="HNG481" s="48"/>
      <c r="HNH481" s="43"/>
      <c r="HNI481" s="43"/>
      <c r="HNJ481" s="46"/>
      <c r="HNK481" s="47"/>
      <c r="HNL481" s="43"/>
      <c r="HNM481" s="46"/>
      <c r="HNN481" s="48"/>
      <c r="HNO481" s="43"/>
      <c r="HNP481" s="43"/>
      <c r="HNQ481" s="46"/>
      <c r="HNR481" s="47"/>
      <c r="HNS481" s="43"/>
      <c r="HNT481" s="46"/>
      <c r="HNU481" s="48"/>
      <c r="HNV481" s="43"/>
      <c r="HNW481" s="43"/>
      <c r="HNX481" s="46"/>
      <c r="HNY481" s="47"/>
      <c r="HNZ481" s="43"/>
      <c r="HOA481" s="46"/>
      <c r="HOB481" s="48"/>
      <c r="HOC481" s="43"/>
      <c r="HOD481" s="43"/>
      <c r="HOE481" s="46"/>
      <c r="HOF481" s="47"/>
      <c r="HOG481" s="43"/>
      <c r="HOH481" s="46"/>
      <c r="HOI481" s="48"/>
      <c r="HOJ481" s="43"/>
      <c r="HOK481" s="43"/>
      <c r="HOL481" s="46"/>
      <c r="HOM481" s="47"/>
      <c r="HON481" s="43"/>
      <c r="HOO481" s="46"/>
      <c r="HOP481" s="48"/>
      <c r="HOQ481" s="43"/>
      <c r="HOR481" s="43"/>
      <c r="HOS481" s="46"/>
      <c r="HOT481" s="47"/>
      <c r="HOU481" s="43"/>
      <c r="HOV481" s="46"/>
      <c r="HOW481" s="48"/>
      <c r="HOX481" s="43"/>
      <c r="HOY481" s="43"/>
      <c r="HOZ481" s="46"/>
      <c r="HPA481" s="47"/>
      <c r="HPB481" s="43"/>
      <c r="HPC481" s="46"/>
      <c r="HPD481" s="48"/>
      <c r="HPE481" s="43"/>
      <c r="HPF481" s="43"/>
      <c r="HPG481" s="46"/>
      <c r="HPH481" s="47"/>
      <c r="HPI481" s="43"/>
      <c r="HPJ481" s="46"/>
      <c r="HPK481" s="48"/>
      <c r="HPL481" s="43"/>
      <c r="HPM481" s="43"/>
      <c r="HPN481" s="46"/>
      <c r="HPO481" s="47"/>
      <c r="HPP481" s="43"/>
      <c r="HPQ481" s="46"/>
      <c r="HPR481" s="48"/>
      <c r="HPS481" s="43"/>
      <c r="HPT481" s="43"/>
      <c r="HPU481" s="46"/>
      <c r="HPV481" s="47"/>
      <c r="HPW481" s="43"/>
      <c r="HPX481" s="46"/>
      <c r="HPY481" s="48"/>
      <c r="HPZ481" s="43"/>
      <c r="HQA481" s="43"/>
      <c r="HQB481" s="46"/>
      <c r="HQC481" s="47"/>
      <c r="HQD481" s="43"/>
      <c r="HQE481" s="46"/>
      <c r="HQF481" s="48"/>
      <c r="HQG481" s="43"/>
      <c r="HQH481" s="43"/>
      <c r="HQI481" s="46"/>
      <c r="HQJ481" s="47"/>
      <c r="HQK481" s="43"/>
      <c r="HQL481" s="46"/>
      <c r="HQM481" s="48"/>
      <c r="HQN481" s="43"/>
      <c r="HQO481" s="43"/>
      <c r="HQP481" s="46"/>
      <c r="HQQ481" s="47"/>
      <c r="HQR481" s="43"/>
      <c r="HQS481" s="46"/>
      <c r="HQT481" s="48"/>
      <c r="HQU481" s="43"/>
      <c r="HQV481" s="43"/>
      <c r="HQW481" s="46"/>
      <c r="HQX481" s="47"/>
      <c r="HQY481" s="43"/>
      <c r="HQZ481" s="46"/>
      <c r="HRA481" s="48"/>
      <c r="HRB481" s="43"/>
      <c r="HRC481" s="43"/>
      <c r="HRD481" s="46"/>
      <c r="HRE481" s="47"/>
      <c r="HRF481" s="43"/>
      <c r="HRG481" s="46"/>
      <c r="HRH481" s="48"/>
      <c r="HRI481" s="43"/>
      <c r="HRJ481" s="43"/>
      <c r="HRK481" s="46"/>
      <c r="HRL481" s="47"/>
      <c r="HRM481" s="43"/>
      <c r="HRN481" s="46"/>
      <c r="HRO481" s="48"/>
      <c r="HRP481" s="43"/>
      <c r="HRQ481" s="43"/>
      <c r="HRR481" s="46"/>
      <c r="HRS481" s="47"/>
      <c r="HRT481" s="43"/>
      <c r="HRU481" s="46"/>
      <c r="HRV481" s="48"/>
      <c r="HRW481" s="43"/>
      <c r="HRX481" s="43"/>
      <c r="HRY481" s="46"/>
      <c r="HRZ481" s="47"/>
      <c r="HSA481" s="43"/>
      <c r="HSB481" s="46"/>
      <c r="HSC481" s="48"/>
      <c r="HSD481" s="43"/>
      <c r="HSE481" s="43"/>
      <c r="HSF481" s="46"/>
      <c r="HSG481" s="47"/>
      <c r="HSH481" s="43"/>
      <c r="HSI481" s="46"/>
      <c r="HSJ481" s="48"/>
      <c r="HSK481" s="43"/>
      <c r="HSL481" s="43"/>
      <c r="HSM481" s="46"/>
      <c r="HSN481" s="47"/>
      <c r="HSO481" s="43"/>
      <c r="HSP481" s="46"/>
      <c r="HSQ481" s="48"/>
      <c r="HSR481" s="43"/>
      <c r="HSS481" s="43"/>
      <c r="HST481" s="46"/>
      <c r="HSU481" s="47"/>
      <c r="HSV481" s="43"/>
      <c r="HSW481" s="46"/>
      <c r="HSX481" s="48"/>
      <c r="HSY481" s="43"/>
      <c r="HSZ481" s="43"/>
      <c r="HTA481" s="46"/>
      <c r="HTB481" s="47"/>
      <c r="HTC481" s="43"/>
      <c r="HTD481" s="46"/>
      <c r="HTE481" s="48"/>
      <c r="HTF481" s="43"/>
      <c r="HTG481" s="43"/>
      <c r="HTH481" s="46"/>
      <c r="HTI481" s="47"/>
      <c r="HTJ481" s="43"/>
      <c r="HTK481" s="46"/>
      <c r="HTL481" s="48"/>
      <c r="HTM481" s="43"/>
      <c r="HTN481" s="43"/>
      <c r="HTO481" s="46"/>
      <c r="HTP481" s="47"/>
      <c r="HTQ481" s="43"/>
      <c r="HTR481" s="46"/>
      <c r="HTS481" s="48"/>
      <c r="HTT481" s="43"/>
      <c r="HTU481" s="43"/>
      <c r="HTV481" s="46"/>
      <c r="HTW481" s="47"/>
      <c r="HTX481" s="43"/>
      <c r="HTY481" s="46"/>
      <c r="HTZ481" s="48"/>
      <c r="HUA481" s="43"/>
      <c r="HUB481" s="43"/>
      <c r="HUC481" s="46"/>
      <c r="HUD481" s="47"/>
      <c r="HUE481" s="43"/>
      <c r="HUF481" s="46"/>
      <c r="HUG481" s="48"/>
      <c r="HUH481" s="43"/>
      <c r="HUI481" s="43"/>
      <c r="HUJ481" s="46"/>
      <c r="HUK481" s="47"/>
      <c r="HUL481" s="43"/>
      <c r="HUM481" s="46"/>
      <c r="HUN481" s="48"/>
      <c r="HUO481" s="43"/>
      <c r="HUP481" s="43"/>
      <c r="HUQ481" s="46"/>
      <c r="HUR481" s="47"/>
      <c r="HUS481" s="43"/>
      <c r="HUT481" s="46"/>
      <c r="HUU481" s="48"/>
      <c r="HUV481" s="43"/>
      <c r="HUW481" s="43"/>
      <c r="HUX481" s="46"/>
      <c r="HUY481" s="47"/>
      <c r="HUZ481" s="43"/>
      <c r="HVA481" s="46"/>
      <c r="HVB481" s="48"/>
      <c r="HVC481" s="43"/>
      <c r="HVD481" s="43"/>
      <c r="HVE481" s="46"/>
      <c r="HVF481" s="47"/>
      <c r="HVG481" s="43"/>
      <c r="HVH481" s="46"/>
      <c r="HVI481" s="48"/>
      <c r="HVJ481" s="43"/>
      <c r="HVK481" s="43"/>
      <c r="HVL481" s="46"/>
      <c r="HVM481" s="47"/>
      <c r="HVN481" s="43"/>
      <c r="HVO481" s="46"/>
      <c r="HVP481" s="48"/>
      <c r="HVQ481" s="43"/>
      <c r="HVR481" s="43"/>
      <c r="HVS481" s="46"/>
      <c r="HVT481" s="47"/>
      <c r="HVU481" s="43"/>
      <c r="HVV481" s="46"/>
      <c r="HVW481" s="48"/>
      <c r="HVX481" s="43"/>
      <c r="HVY481" s="43"/>
      <c r="HVZ481" s="46"/>
      <c r="HWA481" s="47"/>
      <c r="HWB481" s="43"/>
      <c r="HWC481" s="46"/>
      <c r="HWD481" s="48"/>
      <c r="HWE481" s="43"/>
      <c r="HWF481" s="43"/>
      <c r="HWG481" s="46"/>
      <c r="HWH481" s="47"/>
      <c r="HWI481" s="43"/>
      <c r="HWJ481" s="46"/>
      <c r="HWK481" s="48"/>
      <c r="HWL481" s="43"/>
      <c r="HWM481" s="43"/>
      <c r="HWN481" s="46"/>
      <c r="HWO481" s="47"/>
      <c r="HWP481" s="43"/>
      <c r="HWQ481" s="46"/>
      <c r="HWR481" s="48"/>
      <c r="HWS481" s="43"/>
      <c r="HWT481" s="43"/>
      <c r="HWU481" s="46"/>
      <c r="HWV481" s="47"/>
      <c r="HWW481" s="43"/>
      <c r="HWX481" s="46"/>
      <c r="HWY481" s="48"/>
      <c r="HWZ481" s="43"/>
      <c r="HXA481" s="43"/>
      <c r="HXB481" s="46"/>
      <c r="HXC481" s="47"/>
      <c r="HXD481" s="43"/>
      <c r="HXE481" s="46"/>
      <c r="HXF481" s="48"/>
      <c r="HXG481" s="43"/>
      <c r="HXH481" s="43"/>
      <c r="HXI481" s="46"/>
      <c r="HXJ481" s="47"/>
      <c r="HXK481" s="43"/>
      <c r="HXL481" s="46"/>
      <c r="HXM481" s="48"/>
      <c r="HXN481" s="43"/>
      <c r="HXO481" s="43"/>
      <c r="HXP481" s="46"/>
      <c r="HXQ481" s="47"/>
      <c r="HXR481" s="43"/>
      <c r="HXS481" s="46"/>
      <c r="HXT481" s="48"/>
      <c r="HXU481" s="43"/>
      <c r="HXV481" s="43"/>
      <c r="HXW481" s="46"/>
      <c r="HXX481" s="47"/>
      <c r="HXY481" s="43"/>
      <c r="HXZ481" s="46"/>
      <c r="HYA481" s="48"/>
      <c r="HYB481" s="43"/>
      <c r="HYC481" s="43"/>
      <c r="HYD481" s="46"/>
      <c r="HYE481" s="47"/>
      <c r="HYF481" s="43"/>
      <c r="HYG481" s="46"/>
      <c r="HYH481" s="48"/>
      <c r="HYI481" s="43"/>
      <c r="HYJ481" s="43"/>
      <c r="HYK481" s="46"/>
      <c r="HYL481" s="47"/>
      <c r="HYM481" s="43"/>
      <c r="HYN481" s="46"/>
      <c r="HYO481" s="48"/>
      <c r="HYP481" s="43"/>
      <c r="HYQ481" s="43"/>
      <c r="HYR481" s="46"/>
      <c r="HYS481" s="47"/>
      <c r="HYT481" s="43"/>
      <c r="HYU481" s="46"/>
      <c r="HYV481" s="48"/>
      <c r="HYW481" s="43"/>
      <c r="HYX481" s="43"/>
      <c r="HYY481" s="46"/>
      <c r="HYZ481" s="47"/>
      <c r="HZA481" s="43"/>
      <c r="HZB481" s="46"/>
      <c r="HZC481" s="48"/>
      <c r="HZD481" s="43"/>
      <c r="HZE481" s="43"/>
      <c r="HZF481" s="46"/>
      <c r="HZG481" s="47"/>
      <c r="HZH481" s="43"/>
      <c r="HZI481" s="46"/>
      <c r="HZJ481" s="48"/>
      <c r="HZK481" s="43"/>
      <c r="HZL481" s="43"/>
      <c r="HZM481" s="46"/>
      <c r="HZN481" s="47"/>
      <c r="HZO481" s="43"/>
      <c r="HZP481" s="46"/>
      <c r="HZQ481" s="48"/>
      <c r="HZR481" s="43"/>
      <c r="HZS481" s="43"/>
      <c r="HZT481" s="46"/>
      <c r="HZU481" s="47"/>
      <c r="HZV481" s="43"/>
      <c r="HZW481" s="46"/>
      <c r="HZX481" s="48"/>
      <c r="HZY481" s="43"/>
      <c r="HZZ481" s="43"/>
      <c r="IAA481" s="46"/>
      <c r="IAB481" s="47"/>
      <c r="IAC481" s="43"/>
      <c r="IAD481" s="46"/>
      <c r="IAE481" s="48"/>
      <c r="IAF481" s="43"/>
      <c r="IAG481" s="43"/>
      <c r="IAH481" s="46"/>
      <c r="IAI481" s="47"/>
      <c r="IAJ481" s="43"/>
      <c r="IAK481" s="46"/>
      <c r="IAL481" s="48"/>
      <c r="IAM481" s="43"/>
      <c r="IAN481" s="43"/>
      <c r="IAO481" s="46"/>
      <c r="IAP481" s="47"/>
      <c r="IAQ481" s="43"/>
      <c r="IAR481" s="46"/>
      <c r="IAS481" s="48"/>
      <c r="IAT481" s="43"/>
      <c r="IAU481" s="43"/>
      <c r="IAV481" s="46"/>
      <c r="IAW481" s="47"/>
      <c r="IAX481" s="43"/>
      <c r="IAY481" s="46"/>
      <c r="IAZ481" s="48"/>
      <c r="IBA481" s="43"/>
      <c r="IBB481" s="43"/>
      <c r="IBC481" s="46"/>
      <c r="IBD481" s="47"/>
      <c r="IBE481" s="43"/>
      <c r="IBF481" s="46"/>
      <c r="IBG481" s="48"/>
      <c r="IBH481" s="43"/>
      <c r="IBI481" s="43"/>
      <c r="IBJ481" s="46"/>
      <c r="IBK481" s="47"/>
      <c r="IBL481" s="43"/>
      <c r="IBM481" s="46"/>
      <c r="IBN481" s="48"/>
      <c r="IBO481" s="43"/>
      <c r="IBP481" s="43"/>
      <c r="IBQ481" s="46"/>
      <c r="IBR481" s="47"/>
      <c r="IBS481" s="43"/>
      <c r="IBT481" s="46"/>
      <c r="IBU481" s="48"/>
      <c r="IBV481" s="43"/>
      <c r="IBW481" s="43"/>
      <c r="IBX481" s="46"/>
      <c r="IBY481" s="47"/>
      <c r="IBZ481" s="43"/>
      <c r="ICA481" s="46"/>
      <c r="ICB481" s="48"/>
      <c r="ICC481" s="43"/>
      <c r="ICD481" s="43"/>
      <c r="ICE481" s="46"/>
      <c r="ICF481" s="47"/>
      <c r="ICG481" s="43"/>
      <c r="ICH481" s="46"/>
      <c r="ICI481" s="48"/>
      <c r="ICJ481" s="43"/>
      <c r="ICK481" s="43"/>
      <c r="ICL481" s="46"/>
      <c r="ICM481" s="47"/>
      <c r="ICN481" s="43"/>
      <c r="ICO481" s="46"/>
      <c r="ICP481" s="48"/>
      <c r="ICQ481" s="43"/>
      <c r="ICR481" s="43"/>
      <c r="ICS481" s="46"/>
      <c r="ICT481" s="47"/>
      <c r="ICU481" s="43"/>
      <c r="ICV481" s="46"/>
      <c r="ICW481" s="48"/>
      <c r="ICX481" s="43"/>
      <c r="ICY481" s="43"/>
      <c r="ICZ481" s="46"/>
      <c r="IDA481" s="47"/>
      <c r="IDB481" s="43"/>
      <c r="IDC481" s="46"/>
      <c r="IDD481" s="48"/>
      <c r="IDE481" s="43"/>
      <c r="IDF481" s="43"/>
      <c r="IDG481" s="46"/>
      <c r="IDH481" s="47"/>
      <c r="IDI481" s="43"/>
      <c r="IDJ481" s="46"/>
      <c r="IDK481" s="48"/>
      <c r="IDL481" s="43"/>
      <c r="IDM481" s="43"/>
      <c r="IDN481" s="46"/>
      <c r="IDO481" s="47"/>
      <c r="IDP481" s="43"/>
      <c r="IDQ481" s="46"/>
      <c r="IDR481" s="48"/>
      <c r="IDS481" s="43"/>
      <c r="IDT481" s="43"/>
      <c r="IDU481" s="46"/>
      <c r="IDV481" s="47"/>
      <c r="IDW481" s="43"/>
      <c r="IDX481" s="46"/>
      <c r="IDY481" s="48"/>
      <c r="IDZ481" s="43"/>
      <c r="IEA481" s="43"/>
      <c r="IEB481" s="46"/>
      <c r="IEC481" s="47"/>
      <c r="IED481" s="43"/>
      <c r="IEE481" s="46"/>
      <c r="IEF481" s="48"/>
      <c r="IEG481" s="43"/>
      <c r="IEH481" s="43"/>
      <c r="IEI481" s="46"/>
      <c r="IEJ481" s="47"/>
      <c r="IEK481" s="43"/>
      <c r="IEL481" s="46"/>
      <c r="IEM481" s="48"/>
      <c r="IEN481" s="43"/>
      <c r="IEO481" s="43"/>
      <c r="IEP481" s="46"/>
      <c r="IEQ481" s="47"/>
      <c r="IER481" s="43"/>
      <c r="IES481" s="46"/>
      <c r="IET481" s="48"/>
      <c r="IEU481" s="43"/>
      <c r="IEV481" s="43"/>
      <c r="IEW481" s="46"/>
      <c r="IEX481" s="47"/>
      <c r="IEY481" s="43"/>
      <c r="IEZ481" s="46"/>
      <c r="IFA481" s="48"/>
      <c r="IFB481" s="43"/>
      <c r="IFC481" s="43"/>
      <c r="IFD481" s="46"/>
      <c r="IFE481" s="47"/>
      <c r="IFF481" s="43"/>
      <c r="IFG481" s="46"/>
      <c r="IFH481" s="48"/>
      <c r="IFI481" s="43"/>
      <c r="IFJ481" s="43"/>
      <c r="IFK481" s="46"/>
      <c r="IFL481" s="47"/>
      <c r="IFM481" s="43"/>
      <c r="IFN481" s="46"/>
      <c r="IFO481" s="48"/>
      <c r="IFP481" s="43"/>
      <c r="IFQ481" s="43"/>
      <c r="IFR481" s="46"/>
      <c r="IFS481" s="47"/>
      <c r="IFT481" s="43"/>
      <c r="IFU481" s="46"/>
      <c r="IFV481" s="48"/>
      <c r="IFW481" s="43"/>
      <c r="IFX481" s="43"/>
      <c r="IFY481" s="46"/>
      <c r="IFZ481" s="47"/>
      <c r="IGA481" s="43"/>
      <c r="IGB481" s="46"/>
      <c r="IGC481" s="48"/>
      <c r="IGD481" s="43"/>
      <c r="IGE481" s="43"/>
      <c r="IGF481" s="46"/>
      <c r="IGG481" s="47"/>
      <c r="IGH481" s="43"/>
      <c r="IGI481" s="46"/>
      <c r="IGJ481" s="48"/>
      <c r="IGK481" s="43"/>
      <c r="IGL481" s="43"/>
      <c r="IGM481" s="46"/>
      <c r="IGN481" s="47"/>
      <c r="IGO481" s="43"/>
      <c r="IGP481" s="46"/>
      <c r="IGQ481" s="48"/>
      <c r="IGR481" s="43"/>
      <c r="IGS481" s="43"/>
      <c r="IGT481" s="46"/>
      <c r="IGU481" s="47"/>
      <c r="IGV481" s="43"/>
      <c r="IGW481" s="46"/>
      <c r="IGX481" s="48"/>
      <c r="IGY481" s="43"/>
      <c r="IGZ481" s="43"/>
      <c r="IHA481" s="46"/>
      <c r="IHB481" s="47"/>
      <c r="IHC481" s="43"/>
      <c r="IHD481" s="46"/>
      <c r="IHE481" s="48"/>
      <c r="IHF481" s="43"/>
      <c r="IHG481" s="43"/>
      <c r="IHH481" s="46"/>
      <c r="IHI481" s="47"/>
      <c r="IHJ481" s="43"/>
      <c r="IHK481" s="46"/>
      <c r="IHL481" s="48"/>
      <c r="IHM481" s="43"/>
      <c r="IHN481" s="43"/>
      <c r="IHO481" s="46"/>
      <c r="IHP481" s="47"/>
      <c r="IHQ481" s="43"/>
      <c r="IHR481" s="46"/>
      <c r="IHS481" s="48"/>
      <c r="IHT481" s="43"/>
      <c r="IHU481" s="43"/>
      <c r="IHV481" s="46"/>
      <c r="IHW481" s="47"/>
      <c r="IHX481" s="43"/>
      <c r="IHY481" s="46"/>
      <c r="IHZ481" s="48"/>
      <c r="IIA481" s="43"/>
      <c r="IIB481" s="43"/>
      <c r="IIC481" s="46"/>
      <c r="IID481" s="47"/>
      <c r="IIE481" s="43"/>
      <c r="IIF481" s="46"/>
      <c r="IIG481" s="48"/>
      <c r="IIH481" s="43"/>
      <c r="III481" s="43"/>
      <c r="IIJ481" s="46"/>
      <c r="IIK481" s="47"/>
      <c r="IIL481" s="43"/>
      <c r="IIM481" s="46"/>
      <c r="IIN481" s="48"/>
      <c r="IIO481" s="43"/>
      <c r="IIP481" s="43"/>
      <c r="IIQ481" s="46"/>
      <c r="IIR481" s="47"/>
      <c r="IIS481" s="43"/>
      <c r="IIT481" s="46"/>
      <c r="IIU481" s="48"/>
      <c r="IIV481" s="43"/>
      <c r="IIW481" s="43"/>
      <c r="IIX481" s="46"/>
      <c r="IIY481" s="47"/>
      <c r="IIZ481" s="43"/>
      <c r="IJA481" s="46"/>
      <c r="IJB481" s="48"/>
      <c r="IJC481" s="43"/>
      <c r="IJD481" s="43"/>
      <c r="IJE481" s="46"/>
      <c r="IJF481" s="47"/>
      <c r="IJG481" s="43"/>
      <c r="IJH481" s="46"/>
      <c r="IJI481" s="48"/>
      <c r="IJJ481" s="43"/>
      <c r="IJK481" s="43"/>
      <c r="IJL481" s="46"/>
      <c r="IJM481" s="47"/>
      <c r="IJN481" s="43"/>
      <c r="IJO481" s="46"/>
      <c r="IJP481" s="48"/>
      <c r="IJQ481" s="43"/>
      <c r="IJR481" s="43"/>
      <c r="IJS481" s="46"/>
      <c r="IJT481" s="47"/>
      <c r="IJU481" s="43"/>
      <c r="IJV481" s="46"/>
      <c r="IJW481" s="48"/>
      <c r="IJX481" s="43"/>
      <c r="IJY481" s="43"/>
      <c r="IJZ481" s="46"/>
      <c r="IKA481" s="47"/>
      <c r="IKB481" s="43"/>
      <c r="IKC481" s="46"/>
      <c r="IKD481" s="48"/>
      <c r="IKE481" s="43"/>
      <c r="IKF481" s="43"/>
      <c r="IKG481" s="46"/>
      <c r="IKH481" s="47"/>
      <c r="IKI481" s="43"/>
      <c r="IKJ481" s="46"/>
      <c r="IKK481" s="48"/>
      <c r="IKL481" s="43"/>
      <c r="IKM481" s="43"/>
      <c r="IKN481" s="46"/>
      <c r="IKO481" s="47"/>
      <c r="IKP481" s="43"/>
      <c r="IKQ481" s="46"/>
      <c r="IKR481" s="48"/>
      <c r="IKS481" s="43"/>
      <c r="IKT481" s="43"/>
      <c r="IKU481" s="46"/>
      <c r="IKV481" s="47"/>
      <c r="IKW481" s="43"/>
      <c r="IKX481" s="46"/>
      <c r="IKY481" s="48"/>
      <c r="IKZ481" s="43"/>
      <c r="ILA481" s="43"/>
      <c r="ILB481" s="46"/>
      <c r="ILC481" s="47"/>
      <c r="ILD481" s="43"/>
      <c r="ILE481" s="46"/>
      <c r="ILF481" s="48"/>
      <c r="ILG481" s="43"/>
      <c r="ILH481" s="43"/>
      <c r="ILI481" s="46"/>
      <c r="ILJ481" s="47"/>
      <c r="ILK481" s="43"/>
      <c r="ILL481" s="46"/>
      <c r="ILM481" s="48"/>
      <c r="ILN481" s="43"/>
      <c r="ILO481" s="43"/>
      <c r="ILP481" s="46"/>
      <c r="ILQ481" s="47"/>
      <c r="ILR481" s="43"/>
      <c r="ILS481" s="46"/>
      <c r="ILT481" s="48"/>
      <c r="ILU481" s="43"/>
      <c r="ILV481" s="43"/>
      <c r="ILW481" s="46"/>
      <c r="ILX481" s="47"/>
      <c r="ILY481" s="43"/>
      <c r="ILZ481" s="46"/>
      <c r="IMA481" s="48"/>
      <c r="IMB481" s="43"/>
      <c r="IMC481" s="43"/>
      <c r="IMD481" s="46"/>
      <c r="IME481" s="47"/>
      <c r="IMF481" s="43"/>
      <c r="IMG481" s="46"/>
      <c r="IMH481" s="48"/>
      <c r="IMI481" s="43"/>
      <c r="IMJ481" s="43"/>
      <c r="IMK481" s="46"/>
      <c r="IML481" s="47"/>
      <c r="IMM481" s="43"/>
      <c r="IMN481" s="46"/>
      <c r="IMO481" s="48"/>
      <c r="IMP481" s="43"/>
      <c r="IMQ481" s="43"/>
      <c r="IMR481" s="46"/>
      <c r="IMS481" s="47"/>
      <c r="IMT481" s="43"/>
      <c r="IMU481" s="46"/>
      <c r="IMV481" s="48"/>
      <c r="IMW481" s="43"/>
      <c r="IMX481" s="43"/>
      <c r="IMY481" s="46"/>
      <c r="IMZ481" s="47"/>
      <c r="INA481" s="43"/>
      <c r="INB481" s="46"/>
      <c r="INC481" s="48"/>
      <c r="IND481" s="43"/>
      <c r="INE481" s="43"/>
      <c r="INF481" s="46"/>
      <c r="ING481" s="47"/>
      <c r="INH481" s="43"/>
      <c r="INI481" s="46"/>
      <c r="INJ481" s="48"/>
      <c r="INK481" s="43"/>
      <c r="INL481" s="43"/>
      <c r="INM481" s="46"/>
      <c r="INN481" s="47"/>
      <c r="INO481" s="43"/>
      <c r="INP481" s="46"/>
      <c r="INQ481" s="48"/>
      <c r="INR481" s="43"/>
      <c r="INS481" s="43"/>
      <c r="INT481" s="46"/>
      <c r="INU481" s="47"/>
      <c r="INV481" s="43"/>
      <c r="INW481" s="46"/>
      <c r="INX481" s="48"/>
      <c r="INY481" s="43"/>
      <c r="INZ481" s="43"/>
      <c r="IOA481" s="46"/>
      <c r="IOB481" s="47"/>
      <c r="IOC481" s="43"/>
      <c r="IOD481" s="46"/>
      <c r="IOE481" s="48"/>
      <c r="IOF481" s="43"/>
      <c r="IOG481" s="43"/>
      <c r="IOH481" s="46"/>
      <c r="IOI481" s="47"/>
      <c r="IOJ481" s="43"/>
      <c r="IOK481" s="46"/>
      <c r="IOL481" s="48"/>
      <c r="IOM481" s="43"/>
      <c r="ION481" s="43"/>
      <c r="IOO481" s="46"/>
      <c r="IOP481" s="47"/>
      <c r="IOQ481" s="43"/>
      <c r="IOR481" s="46"/>
      <c r="IOS481" s="48"/>
      <c r="IOT481" s="43"/>
      <c r="IOU481" s="43"/>
      <c r="IOV481" s="46"/>
      <c r="IOW481" s="47"/>
      <c r="IOX481" s="43"/>
      <c r="IOY481" s="46"/>
      <c r="IOZ481" s="48"/>
      <c r="IPA481" s="43"/>
      <c r="IPB481" s="43"/>
      <c r="IPC481" s="46"/>
      <c r="IPD481" s="47"/>
      <c r="IPE481" s="43"/>
      <c r="IPF481" s="46"/>
      <c r="IPG481" s="48"/>
      <c r="IPH481" s="43"/>
      <c r="IPI481" s="43"/>
      <c r="IPJ481" s="46"/>
      <c r="IPK481" s="47"/>
      <c r="IPL481" s="43"/>
      <c r="IPM481" s="46"/>
      <c r="IPN481" s="48"/>
      <c r="IPO481" s="43"/>
      <c r="IPP481" s="43"/>
      <c r="IPQ481" s="46"/>
      <c r="IPR481" s="47"/>
      <c r="IPS481" s="43"/>
      <c r="IPT481" s="46"/>
      <c r="IPU481" s="48"/>
      <c r="IPV481" s="43"/>
      <c r="IPW481" s="43"/>
      <c r="IPX481" s="46"/>
      <c r="IPY481" s="47"/>
      <c r="IPZ481" s="43"/>
      <c r="IQA481" s="46"/>
      <c r="IQB481" s="48"/>
      <c r="IQC481" s="43"/>
      <c r="IQD481" s="43"/>
      <c r="IQE481" s="46"/>
      <c r="IQF481" s="47"/>
      <c r="IQG481" s="43"/>
      <c r="IQH481" s="46"/>
      <c r="IQI481" s="48"/>
      <c r="IQJ481" s="43"/>
      <c r="IQK481" s="43"/>
      <c r="IQL481" s="46"/>
      <c r="IQM481" s="47"/>
      <c r="IQN481" s="43"/>
      <c r="IQO481" s="46"/>
      <c r="IQP481" s="48"/>
      <c r="IQQ481" s="43"/>
      <c r="IQR481" s="43"/>
      <c r="IQS481" s="46"/>
      <c r="IQT481" s="47"/>
      <c r="IQU481" s="43"/>
      <c r="IQV481" s="46"/>
      <c r="IQW481" s="48"/>
      <c r="IQX481" s="43"/>
      <c r="IQY481" s="43"/>
      <c r="IQZ481" s="46"/>
      <c r="IRA481" s="47"/>
      <c r="IRB481" s="43"/>
      <c r="IRC481" s="46"/>
      <c r="IRD481" s="48"/>
      <c r="IRE481" s="43"/>
      <c r="IRF481" s="43"/>
      <c r="IRG481" s="46"/>
      <c r="IRH481" s="47"/>
      <c r="IRI481" s="43"/>
      <c r="IRJ481" s="46"/>
      <c r="IRK481" s="48"/>
      <c r="IRL481" s="43"/>
      <c r="IRM481" s="43"/>
      <c r="IRN481" s="46"/>
      <c r="IRO481" s="47"/>
      <c r="IRP481" s="43"/>
      <c r="IRQ481" s="46"/>
      <c r="IRR481" s="48"/>
      <c r="IRS481" s="43"/>
      <c r="IRT481" s="43"/>
      <c r="IRU481" s="46"/>
      <c r="IRV481" s="47"/>
      <c r="IRW481" s="43"/>
      <c r="IRX481" s="46"/>
      <c r="IRY481" s="48"/>
      <c r="IRZ481" s="43"/>
      <c r="ISA481" s="43"/>
      <c r="ISB481" s="46"/>
      <c r="ISC481" s="47"/>
      <c r="ISD481" s="43"/>
      <c r="ISE481" s="46"/>
      <c r="ISF481" s="48"/>
      <c r="ISG481" s="43"/>
      <c r="ISH481" s="43"/>
      <c r="ISI481" s="46"/>
      <c r="ISJ481" s="47"/>
      <c r="ISK481" s="43"/>
      <c r="ISL481" s="46"/>
      <c r="ISM481" s="48"/>
      <c r="ISN481" s="43"/>
      <c r="ISO481" s="43"/>
      <c r="ISP481" s="46"/>
      <c r="ISQ481" s="47"/>
      <c r="ISR481" s="43"/>
      <c r="ISS481" s="46"/>
      <c r="IST481" s="48"/>
      <c r="ISU481" s="43"/>
      <c r="ISV481" s="43"/>
      <c r="ISW481" s="46"/>
      <c r="ISX481" s="47"/>
      <c r="ISY481" s="43"/>
      <c r="ISZ481" s="46"/>
      <c r="ITA481" s="48"/>
      <c r="ITB481" s="43"/>
      <c r="ITC481" s="43"/>
      <c r="ITD481" s="46"/>
      <c r="ITE481" s="47"/>
      <c r="ITF481" s="43"/>
      <c r="ITG481" s="46"/>
      <c r="ITH481" s="48"/>
      <c r="ITI481" s="43"/>
      <c r="ITJ481" s="43"/>
      <c r="ITK481" s="46"/>
      <c r="ITL481" s="47"/>
      <c r="ITM481" s="43"/>
      <c r="ITN481" s="46"/>
      <c r="ITO481" s="48"/>
      <c r="ITP481" s="43"/>
      <c r="ITQ481" s="43"/>
      <c r="ITR481" s="46"/>
      <c r="ITS481" s="47"/>
      <c r="ITT481" s="43"/>
      <c r="ITU481" s="46"/>
      <c r="ITV481" s="48"/>
      <c r="ITW481" s="43"/>
      <c r="ITX481" s="43"/>
      <c r="ITY481" s="46"/>
      <c r="ITZ481" s="47"/>
      <c r="IUA481" s="43"/>
      <c r="IUB481" s="46"/>
      <c r="IUC481" s="48"/>
      <c r="IUD481" s="43"/>
      <c r="IUE481" s="43"/>
      <c r="IUF481" s="46"/>
      <c r="IUG481" s="47"/>
      <c r="IUH481" s="43"/>
      <c r="IUI481" s="46"/>
      <c r="IUJ481" s="48"/>
      <c r="IUK481" s="43"/>
      <c r="IUL481" s="43"/>
      <c r="IUM481" s="46"/>
      <c r="IUN481" s="47"/>
      <c r="IUO481" s="43"/>
      <c r="IUP481" s="46"/>
      <c r="IUQ481" s="48"/>
      <c r="IUR481" s="43"/>
      <c r="IUS481" s="43"/>
      <c r="IUT481" s="46"/>
      <c r="IUU481" s="47"/>
      <c r="IUV481" s="43"/>
      <c r="IUW481" s="46"/>
      <c r="IUX481" s="48"/>
      <c r="IUY481" s="43"/>
      <c r="IUZ481" s="43"/>
      <c r="IVA481" s="46"/>
      <c r="IVB481" s="47"/>
      <c r="IVC481" s="43"/>
      <c r="IVD481" s="46"/>
      <c r="IVE481" s="48"/>
      <c r="IVF481" s="43"/>
      <c r="IVG481" s="43"/>
      <c r="IVH481" s="46"/>
      <c r="IVI481" s="47"/>
      <c r="IVJ481" s="43"/>
      <c r="IVK481" s="46"/>
      <c r="IVL481" s="48"/>
      <c r="IVM481" s="43"/>
      <c r="IVN481" s="43"/>
      <c r="IVO481" s="46"/>
      <c r="IVP481" s="47"/>
      <c r="IVQ481" s="43"/>
      <c r="IVR481" s="46"/>
      <c r="IVS481" s="48"/>
      <c r="IVT481" s="43"/>
      <c r="IVU481" s="43"/>
      <c r="IVV481" s="46"/>
      <c r="IVW481" s="47"/>
      <c r="IVX481" s="43"/>
      <c r="IVY481" s="46"/>
      <c r="IVZ481" s="48"/>
      <c r="IWA481" s="43"/>
      <c r="IWB481" s="43"/>
      <c r="IWC481" s="46"/>
      <c r="IWD481" s="47"/>
      <c r="IWE481" s="43"/>
      <c r="IWF481" s="46"/>
      <c r="IWG481" s="48"/>
      <c r="IWH481" s="43"/>
      <c r="IWI481" s="43"/>
      <c r="IWJ481" s="46"/>
      <c r="IWK481" s="47"/>
      <c r="IWL481" s="43"/>
      <c r="IWM481" s="46"/>
      <c r="IWN481" s="48"/>
      <c r="IWO481" s="43"/>
      <c r="IWP481" s="43"/>
      <c r="IWQ481" s="46"/>
      <c r="IWR481" s="47"/>
      <c r="IWS481" s="43"/>
      <c r="IWT481" s="46"/>
      <c r="IWU481" s="48"/>
      <c r="IWV481" s="43"/>
      <c r="IWW481" s="43"/>
      <c r="IWX481" s="46"/>
      <c r="IWY481" s="47"/>
      <c r="IWZ481" s="43"/>
      <c r="IXA481" s="46"/>
      <c r="IXB481" s="48"/>
      <c r="IXC481" s="43"/>
      <c r="IXD481" s="43"/>
      <c r="IXE481" s="46"/>
      <c r="IXF481" s="47"/>
      <c r="IXG481" s="43"/>
      <c r="IXH481" s="46"/>
      <c r="IXI481" s="48"/>
      <c r="IXJ481" s="43"/>
      <c r="IXK481" s="43"/>
      <c r="IXL481" s="46"/>
      <c r="IXM481" s="47"/>
      <c r="IXN481" s="43"/>
      <c r="IXO481" s="46"/>
      <c r="IXP481" s="48"/>
      <c r="IXQ481" s="43"/>
      <c r="IXR481" s="43"/>
      <c r="IXS481" s="46"/>
      <c r="IXT481" s="47"/>
      <c r="IXU481" s="43"/>
      <c r="IXV481" s="46"/>
      <c r="IXW481" s="48"/>
      <c r="IXX481" s="43"/>
      <c r="IXY481" s="43"/>
      <c r="IXZ481" s="46"/>
      <c r="IYA481" s="47"/>
      <c r="IYB481" s="43"/>
      <c r="IYC481" s="46"/>
      <c r="IYD481" s="48"/>
      <c r="IYE481" s="43"/>
      <c r="IYF481" s="43"/>
      <c r="IYG481" s="46"/>
      <c r="IYH481" s="47"/>
      <c r="IYI481" s="43"/>
      <c r="IYJ481" s="46"/>
      <c r="IYK481" s="48"/>
      <c r="IYL481" s="43"/>
      <c r="IYM481" s="43"/>
      <c r="IYN481" s="46"/>
      <c r="IYO481" s="47"/>
      <c r="IYP481" s="43"/>
      <c r="IYQ481" s="46"/>
      <c r="IYR481" s="48"/>
      <c r="IYS481" s="43"/>
      <c r="IYT481" s="43"/>
      <c r="IYU481" s="46"/>
      <c r="IYV481" s="47"/>
      <c r="IYW481" s="43"/>
      <c r="IYX481" s="46"/>
      <c r="IYY481" s="48"/>
      <c r="IYZ481" s="43"/>
      <c r="IZA481" s="43"/>
      <c r="IZB481" s="46"/>
      <c r="IZC481" s="47"/>
      <c r="IZD481" s="43"/>
      <c r="IZE481" s="46"/>
      <c r="IZF481" s="48"/>
      <c r="IZG481" s="43"/>
      <c r="IZH481" s="43"/>
      <c r="IZI481" s="46"/>
      <c r="IZJ481" s="47"/>
      <c r="IZK481" s="43"/>
      <c r="IZL481" s="46"/>
      <c r="IZM481" s="48"/>
      <c r="IZN481" s="43"/>
      <c r="IZO481" s="43"/>
      <c r="IZP481" s="46"/>
      <c r="IZQ481" s="47"/>
      <c r="IZR481" s="43"/>
      <c r="IZS481" s="46"/>
      <c r="IZT481" s="48"/>
      <c r="IZU481" s="43"/>
      <c r="IZV481" s="43"/>
      <c r="IZW481" s="46"/>
      <c r="IZX481" s="47"/>
      <c r="IZY481" s="43"/>
      <c r="IZZ481" s="46"/>
      <c r="JAA481" s="48"/>
      <c r="JAB481" s="43"/>
      <c r="JAC481" s="43"/>
      <c r="JAD481" s="46"/>
      <c r="JAE481" s="47"/>
      <c r="JAF481" s="43"/>
      <c r="JAG481" s="46"/>
      <c r="JAH481" s="48"/>
      <c r="JAI481" s="43"/>
      <c r="JAJ481" s="43"/>
      <c r="JAK481" s="46"/>
      <c r="JAL481" s="47"/>
      <c r="JAM481" s="43"/>
      <c r="JAN481" s="46"/>
      <c r="JAO481" s="48"/>
      <c r="JAP481" s="43"/>
      <c r="JAQ481" s="43"/>
      <c r="JAR481" s="46"/>
      <c r="JAS481" s="47"/>
      <c r="JAT481" s="43"/>
      <c r="JAU481" s="46"/>
      <c r="JAV481" s="48"/>
      <c r="JAW481" s="43"/>
      <c r="JAX481" s="43"/>
      <c r="JAY481" s="46"/>
      <c r="JAZ481" s="47"/>
      <c r="JBA481" s="43"/>
      <c r="JBB481" s="46"/>
      <c r="JBC481" s="48"/>
      <c r="JBD481" s="43"/>
      <c r="JBE481" s="43"/>
      <c r="JBF481" s="46"/>
      <c r="JBG481" s="47"/>
      <c r="JBH481" s="43"/>
      <c r="JBI481" s="46"/>
      <c r="JBJ481" s="48"/>
      <c r="JBK481" s="43"/>
      <c r="JBL481" s="43"/>
      <c r="JBM481" s="46"/>
      <c r="JBN481" s="47"/>
      <c r="JBO481" s="43"/>
      <c r="JBP481" s="46"/>
      <c r="JBQ481" s="48"/>
      <c r="JBR481" s="43"/>
      <c r="JBS481" s="43"/>
      <c r="JBT481" s="46"/>
      <c r="JBU481" s="47"/>
      <c r="JBV481" s="43"/>
      <c r="JBW481" s="46"/>
      <c r="JBX481" s="48"/>
      <c r="JBY481" s="43"/>
      <c r="JBZ481" s="43"/>
      <c r="JCA481" s="46"/>
      <c r="JCB481" s="47"/>
      <c r="JCC481" s="43"/>
      <c r="JCD481" s="46"/>
      <c r="JCE481" s="48"/>
      <c r="JCF481" s="43"/>
      <c r="JCG481" s="43"/>
      <c r="JCH481" s="46"/>
      <c r="JCI481" s="47"/>
      <c r="JCJ481" s="43"/>
      <c r="JCK481" s="46"/>
      <c r="JCL481" s="48"/>
      <c r="JCM481" s="43"/>
      <c r="JCN481" s="43"/>
      <c r="JCO481" s="46"/>
      <c r="JCP481" s="47"/>
      <c r="JCQ481" s="43"/>
      <c r="JCR481" s="46"/>
      <c r="JCS481" s="48"/>
      <c r="JCT481" s="43"/>
      <c r="JCU481" s="43"/>
      <c r="JCV481" s="46"/>
      <c r="JCW481" s="47"/>
      <c r="JCX481" s="43"/>
      <c r="JCY481" s="46"/>
      <c r="JCZ481" s="48"/>
      <c r="JDA481" s="43"/>
      <c r="JDB481" s="43"/>
      <c r="JDC481" s="46"/>
      <c r="JDD481" s="47"/>
      <c r="JDE481" s="43"/>
      <c r="JDF481" s="46"/>
      <c r="JDG481" s="48"/>
      <c r="JDH481" s="43"/>
      <c r="JDI481" s="43"/>
      <c r="JDJ481" s="46"/>
      <c r="JDK481" s="47"/>
      <c r="JDL481" s="43"/>
      <c r="JDM481" s="46"/>
      <c r="JDN481" s="48"/>
      <c r="JDO481" s="43"/>
      <c r="JDP481" s="43"/>
      <c r="JDQ481" s="46"/>
      <c r="JDR481" s="47"/>
      <c r="JDS481" s="43"/>
      <c r="JDT481" s="46"/>
      <c r="JDU481" s="48"/>
      <c r="JDV481" s="43"/>
      <c r="JDW481" s="43"/>
      <c r="JDX481" s="46"/>
      <c r="JDY481" s="47"/>
      <c r="JDZ481" s="43"/>
      <c r="JEA481" s="46"/>
      <c r="JEB481" s="48"/>
      <c r="JEC481" s="43"/>
      <c r="JED481" s="43"/>
      <c r="JEE481" s="46"/>
      <c r="JEF481" s="47"/>
      <c r="JEG481" s="43"/>
      <c r="JEH481" s="46"/>
      <c r="JEI481" s="48"/>
      <c r="JEJ481" s="43"/>
      <c r="JEK481" s="43"/>
      <c r="JEL481" s="46"/>
      <c r="JEM481" s="47"/>
      <c r="JEN481" s="43"/>
      <c r="JEO481" s="46"/>
      <c r="JEP481" s="48"/>
      <c r="JEQ481" s="43"/>
      <c r="JER481" s="43"/>
      <c r="JES481" s="46"/>
      <c r="JET481" s="47"/>
      <c r="JEU481" s="43"/>
      <c r="JEV481" s="46"/>
      <c r="JEW481" s="48"/>
      <c r="JEX481" s="43"/>
      <c r="JEY481" s="43"/>
      <c r="JEZ481" s="46"/>
      <c r="JFA481" s="47"/>
      <c r="JFB481" s="43"/>
      <c r="JFC481" s="46"/>
      <c r="JFD481" s="48"/>
      <c r="JFE481" s="43"/>
      <c r="JFF481" s="43"/>
      <c r="JFG481" s="46"/>
      <c r="JFH481" s="47"/>
      <c r="JFI481" s="43"/>
      <c r="JFJ481" s="46"/>
      <c r="JFK481" s="48"/>
      <c r="JFL481" s="43"/>
      <c r="JFM481" s="43"/>
      <c r="JFN481" s="46"/>
      <c r="JFO481" s="47"/>
      <c r="JFP481" s="43"/>
      <c r="JFQ481" s="46"/>
      <c r="JFR481" s="48"/>
      <c r="JFS481" s="43"/>
      <c r="JFT481" s="43"/>
      <c r="JFU481" s="46"/>
      <c r="JFV481" s="47"/>
      <c r="JFW481" s="43"/>
      <c r="JFX481" s="46"/>
      <c r="JFY481" s="48"/>
      <c r="JFZ481" s="43"/>
      <c r="JGA481" s="43"/>
      <c r="JGB481" s="46"/>
      <c r="JGC481" s="47"/>
      <c r="JGD481" s="43"/>
      <c r="JGE481" s="46"/>
      <c r="JGF481" s="48"/>
      <c r="JGG481" s="43"/>
      <c r="JGH481" s="43"/>
      <c r="JGI481" s="46"/>
      <c r="JGJ481" s="47"/>
      <c r="JGK481" s="43"/>
      <c r="JGL481" s="46"/>
      <c r="JGM481" s="48"/>
      <c r="JGN481" s="43"/>
      <c r="JGO481" s="43"/>
      <c r="JGP481" s="46"/>
      <c r="JGQ481" s="47"/>
      <c r="JGR481" s="43"/>
      <c r="JGS481" s="46"/>
      <c r="JGT481" s="48"/>
      <c r="JGU481" s="43"/>
      <c r="JGV481" s="43"/>
      <c r="JGW481" s="46"/>
      <c r="JGX481" s="47"/>
      <c r="JGY481" s="43"/>
      <c r="JGZ481" s="46"/>
      <c r="JHA481" s="48"/>
      <c r="JHB481" s="43"/>
      <c r="JHC481" s="43"/>
      <c r="JHD481" s="46"/>
      <c r="JHE481" s="47"/>
      <c r="JHF481" s="43"/>
      <c r="JHG481" s="46"/>
      <c r="JHH481" s="48"/>
      <c r="JHI481" s="43"/>
      <c r="JHJ481" s="43"/>
      <c r="JHK481" s="46"/>
      <c r="JHL481" s="47"/>
      <c r="JHM481" s="43"/>
      <c r="JHN481" s="46"/>
      <c r="JHO481" s="48"/>
      <c r="JHP481" s="43"/>
      <c r="JHQ481" s="43"/>
      <c r="JHR481" s="46"/>
      <c r="JHS481" s="47"/>
      <c r="JHT481" s="43"/>
      <c r="JHU481" s="46"/>
      <c r="JHV481" s="48"/>
      <c r="JHW481" s="43"/>
      <c r="JHX481" s="43"/>
      <c r="JHY481" s="46"/>
      <c r="JHZ481" s="47"/>
      <c r="JIA481" s="43"/>
      <c r="JIB481" s="46"/>
      <c r="JIC481" s="48"/>
      <c r="JID481" s="43"/>
      <c r="JIE481" s="43"/>
      <c r="JIF481" s="46"/>
      <c r="JIG481" s="47"/>
      <c r="JIH481" s="43"/>
      <c r="JII481" s="46"/>
      <c r="JIJ481" s="48"/>
      <c r="JIK481" s="43"/>
      <c r="JIL481" s="43"/>
      <c r="JIM481" s="46"/>
      <c r="JIN481" s="47"/>
      <c r="JIO481" s="43"/>
      <c r="JIP481" s="46"/>
      <c r="JIQ481" s="48"/>
      <c r="JIR481" s="43"/>
      <c r="JIS481" s="43"/>
      <c r="JIT481" s="46"/>
      <c r="JIU481" s="47"/>
      <c r="JIV481" s="43"/>
      <c r="JIW481" s="46"/>
      <c r="JIX481" s="48"/>
      <c r="JIY481" s="43"/>
      <c r="JIZ481" s="43"/>
      <c r="JJA481" s="46"/>
      <c r="JJB481" s="47"/>
      <c r="JJC481" s="43"/>
      <c r="JJD481" s="46"/>
      <c r="JJE481" s="48"/>
      <c r="JJF481" s="43"/>
      <c r="JJG481" s="43"/>
      <c r="JJH481" s="46"/>
      <c r="JJI481" s="47"/>
      <c r="JJJ481" s="43"/>
      <c r="JJK481" s="46"/>
      <c r="JJL481" s="48"/>
      <c r="JJM481" s="43"/>
      <c r="JJN481" s="43"/>
      <c r="JJO481" s="46"/>
      <c r="JJP481" s="47"/>
      <c r="JJQ481" s="43"/>
      <c r="JJR481" s="46"/>
      <c r="JJS481" s="48"/>
      <c r="JJT481" s="43"/>
      <c r="JJU481" s="43"/>
      <c r="JJV481" s="46"/>
      <c r="JJW481" s="47"/>
      <c r="JJX481" s="43"/>
      <c r="JJY481" s="46"/>
      <c r="JJZ481" s="48"/>
      <c r="JKA481" s="43"/>
      <c r="JKB481" s="43"/>
      <c r="JKC481" s="46"/>
      <c r="JKD481" s="47"/>
      <c r="JKE481" s="43"/>
      <c r="JKF481" s="46"/>
      <c r="JKG481" s="48"/>
      <c r="JKH481" s="43"/>
      <c r="JKI481" s="43"/>
      <c r="JKJ481" s="46"/>
      <c r="JKK481" s="47"/>
      <c r="JKL481" s="43"/>
      <c r="JKM481" s="46"/>
      <c r="JKN481" s="48"/>
      <c r="JKO481" s="43"/>
      <c r="JKP481" s="43"/>
      <c r="JKQ481" s="46"/>
      <c r="JKR481" s="47"/>
      <c r="JKS481" s="43"/>
      <c r="JKT481" s="46"/>
      <c r="JKU481" s="48"/>
      <c r="JKV481" s="43"/>
      <c r="JKW481" s="43"/>
      <c r="JKX481" s="46"/>
      <c r="JKY481" s="47"/>
      <c r="JKZ481" s="43"/>
      <c r="JLA481" s="46"/>
      <c r="JLB481" s="48"/>
      <c r="JLC481" s="43"/>
      <c r="JLD481" s="43"/>
      <c r="JLE481" s="46"/>
      <c r="JLF481" s="47"/>
      <c r="JLG481" s="43"/>
      <c r="JLH481" s="46"/>
      <c r="JLI481" s="48"/>
      <c r="JLJ481" s="43"/>
      <c r="JLK481" s="43"/>
      <c r="JLL481" s="46"/>
      <c r="JLM481" s="47"/>
      <c r="JLN481" s="43"/>
      <c r="JLO481" s="46"/>
      <c r="JLP481" s="48"/>
      <c r="JLQ481" s="43"/>
      <c r="JLR481" s="43"/>
      <c r="JLS481" s="46"/>
      <c r="JLT481" s="47"/>
      <c r="JLU481" s="43"/>
      <c r="JLV481" s="46"/>
      <c r="JLW481" s="48"/>
      <c r="JLX481" s="43"/>
      <c r="JLY481" s="43"/>
      <c r="JLZ481" s="46"/>
      <c r="JMA481" s="47"/>
      <c r="JMB481" s="43"/>
      <c r="JMC481" s="46"/>
      <c r="JMD481" s="48"/>
      <c r="JME481" s="43"/>
      <c r="JMF481" s="43"/>
      <c r="JMG481" s="46"/>
      <c r="JMH481" s="47"/>
      <c r="JMI481" s="43"/>
      <c r="JMJ481" s="46"/>
      <c r="JMK481" s="48"/>
      <c r="JML481" s="43"/>
      <c r="JMM481" s="43"/>
      <c r="JMN481" s="46"/>
      <c r="JMO481" s="47"/>
      <c r="JMP481" s="43"/>
      <c r="JMQ481" s="46"/>
      <c r="JMR481" s="48"/>
      <c r="JMS481" s="43"/>
      <c r="JMT481" s="43"/>
      <c r="JMU481" s="46"/>
      <c r="JMV481" s="47"/>
      <c r="JMW481" s="43"/>
      <c r="JMX481" s="46"/>
      <c r="JMY481" s="48"/>
      <c r="JMZ481" s="43"/>
      <c r="JNA481" s="43"/>
      <c r="JNB481" s="46"/>
      <c r="JNC481" s="47"/>
      <c r="JND481" s="43"/>
      <c r="JNE481" s="46"/>
      <c r="JNF481" s="48"/>
      <c r="JNG481" s="43"/>
      <c r="JNH481" s="43"/>
      <c r="JNI481" s="46"/>
      <c r="JNJ481" s="47"/>
      <c r="JNK481" s="43"/>
      <c r="JNL481" s="46"/>
      <c r="JNM481" s="48"/>
      <c r="JNN481" s="43"/>
      <c r="JNO481" s="43"/>
      <c r="JNP481" s="46"/>
      <c r="JNQ481" s="47"/>
      <c r="JNR481" s="43"/>
      <c r="JNS481" s="46"/>
      <c r="JNT481" s="48"/>
      <c r="JNU481" s="43"/>
      <c r="JNV481" s="43"/>
      <c r="JNW481" s="46"/>
      <c r="JNX481" s="47"/>
      <c r="JNY481" s="43"/>
      <c r="JNZ481" s="46"/>
      <c r="JOA481" s="48"/>
      <c r="JOB481" s="43"/>
      <c r="JOC481" s="43"/>
      <c r="JOD481" s="46"/>
      <c r="JOE481" s="47"/>
      <c r="JOF481" s="43"/>
      <c r="JOG481" s="46"/>
      <c r="JOH481" s="48"/>
      <c r="JOI481" s="43"/>
      <c r="JOJ481" s="43"/>
      <c r="JOK481" s="46"/>
      <c r="JOL481" s="47"/>
      <c r="JOM481" s="43"/>
      <c r="JON481" s="46"/>
      <c r="JOO481" s="48"/>
      <c r="JOP481" s="43"/>
      <c r="JOQ481" s="43"/>
      <c r="JOR481" s="46"/>
      <c r="JOS481" s="47"/>
      <c r="JOT481" s="43"/>
      <c r="JOU481" s="46"/>
      <c r="JOV481" s="48"/>
      <c r="JOW481" s="43"/>
      <c r="JOX481" s="43"/>
      <c r="JOY481" s="46"/>
      <c r="JOZ481" s="47"/>
      <c r="JPA481" s="43"/>
      <c r="JPB481" s="46"/>
      <c r="JPC481" s="48"/>
      <c r="JPD481" s="43"/>
      <c r="JPE481" s="43"/>
      <c r="JPF481" s="46"/>
      <c r="JPG481" s="47"/>
      <c r="JPH481" s="43"/>
      <c r="JPI481" s="46"/>
      <c r="JPJ481" s="48"/>
      <c r="JPK481" s="43"/>
      <c r="JPL481" s="43"/>
      <c r="JPM481" s="46"/>
      <c r="JPN481" s="47"/>
      <c r="JPO481" s="43"/>
      <c r="JPP481" s="46"/>
      <c r="JPQ481" s="48"/>
      <c r="JPR481" s="43"/>
      <c r="JPS481" s="43"/>
      <c r="JPT481" s="46"/>
      <c r="JPU481" s="47"/>
      <c r="JPV481" s="43"/>
      <c r="JPW481" s="46"/>
      <c r="JPX481" s="48"/>
      <c r="JPY481" s="43"/>
      <c r="JPZ481" s="43"/>
      <c r="JQA481" s="46"/>
      <c r="JQB481" s="47"/>
      <c r="JQC481" s="43"/>
      <c r="JQD481" s="46"/>
      <c r="JQE481" s="48"/>
      <c r="JQF481" s="43"/>
      <c r="JQG481" s="43"/>
      <c r="JQH481" s="46"/>
      <c r="JQI481" s="47"/>
      <c r="JQJ481" s="43"/>
      <c r="JQK481" s="46"/>
      <c r="JQL481" s="48"/>
      <c r="JQM481" s="43"/>
      <c r="JQN481" s="43"/>
      <c r="JQO481" s="46"/>
      <c r="JQP481" s="47"/>
      <c r="JQQ481" s="43"/>
      <c r="JQR481" s="46"/>
      <c r="JQS481" s="48"/>
      <c r="JQT481" s="43"/>
      <c r="JQU481" s="43"/>
      <c r="JQV481" s="46"/>
      <c r="JQW481" s="47"/>
      <c r="JQX481" s="43"/>
      <c r="JQY481" s="46"/>
      <c r="JQZ481" s="48"/>
      <c r="JRA481" s="43"/>
      <c r="JRB481" s="43"/>
      <c r="JRC481" s="46"/>
      <c r="JRD481" s="47"/>
      <c r="JRE481" s="43"/>
      <c r="JRF481" s="46"/>
      <c r="JRG481" s="48"/>
      <c r="JRH481" s="43"/>
      <c r="JRI481" s="43"/>
      <c r="JRJ481" s="46"/>
      <c r="JRK481" s="47"/>
      <c r="JRL481" s="43"/>
      <c r="JRM481" s="46"/>
      <c r="JRN481" s="48"/>
      <c r="JRO481" s="43"/>
      <c r="JRP481" s="43"/>
      <c r="JRQ481" s="46"/>
      <c r="JRR481" s="47"/>
      <c r="JRS481" s="43"/>
      <c r="JRT481" s="46"/>
      <c r="JRU481" s="48"/>
      <c r="JRV481" s="43"/>
      <c r="JRW481" s="43"/>
      <c r="JRX481" s="46"/>
      <c r="JRY481" s="47"/>
      <c r="JRZ481" s="43"/>
      <c r="JSA481" s="46"/>
      <c r="JSB481" s="48"/>
      <c r="JSC481" s="43"/>
      <c r="JSD481" s="43"/>
      <c r="JSE481" s="46"/>
      <c r="JSF481" s="47"/>
      <c r="JSG481" s="43"/>
      <c r="JSH481" s="46"/>
      <c r="JSI481" s="48"/>
      <c r="JSJ481" s="43"/>
      <c r="JSK481" s="43"/>
      <c r="JSL481" s="46"/>
      <c r="JSM481" s="47"/>
      <c r="JSN481" s="43"/>
      <c r="JSO481" s="46"/>
      <c r="JSP481" s="48"/>
      <c r="JSQ481" s="43"/>
      <c r="JSR481" s="43"/>
      <c r="JSS481" s="46"/>
      <c r="JST481" s="47"/>
      <c r="JSU481" s="43"/>
      <c r="JSV481" s="46"/>
      <c r="JSW481" s="48"/>
      <c r="JSX481" s="43"/>
      <c r="JSY481" s="43"/>
      <c r="JSZ481" s="46"/>
      <c r="JTA481" s="47"/>
      <c r="JTB481" s="43"/>
      <c r="JTC481" s="46"/>
      <c r="JTD481" s="48"/>
      <c r="JTE481" s="43"/>
      <c r="JTF481" s="43"/>
      <c r="JTG481" s="46"/>
      <c r="JTH481" s="47"/>
      <c r="JTI481" s="43"/>
      <c r="JTJ481" s="46"/>
      <c r="JTK481" s="48"/>
      <c r="JTL481" s="43"/>
      <c r="JTM481" s="43"/>
      <c r="JTN481" s="46"/>
      <c r="JTO481" s="47"/>
      <c r="JTP481" s="43"/>
      <c r="JTQ481" s="46"/>
      <c r="JTR481" s="48"/>
      <c r="JTS481" s="43"/>
      <c r="JTT481" s="43"/>
      <c r="JTU481" s="46"/>
      <c r="JTV481" s="47"/>
      <c r="JTW481" s="43"/>
      <c r="JTX481" s="46"/>
      <c r="JTY481" s="48"/>
      <c r="JTZ481" s="43"/>
      <c r="JUA481" s="43"/>
      <c r="JUB481" s="46"/>
      <c r="JUC481" s="47"/>
      <c r="JUD481" s="43"/>
      <c r="JUE481" s="46"/>
      <c r="JUF481" s="48"/>
      <c r="JUG481" s="43"/>
      <c r="JUH481" s="43"/>
      <c r="JUI481" s="46"/>
      <c r="JUJ481" s="47"/>
      <c r="JUK481" s="43"/>
      <c r="JUL481" s="46"/>
      <c r="JUM481" s="48"/>
      <c r="JUN481" s="43"/>
      <c r="JUO481" s="43"/>
      <c r="JUP481" s="46"/>
      <c r="JUQ481" s="47"/>
      <c r="JUR481" s="43"/>
      <c r="JUS481" s="46"/>
      <c r="JUT481" s="48"/>
      <c r="JUU481" s="43"/>
      <c r="JUV481" s="43"/>
      <c r="JUW481" s="46"/>
      <c r="JUX481" s="47"/>
      <c r="JUY481" s="43"/>
      <c r="JUZ481" s="46"/>
      <c r="JVA481" s="48"/>
      <c r="JVB481" s="43"/>
      <c r="JVC481" s="43"/>
      <c r="JVD481" s="46"/>
      <c r="JVE481" s="47"/>
      <c r="JVF481" s="43"/>
      <c r="JVG481" s="46"/>
      <c r="JVH481" s="48"/>
      <c r="JVI481" s="43"/>
      <c r="JVJ481" s="43"/>
      <c r="JVK481" s="46"/>
      <c r="JVL481" s="47"/>
      <c r="JVM481" s="43"/>
      <c r="JVN481" s="46"/>
      <c r="JVO481" s="48"/>
      <c r="JVP481" s="43"/>
      <c r="JVQ481" s="43"/>
      <c r="JVR481" s="46"/>
      <c r="JVS481" s="47"/>
      <c r="JVT481" s="43"/>
      <c r="JVU481" s="46"/>
      <c r="JVV481" s="48"/>
      <c r="JVW481" s="43"/>
      <c r="JVX481" s="43"/>
      <c r="JVY481" s="46"/>
      <c r="JVZ481" s="47"/>
      <c r="JWA481" s="43"/>
      <c r="JWB481" s="46"/>
      <c r="JWC481" s="48"/>
      <c r="JWD481" s="43"/>
      <c r="JWE481" s="43"/>
      <c r="JWF481" s="46"/>
      <c r="JWG481" s="47"/>
      <c r="JWH481" s="43"/>
      <c r="JWI481" s="46"/>
      <c r="JWJ481" s="48"/>
      <c r="JWK481" s="43"/>
      <c r="JWL481" s="43"/>
      <c r="JWM481" s="46"/>
      <c r="JWN481" s="47"/>
      <c r="JWO481" s="43"/>
      <c r="JWP481" s="46"/>
      <c r="JWQ481" s="48"/>
      <c r="JWR481" s="43"/>
      <c r="JWS481" s="43"/>
      <c r="JWT481" s="46"/>
      <c r="JWU481" s="47"/>
      <c r="JWV481" s="43"/>
      <c r="JWW481" s="46"/>
      <c r="JWX481" s="48"/>
      <c r="JWY481" s="43"/>
      <c r="JWZ481" s="43"/>
      <c r="JXA481" s="46"/>
      <c r="JXB481" s="47"/>
      <c r="JXC481" s="43"/>
      <c r="JXD481" s="46"/>
      <c r="JXE481" s="48"/>
      <c r="JXF481" s="43"/>
      <c r="JXG481" s="43"/>
      <c r="JXH481" s="46"/>
      <c r="JXI481" s="47"/>
      <c r="JXJ481" s="43"/>
      <c r="JXK481" s="46"/>
      <c r="JXL481" s="48"/>
      <c r="JXM481" s="43"/>
      <c r="JXN481" s="43"/>
      <c r="JXO481" s="46"/>
      <c r="JXP481" s="47"/>
      <c r="JXQ481" s="43"/>
      <c r="JXR481" s="46"/>
      <c r="JXS481" s="48"/>
      <c r="JXT481" s="43"/>
      <c r="JXU481" s="43"/>
      <c r="JXV481" s="46"/>
      <c r="JXW481" s="47"/>
      <c r="JXX481" s="43"/>
      <c r="JXY481" s="46"/>
      <c r="JXZ481" s="48"/>
      <c r="JYA481" s="43"/>
      <c r="JYB481" s="43"/>
      <c r="JYC481" s="46"/>
      <c r="JYD481" s="47"/>
      <c r="JYE481" s="43"/>
      <c r="JYF481" s="46"/>
      <c r="JYG481" s="48"/>
      <c r="JYH481" s="43"/>
      <c r="JYI481" s="43"/>
      <c r="JYJ481" s="46"/>
      <c r="JYK481" s="47"/>
      <c r="JYL481" s="43"/>
      <c r="JYM481" s="46"/>
      <c r="JYN481" s="48"/>
      <c r="JYO481" s="43"/>
      <c r="JYP481" s="43"/>
      <c r="JYQ481" s="46"/>
      <c r="JYR481" s="47"/>
      <c r="JYS481" s="43"/>
      <c r="JYT481" s="46"/>
      <c r="JYU481" s="48"/>
      <c r="JYV481" s="43"/>
      <c r="JYW481" s="43"/>
      <c r="JYX481" s="46"/>
      <c r="JYY481" s="47"/>
      <c r="JYZ481" s="43"/>
      <c r="JZA481" s="46"/>
      <c r="JZB481" s="48"/>
      <c r="JZC481" s="43"/>
      <c r="JZD481" s="43"/>
      <c r="JZE481" s="46"/>
      <c r="JZF481" s="47"/>
      <c r="JZG481" s="43"/>
      <c r="JZH481" s="46"/>
      <c r="JZI481" s="48"/>
      <c r="JZJ481" s="43"/>
      <c r="JZK481" s="43"/>
      <c r="JZL481" s="46"/>
      <c r="JZM481" s="47"/>
      <c r="JZN481" s="43"/>
      <c r="JZO481" s="46"/>
      <c r="JZP481" s="48"/>
      <c r="JZQ481" s="43"/>
      <c r="JZR481" s="43"/>
      <c r="JZS481" s="46"/>
      <c r="JZT481" s="47"/>
      <c r="JZU481" s="43"/>
      <c r="JZV481" s="46"/>
      <c r="JZW481" s="48"/>
      <c r="JZX481" s="43"/>
      <c r="JZY481" s="43"/>
      <c r="JZZ481" s="46"/>
      <c r="KAA481" s="47"/>
      <c r="KAB481" s="43"/>
      <c r="KAC481" s="46"/>
      <c r="KAD481" s="48"/>
      <c r="KAE481" s="43"/>
      <c r="KAF481" s="43"/>
      <c r="KAG481" s="46"/>
      <c r="KAH481" s="47"/>
      <c r="KAI481" s="43"/>
      <c r="KAJ481" s="46"/>
      <c r="KAK481" s="48"/>
      <c r="KAL481" s="43"/>
      <c r="KAM481" s="43"/>
      <c r="KAN481" s="46"/>
      <c r="KAO481" s="47"/>
      <c r="KAP481" s="43"/>
      <c r="KAQ481" s="46"/>
      <c r="KAR481" s="48"/>
      <c r="KAS481" s="43"/>
      <c r="KAT481" s="43"/>
      <c r="KAU481" s="46"/>
      <c r="KAV481" s="47"/>
      <c r="KAW481" s="43"/>
      <c r="KAX481" s="46"/>
      <c r="KAY481" s="48"/>
      <c r="KAZ481" s="43"/>
      <c r="KBA481" s="43"/>
      <c r="KBB481" s="46"/>
      <c r="KBC481" s="47"/>
      <c r="KBD481" s="43"/>
      <c r="KBE481" s="46"/>
      <c r="KBF481" s="48"/>
      <c r="KBG481" s="43"/>
      <c r="KBH481" s="43"/>
      <c r="KBI481" s="46"/>
      <c r="KBJ481" s="47"/>
      <c r="KBK481" s="43"/>
      <c r="KBL481" s="46"/>
      <c r="KBM481" s="48"/>
      <c r="KBN481" s="43"/>
      <c r="KBO481" s="43"/>
      <c r="KBP481" s="46"/>
      <c r="KBQ481" s="47"/>
      <c r="KBR481" s="43"/>
      <c r="KBS481" s="46"/>
      <c r="KBT481" s="48"/>
      <c r="KBU481" s="43"/>
      <c r="KBV481" s="43"/>
      <c r="KBW481" s="46"/>
      <c r="KBX481" s="47"/>
      <c r="KBY481" s="43"/>
      <c r="KBZ481" s="46"/>
      <c r="KCA481" s="48"/>
      <c r="KCB481" s="43"/>
      <c r="KCC481" s="43"/>
      <c r="KCD481" s="46"/>
      <c r="KCE481" s="47"/>
      <c r="KCF481" s="43"/>
      <c r="KCG481" s="46"/>
      <c r="KCH481" s="48"/>
      <c r="KCI481" s="43"/>
      <c r="KCJ481" s="43"/>
      <c r="KCK481" s="46"/>
      <c r="KCL481" s="47"/>
      <c r="KCM481" s="43"/>
      <c r="KCN481" s="46"/>
      <c r="KCO481" s="48"/>
      <c r="KCP481" s="43"/>
      <c r="KCQ481" s="43"/>
      <c r="KCR481" s="46"/>
      <c r="KCS481" s="47"/>
      <c r="KCT481" s="43"/>
      <c r="KCU481" s="46"/>
      <c r="KCV481" s="48"/>
      <c r="KCW481" s="43"/>
      <c r="KCX481" s="43"/>
      <c r="KCY481" s="46"/>
      <c r="KCZ481" s="47"/>
      <c r="KDA481" s="43"/>
      <c r="KDB481" s="46"/>
      <c r="KDC481" s="48"/>
      <c r="KDD481" s="43"/>
      <c r="KDE481" s="43"/>
      <c r="KDF481" s="46"/>
      <c r="KDG481" s="47"/>
      <c r="KDH481" s="43"/>
      <c r="KDI481" s="46"/>
      <c r="KDJ481" s="48"/>
      <c r="KDK481" s="43"/>
      <c r="KDL481" s="43"/>
      <c r="KDM481" s="46"/>
      <c r="KDN481" s="47"/>
      <c r="KDO481" s="43"/>
      <c r="KDP481" s="46"/>
      <c r="KDQ481" s="48"/>
      <c r="KDR481" s="43"/>
      <c r="KDS481" s="43"/>
      <c r="KDT481" s="46"/>
      <c r="KDU481" s="47"/>
      <c r="KDV481" s="43"/>
      <c r="KDW481" s="46"/>
      <c r="KDX481" s="48"/>
      <c r="KDY481" s="43"/>
      <c r="KDZ481" s="43"/>
      <c r="KEA481" s="46"/>
      <c r="KEB481" s="47"/>
      <c r="KEC481" s="43"/>
      <c r="KED481" s="46"/>
      <c r="KEE481" s="48"/>
      <c r="KEF481" s="43"/>
      <c r="KEG481" s="43"/>
      <c r="KEH481" s="46"/>
      <c r="KEI481" s="47"/>
      <c r="KEJ481" s="43"/>
      <c r="KEK481" s="46"/>
      <c r="KEL481" s="48"/>
      <c r="KEM481" s="43"/>
      <c r="KEN481" s="43"/>
      <c r="KEO481" s="46"/>
      <c r="KEP481" s="47"/>
      <c r="KEQ481" s="43"/>
      <c r="KER481" s="46"/>
      <c r="KES481" s="48"/>
      <c r="KET481" s="43"/>
      <c r="KEU481" s="43"/>
      <c r="KEV481" s="46"/>
      <c r="KEW481" s="47"/>
      <c r="KEX481" s="43"/>
      <c r="KEY481" s="46"/>
      <c r="KEZ481" s="48"/>
      <c r="KFA481" s="43"/>
      <c r="KFB481" s="43"/>
      <c r="KFC481" s="46"/>
      <c r="KFD481" s="47"/>
      <c r="KFE481" s="43"/>
      <c r="KFF481" s="46"/>
      <c r="KFG481" s="48"/>
      <c r="KFH481" s="43"/>
      <c r="KFI481" s="43"/>
      <c r="KFJ481" s="46"/>
      <c r="KFK481" s="47"/>
      <c r="KFL481" s="43"/>
      <c r="KFM481" s="46"/>
      <c r="KFN481" s="48"/>
      <c r="KFO481" s="43"/>
      <c r="KFP481" s="43"/>
      <c r="KFQ481" s="46"/>
      <c r="KFR481" s="47"/>
      <c r="KFS481" s="43"/>
      <c r="KFT481" s="46"/>
      <c r="KFU481" s="48"/>
      <c r="KFV481" s="43"/>
      <c r="KFW481" s="43"/>
      <c r="KFX481" s="46"/>
      <c r="KFY481" s="47"/>
      <c r="KFZ481" s="43"/>
      <c r="KGA481" s="46"/>
      <c r="KGB481" s="48"/>
      <c r="KGC481" s="43"/>
      <c r="KGD481" s="43"/>
      <c r="KGE481" s="46"/>
      <c r="KGF481" s="47"/>
      <c r="KGG481" s="43"/>
      <c r="KGH481" s="46"/>
      <c r="KGI481" s="48"/>
      <c r="KGJ481" s="43"/>
      <c r="KGK481" s="43"/>
      <c r="KGL481" s="46"/>
      <c r="KGM481" s="47"/>
      <c r="KGN481" s="43"/>
      <c r="KGO481" s="46"/>
      <c r="KGP481" s="48"/>
      <c r="KGQ481" s="43"/>
      <c r="KGR481" s="43"/>
      <c r="KGS481" s="46"/>
      <c r="KGT481" s="47"/>
      <c r="KGU481" s="43"/>
      <c r="KGV481" s="46"/>
      <c r="KGW481" s="48"/>
      <c r="KGX481" s="43"/>
      <c r="KGY481" s="43"/>
      <c r="KGZ481" s="46"/>
      <c r="KHA481" s="47"/>
      <c r="KHB481" s="43"/>
      <c r="KHC481" s="46"/>
      <c r="KHD481" s="48"/>
      <c r="KHE481" s="43"/>
      <c r="KHF481" s="43"/>
      <c r="KHG481" s="46"/>
      <c r="KHH481" s="47"/>
      <c r="KHI481" s="43"/>
      <c r="KHJ481" s="46"/>
      <c r="KHK481" s="48"/>
      <c r="KHL481" s="43"/>
      <c r="KHM481" s="43"/>
      <c r="KHN481" s="46"/>
      <c r="KHO481" s="47"/>
      <c r="KHP481" s="43"/>
      <c r="KHQ481" s="46"/>
      <c r="KHR481" s="48"/>
      <c r="KHS481" s="43"/>
      <c r="KHT481" s="43"/>
      <c r="KHU481" s="46"/>
      <c r="KHV481" s="47"/>
      <c r="KHW481" s="43"/>
      <c r="KHX481" s="46"/>
      <c r="KHY481" s="48"/>
      <c r="KHZ481" s="43"/>
      <c r="KIA481" s="43"/>
      <c r="KIB481" s="46"/>
      <c r="KIC481" s="47"/>
      <c r="KID481" s="43"/>
      <c r="KIE481" s="46"/>
      <c r="KIF481" s="48"/>
      <c r="KIG481" s="43"/>
      <c r="KIH481" s="43"/>
      <c r="KII481" s="46"/>
      <c r="KIJ481" s="47"/>
      <c r="KIK481" s="43"/>
      <c r="KIL481" s="46"/>
      <c r="KIM481" s="48"/>
      <c r="KIN481" s="43"/>
      <c r="KIO481" s="43"/>
      <c r="KIP481" s="46"/>
      <c r="KIQ481" s="47"/>
      <c r="KIR481" s="43"/>
      <c r="KIS481" s="46"/>
      <c r="KIT481" s="48"/>
      <c r="KIU481" s="43"/>
      <c r="KIV481" s="43"/>
      <c r="KIW481" s="46"/>
      <c r="KIX481" s="47"/>
      <c r="KIY481" s="43"/>
      <c r="KIZ481" s="46"/>
      <c r="KJA481" s="48"/>
      <c r="KJB481" s="43"/>
      <c r="KJC481" s="43"/>
      <c r="KJD481" s="46"/>
      <c r="KJE481" s="47"/>
      <c r="KJF481" s="43"/>
      <c r="KJG481" s="46"/>
      <c r="KJH481" s="48"/>
      <c r="KJI481" s="43"/>
      <c r="KJJ481" s="43"/>
      <c r="KJK481" s="46"/>
      <c r="KJL481" s="47"/>
      <c r="KJM481" s="43"/>
      <c r="KJN481" s="46"/>
      <c r="KJO481" s="48"/>
      <c r="KJP481" s="43"/>
      <c r="KJQ481" s="43"/>
      <c r="KJR481" s="46"/>
      <c r="KJS481" s="47"/>
      <c r="KJT481" s="43"/>
      <c r="KJU481" s="46"/>
      <c r="KJV481" s="48"/>
      <c r="KJW481" s="43"/>
      <c r="KJX481" s="43"/>
      <c r="KJY481" s="46"/>
      <c r="KJZ481" s="47"/>
      <c r="KKA481" s="43"/>
      <c r="KKB481" s="46"/>
      <c r="KKC481" s="48"/>
      <c r="KKD481" s="43"/>
      <c r="KKE481" s="43"/>
      <c r="KKF481" s="46"/>
      <c r="KKG481" s="47"/>
      <c r="KKH481" s="43"/>
      <c r="KKI481" s="46"/>
      <c r="KKJ481" s="48"/>
      <c r="KKK481" s="43"/>
      <c r="KKL481" s="43"/>
      <c r="KKM481" s="46"/>
      <c r="KKN481" s="47"/>
      <c r="KKO481" s="43"/>
      <c r="KKP481" s="46"/>
      <c r="KKQ481" s="48"/>
      <c r="KKR481" s="43"/>
      <c r="KKS481" s="43"/>
      <c r="KKT481" s="46"/>
      <c r="KKU481" s="47"/>
      <c r="KKV481" s="43"/>
      <c r="KKW481" s="46"/>
      <c r="KKX481" s="48"/>
      <c r="KKY481" s="43"/>
      <c r="KKZ481" s="43"/>
      <c r="KLA481" s="46"/>
      <c r="KLB481" s="47"/>
      <c r="KLC481" s="43"/>
      <c r="KLD481" s="46"/>
      <c r="KLE481" s="48"/>
      <c r="KLF481" s="43"/>
      <c r="KLG481" s="43"/>
      <c r="KLH481" s="46"/>
      <c r="KLI481" s="47"/>
      <c r="KLJ481" s="43"/>
      <c r="KLK481" s="46"/>
      <c r="KLL481" s="48"/>
      <c r="KLM481" s="43"/>
      <c r="KLN481" s="43"/>
      <c r="KLO481" s="46"/>
      <c r="KLP481" s="47"/>
      <c r="KLQ481" s="43"/>
      <c r="KLR481" s="46"/>
      <c r="KLS481" s="48"/>
      <c r="KLT481" s="43"/>
      <c r="KLU481" s="43"/>
      <c r="KLV481" s="46"/>
      <c r="KLW481" s="47"/>
      <c r="KLX481" s="43"/>
      <c r="KLY481" s="46"/>
      <c r="KLZ481" s="48"/>
      <c r="KMA481" s="43"/>
      <c r="KMB481" s="43"/>
      <c r="KMC481" s="46"/>
      <c r="KMD481" s="47"/>
      <c r="KME481" s="43"/>
      <c r="KMF481" s="46"/>
      <c r="KMG481" s="48"/>
      <c r="KMH481" s="43"/>
      <c r="KMI481" s="43"/>
      <c r="KMJ481" s="46"/>
      <c r="KMK481" s="47"/>
      <c r="KML481" s="43"/>
      <c r="KMM481" s="46"/>
      <c r="KMN481" s="48"/>
      <c r="KMO481" s="43"/>
      <c r="KMP481" s="43"/>
      <c r="KMQ481" s="46"/>
      <c r="KMR481" s="47"/>
      <c r="KMS481" s="43"/>
      <c r="KMT481" s="46"/>
      <c r="KMU481" s="48"/>
      <c r="KMV481" s="43"/>
      <c r="KMW481" s="43"/>
      <c r="KMX481" s="46"/>
      <c r="KMY481" s="47"/>
      <c r="KMZ481" s="43"/>
      <c r="KNA481" s="46"/>
      <c r="KNB481" s="48"/>
      <c r="KNC481" s="43"/>
      <c r="KND481" s="43"/>
      <c r="KNE481" s="46"/>
      <c r="KNF481" s="47"/>
      <c r="KNG481" s="43"/>
      <c r="KNH481" s="46"/>
      <c r="KNI481" s="48"/>
      <c r="KNJ481" s="43"/>
      <c r="KNK481" s="43"/>
      <c r="KNL481" s="46"/>
      <c r="KNM481" s="47"/>
      <c r="KNN481" s="43"/>
      <c r="KNO481" s="46"/>
      <c r="KNP481" s="48"/>
      <c r="KNQ481" s="43"/>
      <c r="KNR481" s="43"/>
      <c r="KNS481" s="46"/>
      <c r="KNT481" s="47"/>
      <c r="KNU481" s="43"/>
      <c r="KNV481" s="46"/>
      <c r="KNW481" s="48"/>
      <c r="KNX481" s="43"/>
      <c r="KNY481" s="43"/>
      <c r="KNZ481" s="46"/>
      <c r="KOA481" s="47"/>
      <c r="KOB481" s="43"/>
      <c r="KOC481" s="46"/>
      <c r="KOD481" s="48"/>
      <c r="KOE481" s="43"/>
      <c r="KOF481" s="43"/>
      <c r="KOG481" s="46"/>
      <c r="KOH481" s="47"/>
      <c r="KOI481" s="43"/>
      <c r="KOJ481" s="46"/>
      <c r="KOK481" s="48"/>
      <c r="KOL481" s="43"/>
      <c r="KOM481" s="43"/>
      <c r="KON481" s="46"/>
      <c r="KOO481" s="47"/>
      <c r="KOP481" s="43"/>
      <c r="KOQ481" s="46"/>
      <c r="KOR481" s="48"/>
      <c r="KOS481" s="43"/>
      <c r="KOT481" s="43"/>
      <c r="KOU481" s="46"/>
      <c r="KOV481" s="47"/>
      <c r="KOW481" s="43"/>
      <c r="KOX481" s="46"/>
      <c r="KOY481" s="48"/>
      <c r="KOZ481" s="43"/>
      <c r="KPA481" s="43"/>
      <c r="KPB481" s="46"/>
      <c r="KPC481" s="47"/>
      <c r="KPD481" s="43"/>
      <c r="KPE481" s="46"/>
      <c r="KPF481" s="48"/>
      <c r="KPG481" s="43"/>
      <c r="KPH481" s="43"/>
      <c r="KPI481" s="46"/>
      <c r="KPJ481" s="47"/>
      <c r="KPK481" s="43"/>
      <c r="KPL481" s="46"/>
      <c r="KPM481" s="48"/>
      <c r="KPN481" s="43"/>
      <c r="KPO481" s="43"/>
      <c r="KPP481" s="46"/>
      <c r="KPQ481" s="47"/>
      <c r="KPR481" s="43"/>
      <c r="KPS481" s="46"/>
      <c r="KPT481" s="48"/>
      <c r="KPU481" s="43"/>
      <c r="KPV481" s="43"/>
      <c r="KPW481" s="46"/>
      <c r="KPX481" s="47"/>
      <c r="KPY481" s="43"/>
      <c r="KPZ481" s="46"/>
      <c r="KQA481" s="48"/>
      <c r="KQB481" s="43"/>
      <c r="KQC481" s="43"/>
      <c r="KQD481" s="46"/>
      <c r="KQE481" s="47"/>
      <c r="KQF481" s="43"/>
      <c r="KQG481" s="46"/>
      <c r="KQH481" s="48"/>
      <c r="KQI481" s="43"/>
      <c r="KQJ481" s="43"/>
      <c r="KQK481" s="46"/>
      <c r="KQL481" s="47"/>
      <c r="KQM481" s="43"/>
      <c r="KQN481" s="46"/>
      <c r="KQO481" s="48"/>
      <c r="KQP481" s="43"/>
      <c r="KQQ481" s="43"/>
      <c r="KQR481" s="46"/>
      <c r="KQS481" s="47"/>
      <c r="KQT481" s="43"/>
      <c r="KQU481" s="46"/>
      <c r="KQV481" s="48"/>
      <c r="KQW481" s="43"/>
      <c r="KQX481" s="43"/>
      <c r="KQY481" s="46"/>
      <c r="KQZ481" s="47"/>
      <c r="KRA481" s="43"/>
      <c r="KRB481" s="46"/>
      <c r="KRC481" s="48"/>
      <c r="KRD481" s="43"/>
      <c r="KRE481" s="43"/>
      <c r="KRF481" s="46"/>
      <c r="KRG481" s="47"/>
      <c r="KRH481" s="43"/>
      <c r="KRI481" s="46"/>
      <c r="KRJ481" s="48"/>
      <c r="KRK481" s="43"/>
      <c r="KRL481" s="43"/>
      <c r="KRM481" s="46"/>
      <c r="KRN481" s="47"/>
      <c r="KRO481" s="43"/>
      <c r="KRP481" s="46"/>
      <c r="KRQ481" s="48"/>
      <c r="KRR481" s="43"/>
      <c r="KRS481" s="43"/>
      <c r="KRT481" s="46"/>
      <c r="KRU481" s="47"/>
      <c r="KRV481" s="43"/>
      <c r="KRW481" s="46"/>
      <c r="KRX481" s="48"/>
      <c r="KRY481" s="43"/>
      <c r="KRZ481" s="43"/>
      <c r="KSA481" s="46"/>
      <c r="KSB481" s="47"/>
      <c r="KSC481" s="43"/>
      <c r="KSD481" s="46"/>
      <c r="KSE481" s="48"/>
      <c r="KSF481" s="43"/>
      <c r="KSG481" s="43"/>
      <c r="KSH481" s="46"/>
      <c r="KSI481" s="47"/>
      <c r="KSJ481" s="43"/>
      <c r="KSK481" s="46"/>
      <c r="KSL481" s="48"/>
      <c r="KSM481" s="43"/>
      <c r="KSN481" s="43"/>
      <c r="KSO481" s="46"/>
      <c r="KSP481" s="47"/>
      <c r="KSQ481" s="43"/>
      <c r="KSR481" s="46"/>
      <c r="KSS481" s="48"/>
      <c r="KST481" s="43"/>
      <c r="KSU481" s="43"/>
      <c r="KSV481" s="46"/>
      <c r="KSW481" s="47"/>
      <c r="KSX481" s="43"/>
      <c r="KSY481" s="46"/>
      <c r="KSZ481" s="48"/>
      <c r="KTA481" s="43"/>
      <c r="KTB481" s="43"/>
      <c r="KTC481" s="46"/>
      <c r="KTD481" s="47"/>
      <c r="KTE481" s="43"/>
      <c r="KTF481" s="46"/>
      <c r="KTG481" s="48"/>
      <c r="KTH481" s="43"/>
      <c r="KTI481" s="43"/>
      <c r="KTJ481" s="46"/>
      <c r="KTK481" s="47"/>
      <c r="KTL481" s="43"/>
      <c r="KTM481" s="46"/>
      <c r="KTN481" s="48"/>
      <c r="KTO481" s="43"/>
      <c r="KTP481" s="43"/>
      <c r="KTQ481" s="46"/>
      <c r="KTR481" s="47"/>
      <c r="KTS481" s="43"/>
      <c r="KTT481" s="46"/>
      <c r="KTU481" s="48"/>
      <c r="KTV481" s="43"/>
      <c r="KTW481" s="43"/>
      <c r="KTX481" s="46"/>
      <c r="KTY481" s="47"/>
      <c r="KTZ481" s="43"/>
      <c r="KUA481" s="46"/>
      <c r="KUB481" s="48"/>
      <c r="KUC481" s="43"/>
      <c r="KUD481" s="43"/>
      <c r="KUE481" s="46"/>
      <c r="KUF481" s="47"/>
      <c r="KUG481" s="43"/>
      <c r="KUH481" s="46"/>
      <c r="KUI481" s="48"/>
      <c r="KUJ481" s="43"/>
      <c r="KUK481" s="43"/>
      <c r="KUL481" s="46"/>
      <c r="KUM481" s="47"/>
      <c r="KUN481" s="43"/>
      <c r="KUO481" s="46"/>
      <c r="KUP481" s="48"/>
      <c r="KUQ481" s="43"/>
      <c r="KUR481" s="43"/>
      <c r="KUS481" s="46"/>
      <c r="KUT481" s="47"/>
      <c r="KUU481" s="43"/>
      <c r="KUV481" s="46"/>
      <c r="KUW481" s="48"/>
      <c r="KUX481" s="43"/>
      <c r="KUY481" s="43"/>
      <c r="KUZ481" s="46"/>
      <c r="KVA481" s="47"/>
      <c r="KVB481" s="43"/>
      <c r="KVC481" s="46"/>
      <c r="KVD481" s="48"/>
      <c r="KVE481" s="43"/>
      <c r="KVF481" s="43"/>
      <c r="KVG481" s="46"/>
      <c r="KVH481" s="47"/>
      <c r="KVI481" s="43"/>
      <c r="KVJ481" s="46"/>
      <c r="KVK481" s="48"/>
      <c r="KVL481" s="43"/>
      <c r="KVM481" s="43"/>
      <c r="KVN481" s="46"/>
      <c r="KVO481" s="47"/>
      <c r="KVP481" s="43"/>
      <c r="KVQ481" s="46"/>
      <c r="KVR481" s="48"/>
      <c r="KVS481" s="43"/>
      <c r="KVT481" s="43"/>
      <c r="KVU481" s="46"/>
      <c r="KVV481" s="47"/>
      <c r="KVW481" s="43"/>
      <c r="KVX481" s="46"/>
      <c r="KVY481" s="48"/>
      <c r="KVZ481" s="43"/>
      <c r="KWA481" s="43"/>
      <c r="KWB481" s="46"/>
      <c r="KWC481" s="47"/>
      <c r="KWD481" s="43"/>
      <c r="KWE481" s="46"/>
      <c r="KWF481" s="48"/>
      <c r="KWG481" s="43"/>
      <c r="KWH481" s="43"/>
      <c r="KWI481" s="46"/>
      <c r="KWJ481" s="47"/>
      <c r="KWK481" s="43"/>
      <c r="KWL481" s="46"/>
      <c r="KWM481" s="48"/>
      <c r="KWN481" s="43"/>
      <c r="KWO481" s="43"/>
      <c r="KWP481" s="46"/>
      <c r="KWQ481" s="47"/>
      <c r="KWR481" s="43"/>
      <c r="KWS481" s="46"/>
      <c r="KWT481" s="48"/>
      <c r="KWU481" s="43"/>
      <c r="KWV481" s="43"/>
      <c r="KWW481" s="46"/>
      <c r="KWX481" s="47"/>
      <c r="KWY481" s="43"/>
      <c r="KWZ481" s="46"/>
      <c r="KXA481" s="48"/>
      <c r="KXB481" s="43"/>
      <c r="KXC481" s="43"/>
      <c r="KXD481" s="46"/>
      <c r="KXE481" s="47"/>
      <c r="KXF481" s="43"/>
      <c r="KXG481" s="46"/>
      <c r="KXH481" s="48"/>
      <c r="KXI481" s="43"/>
      <c r="KXJ481" s="43"/>
      <c r="KXK481" s="46"/>
      <c r="KXL481" s="47"/>
      <c r="KXM481" s="43"/>
      <c r="KXN481" s="46"/>
      <c r="KXO481" s="48"/>
      <c r="KXP481" s="43"/>
      <c r="KXQ481" s="43"/>
      <c r="KXR481" s="46"/>
      <c r="KXS481" s="47"/>
      <c r="KXT481" s="43"/>
      <c r="KXU481" s="46"/>
      <c r="KXV481" s="48"/>
      <c r="KXW481" s="43"/>
      <c r="KXX481" s="43"/>
      <c r="KXY481" s="46"/>
      <c r="KXZ481" s="47"/>
      <c r="KYA481" s="43"/>
      <c r="KYB481" s="46"/>
      <c r="KYC481" s="48"/>
      <c r="KYD481" s="43"/>
      <c r="KYE481" s="43"/>
      <c r="KYF481" s="46"/>
      <c r="KYG481" s="47"/>
      <c r="KYH481" s="43"/>
      <c r="KYI481" s="46"/>
      <c r="KYJ481" s="48"/>
      <c r="KYK481" s="43"/>
      <c r="KYL481" s="43"/>
      <c r="KYM481" s="46"/>
      <c r="KYN481" s="47"/>
      <c r="KYO481" s="43"/>
      <c r="KYP481" s="46"/>
      <c r="KYQ481" s="48"/>
      <c r="KYR481" s="43"/>
      <c r="KYS481" s="43"/>
      <c r="KYT481" s="46"/>
      <c r="KYU481" s="47"/>
      <c r="KYV481" s="43"/>
      <c r="KYW481" s="46"/>
      <c r="KYX481" s="48"/>
      <c r="KYY481" s="43"/>
      <c r="KYZ481" s="43"/>
      <c r="KZA481" s="46"/>
      <c r="KZB481" s="47"/>
      <c r="KZC481" s="43"/>
      <c r="KZD481" s="46"/>
      <c r="KZE481" s="48"/>
      <c r="KZF481" s="43"/>
      <c r="KZG481" s="43"/>
      <c r="KZH481" s="46"/>
      <c r="KZI481" s="47"/>
      <c r="KZJ481" s="43"/>
      <c r="KZK481" s="46"/>
      <c r="KZL481" s="48"/>
      <c r="KZM481" s="43"/>
      <c r="KZN481" s="43"/>
      <c r="KZO481" s="46"/>
      <c r="KZP481" s="47"/>
      <c r="KZQ481" s="43"/>
      <c r="KZR481" s="46"/>
      <c r="KZS481" s="48"/>
      <c r="KZT481" s="43"/>
      <c r="KZU481" s="43"/>
      <c r="KZV481" s="46"/>
      <c r="KZW481" s="47"/>
      <c r="KZX481" s="43"/>
      <c r="KZY481" s="46"/>
      <c r="KZZ481" s="48"/>
      <c r="LAA481" s="43"/>
      <c r="LAB481" s="43"/>
      <c r="LAC481" s="46"/>
      <c r="LAD481" s="47"/>
      <c r="LAE481" s="43"/>
      <c r="LAF481" s="46"/>
      <c r="LAG481" s="48"/>
      <c r="LAH481" s="43"/>
      <c r="LAI481" s="43"/>
      <c r="LAJ481" s="46"/>
      <c r="LAK481" s="47"/>
      <c r="LAL481" s="43"/>
      <c r="LAM481" s="46"/>
      <c r="LAN481" s="48"/>
      <c r="LAO481" s="43"/>
      <c r="LAP481" s="43"/>
      <c r="LAQ481" s="46"/>
      <c r="LAR481" s="47"/>
      <c r="LAS481" s="43"/>
      <c r="LAT481" s="46"/>
      <c r="LAU481" s="48"/>
      <c r="LAV481" s="43"/>
      <c r="LAW481" s="43"/>
      <c r="LAX481" s="46"/>
      <c r="LAY481" s="47"/>
      <c r="LAZ481" s="43"/>
      <c r="LBA481" s="46"/>
      <c r="LBB481" s="48"/>
      <c r="LBC481" s="43"/>
      <c r="LBD481" s="43"/>
      <c r="LBE481" s="46"/>
      <c r="LBF481" s="47"/>
      <c r="LBG481" s="43"/>
      <c r="LBH481" s="46"/>
      <c r="LBI481" s="48"/>
      <c r="LBJ481" s="43"/>
      <c r="LBK481" s="43"/>
      <c r="LBL481" s="46"/>
      <c r="LBM481" s="47"/>
      <c r="LBN481" s="43"/>
      <c r="LBO481" s="46"/>
      <c r="LBP481" s="48"/>
      <c r="LBQ481" s="43"/>
      <c r="LBR481" s="43"/>
      <c r="LBS481" s="46"/>
      <c r="LBT481" s="47"/>
      <c r="LBU481" s="43"/>
      <c r="LBV481" s="46"/>
      <c r="LBW481" s="48"/>
      <c r="LBX481" s="43"/>
      <c r="LBY481" s="43"/>
      <c r="LBZ481" s="46"/>
      <c r="LCA481" s="47"/>
      <c r="LCB481" s="43"/>
      <c r="LCC481" s="46"/>
      <c r="LCD481" s="48"/>
      <c r="LCE481" s="43"/>
      <c r="LCF481" s="43"/>
      <c r="LCG481" s="46"/>
      <c r="LCH481" s="47"/>
      <c r="LCI481" s="43"/>
      <c r="LCJ481" s="46"/>
      <c r="LCK481" s="48"/>
      <c r="LCL481" s="43"/>
      <c r="LCM481" s="43"/>
      <c r="LCN481" s="46"/>
      <c r="LCO481" s="47"/>
      <c r="LCP481" s="43"/>
      <c r="LCQ481" s="46"/>
      <c r="LCR481" s="48"/>
      <c r="LCS481" s="43"/>
      <c r="LCT481" s="43"/>
      <c r="LCU481" s="46"/>
      <c r="LCV481" s="47"/>
      <c r="LCW481" s="43"/>
      <c r="LCX481" s="46"/>
      <c r="LCY481" s="48"/>
      <c r="LCZ481" s="43"/>
      <c r="LDA481" s="43"/>
      <c r="LDB481" s="46"/>
      <c r="LDC481" s="47"/>
      <c r="LDD481" s="43"/>
      <c r="LDE481" s="46"/>
      <c r="LDF481" s="48"/>
      <c r="LDG481" s="43"/>
      <c r="LDH481" s="43"/>
      <c r="LDI481" s="46"/>
      <c r="LDJ481" s="47"/>
      <c r="LDK481" s="43"/>
      <c r="LDL481" s="46"/>
      <c r="LDM481" s="48"/>
      <c r="LDN481" s="43"/>
      <c r="LDO481" s="43"/>
      <c r="LDP481" s="46"/>
      <c r="LDQ481" s="47"/>
      <c r="LDR481" s="43"/>
      <c r="LDS481" s="46"/>
      <c r="LDT481" s="48"/>
      <c r="LDU481" s="43"/>
      <c r="LDV481" s="43"/>
      <c r="LDW481" s="46"/>
      <c r="LDX481" s="47"/>
      <c r="LDY481" s="43"/>
      <c r="LDZ481" s="46"/>
      <c r="LEA481" s="48"/>
      <c r="LEB481" s="43"/>
      <c r="LEC481" s="43"/>
      <c r="LED481" s="46"/>
      <c r="LEE481" s="47"/>
      <c r="LEF481" s="43"/>
      <c r="LEG481" s="46"/>
      <c r="LEH481" s="48"/>
      <c r="LEI481" s="43"/>
      <c r="LEJ481" s="43"/>
      <c r="LEK481" s="46"/>
      <c r="LEL481" s="47"/>
      <c r="LEM481" s="43"/>
      <c r="LEN481" s="46"/>
      <c r="LEO481" s="48"/>
      <c r="LEP481" s="43"/>
      <c r="LEQ481" s="43"/>
      <c r="LER481" s="46"/>
      <c r="LES481" s="47"/>
      <c r="LET481" s="43"/>
      <c r="LEU481" s="46"/>
      <c r="LEV481" s="48"/>
      <c r="LEW481" s="43"/>
      <c r="LEX481" s="43"/>
      <c r="LEY481" s="46"/>
      <c r="LEZ481" s="47"/>
      <c r="LFA481" s="43"/>
      <c r="LFB481" s="46"/>
      <c r="LFC481" s="48"/>
      <c r="LFD481" s="43"/>
      <c r="LFE481" s="43"/>
      <c r="LFF481" s="46"/>
      <c r="LFG481" s="47"/>
      <c r="LFH481" s="43"/>
      <c r="LFI481" s="46"/>
      <c r="LFJ481" s="48"/>
      <c r="LFK481" s="43"/>
      <c r="LFL481" s="43"/>
      <c r="LFM481" s="46"/>
      <c r="LFN481" s="47"/>
      <c r="LFO481" s="43"/>
      <c r="LFP481" s="46"/>
      <c r="LFQ481" s="48"/>
      <c r="LFR481" s="43"/>
      <c r="LFS481" s="43"/>
      <c r="LFT481" s="46"/>
      <c r="LFU481" s="47"/>
      <c r="LFV481" s="43"/>
      <c r="LFW481" s="46"/>
      <c r="LFX481" s="48"/>
      <c r="LFY481" s="43"/>
      <c r="LFZ481" s="43"/>
      <c r="LGA481" s="46"/>
      <c r="LGB481" s="47"/>
      <c r="LGC481" s="43"/>
      <c r="LGD481" s="46"/>
      <c r="LGE481" s="48"/>
      <c r="LGF481" s="43"/>
      <c r="LGG481" s="43"/>
      <c r="LGH481" s="46"/>
      <c r="LGI481" s="47"/>
      <c r="LGJ481" s="43"/>
      <c r="LGK481" s="46"/>
      <c r="LGL481" s="48"/>
      <c r="LGM481" s="43"/>
      <c r="LGN481" s="43"/>
      <c r="LGO481" s="46"/>
      <c r="LGP481" s="47"/>
      <c r="LGQ481" s="43"/>
      <c r="LGR481" s="46"/>
      <c r="LGS481" s="48"/>
      <c r="LGT481" s="43"/>
      <c r="LGU481" s="43"/>
      <c r="LGV481" s="46"/>
      <c r="LGW481" s="47"/>
      <c r="LGX481" s="43"/>
      <c r="LGY481" s="46"/>
      <c r="LGZ481" s="48"/>
      <c r="LHA481" s="43"/>
      <c r="LHB481" s="43"/>
      <c r="LHC481" s="46"/>
      <c r="LHD481" s="47"/>
      <c r="LHE481" s="43"/>
      <c r="LHF481" s="46"/>
      <c r="LHG481" s="48"/>
      <c r="LHH481" s="43"/>
      <c r="LHI481" s="43"/>
      <c r="LHJ481" s="46"/>
      <c r="LHK481" s="47"/>
      <c r="LHL481" s="43"/>
      <c r="LHM481" s="46"/>
      <c r="LHN481" s="48"/>
      <c r="LHO481" s="43"/>
      <c r="LHP481" s="43"/>
      <c r="LHQ481" s="46"/>
      <c r="LHR481" s="47"/>
      <c r="LHS481" s="43"/>
      <c r="LHT481" s="46"/>
      <c r="LHU481" s="48"/>
      <c r="LHV481" s="43"/>
      <c r="LHW481" s="43"/>
      <c r="LHX481" s="46"/>
      <c r="LHY481" s="47"/>
      <c r="LHZ481" s="43"/>
      <c r="LIA481" s="46"/>
      <c r="LIB481" s="48"/>
      <c r="LIC481" s="43"/>
      <c r="LID481" s="43"/>
      <c r="LIE481" s="46"/>
      <c r="LIF481" s="47"/>
      <c r="LIG481" s="43"/>
      <c r="LIH481" s="46"/>
      <c r="LII481" s="48"/>
      <c r="LIJ481" s="43"/>
      <c r="LIK481" s="43"/>
      <c r="LIL481" s="46"/>
      <c r="LIM481" s="47"/>
      <c r="LIN481" s="43"/>
      <c r="LIO481" s="46"/>
      <c r="LIP481" s="48"/>
      <c r="LIQ481" s="43"/>
      <c r="LIR481" s="43"/>
      <c r="LIS481" s="46"/>
      <c r="LIT481" s="47"/>
      <c r="LIU481" s="43"/>
      <c r="LIV481" s="46"/>
      <c r="LIW481" s="48"/>
      <c r="LIX481" s="43"/>
      <c r="LIY481" s="43"/>
      <c r="LIZ481" s="46"/>
      <c r="LJA481" s="47"/>
      <c r="LJB481" s="43"/>
      <c r="LJC481" s="46"/>
      <c r="LJD481" s="48"/>
      <c r="LJE481" s="43"/>
      <c r="LJF481" s="43"/>
      <c r="LJG481" s="46"/>
      <c r="LJH481" s="47"/>
      <c r="LJI481" s="43"/>
      <c r="LJJ481" s="46"/>
      <c r="LJK481" s="48"/>
      <c r="LJL481" s="43"/>
      <c r="LJM481" s="43"/>
      <c r="LJN481" s="46"/>
      <c r="LJO481" s="47"/>
      <c r="LJP481" s="43"/>
      <c r="LJQ481" s="46"/>
      <c r="LJR481" s="48"/>
      <c r="LJS481" s="43"/>
      <c r="LJT481" s="43"/>
      <c r="LJU481" s="46"/>
      <c r="LJV481" s="47"/>
      <c r="LJW481" s="43"/>
      <c r="LJX481" s="46"/>
      <c r="LJY481" s="48"/>
      <c r="LJZ481" s="43"/>
      <c r="LKA481" s="43"/>
      <c r="LKB481" s="46"/>
      <c r="LKC481" s="47"/>
      <c r="LKD481" s="43"/>
      <c r="LKE481" s="46"/>
      <c r="LKF481" s="48"/>
      <c r="LKG481" s="43"/>
      <c r="LKH481" s="43"/>
      <c r="LKI481" s="46"/>
      <c r="LKJ481" s="47"/>
      <c r="LKK481" s="43"/>
      <c r="LKL481" s="46"/>
      <c r="LKM481" s="48"/>
      <c r="LKN481" s="43"/>
      <c r="LKO481" s="43"/>
      <c r="LKP481" s="46"/>
      <c r="LKQ481" s="47"/>
      <c r="LKR481" s="43"/>
      <c r="LKS481" s="46"/>
      <c r="LKT481" s="48"/>
      <c r="LKU481" s="43"/>
      <c r="LKV481" s="43"/>
      <c r="LKW481" s="46"/>
      <c r="LKX481" s="47"/>
      <c r="LKY481" s="43"/>
      <c r="LKZ481" s="46"/>
      <c r="LLA481" s="48"/>
      <c r="LLB481" s="43"/>
      <c r="LLC481" s="43"/>
      <c r="LLD481" s="46"/>
      <c r="LLE481" s="47"/>
      <c r="LLF481" s="43"/>
      <c r="LLG481" s="46"/>
      <c r="LLH481" s="48"/>
      <c r="LLI481" s="43"/>
      <c r="LLJ481" s="43"/>
      <c r="LLK481" s="46"/>
      <c r="LLL481" s="47"/>
      <c r="LLM481" s="43"/>
      <c r="LLN481" s="46"/>
      <c r="LLO481" s="48"/>
      <c r="LLP481" s="43"/>
      <c r="LLQ481" s="43"/>
      <c r="LLR481" s="46"/>
      <c r="LLS481" s="47"/>
      <c r="LLT481" s="43"/>
      <c r="LLU481" s="46"/>
      <c r="LLV481" s="48"/>
      <c r="LLW481" s="43"/>
      <c r="LLX481" s="43"/>
      <c r="LLY481" s="46"/>
      <c r="LLZ481" s="47"/>
      <c r="LMA481" s="43"/>
      <c r="LMB481" s="46"/>
      <c r="LMC481" s="48"/>
      <c r="LMD481" s="43"/>
      <c r="LME481" s="43"/>
      <c r="LMF481" s="46"/>
      <c r="LMG481" s="47"/>
      <c r="LMH481" s="43"/>
      <c r="LMI481" s="46"/>
      <c r="LMJ481" s="48"/>
      <c r="LMK481" s="43"/>
      <c r="LML481" s="43"/>
      <c r="LMM481" s="46"/>
      <c r="LMN481" s="47"/>
      <c r="LMO481" s="43"/>
      <c r="LMP481" s="46"/>
      <c r="LMQ481" s="48"/>
      <c r="LMR481" s="43"/>
      <c r="LMS481" s="43"/>
      <c r="LMT481" s="46"/>
      <c r="LMU481" s="47"/>
      <c r="LMV481" s="43"/>
      <c r="LMW481" s="46"/>
      <c r="LMX481" s="48"/>
      <c r="LMY481" s="43"/>
      <c r="LMZ481" s="43"/>
      <c r="LNA481" s="46"/>
      <c r="LNB481" s="47"/>
      <c r="LNC481" s="43"/>
      <c r="LND481" s="46"/>
      <c r="LNE481" s="48"/>
      <c r="LNF481" s="43"/>
      <c r="LNG481" s="43"/>
      <c r="LNH481" s="46"/>
      <c r="LNI481" s="47"/>
      <c r="LNJ481" s="43"/>
      <c r="LNK481" s="46"/>
      <c r="LNL481" s="48"/>
      <c r="LNM481" s="43"/>
      <c r="LNN481" s="43"/>
      <c r="LNO481" s="46"/>
      <c r="LNP481" s="47"/>
      <c r="LNQ481" s="43"/>
      <c r="LNR481" s="46"/>
      <c r="LNS481" s="48"/>
      <c r="LNT481" s="43"/>
      <c r="LNU481" s="43"/>
      <c r="LNV481" s="46"/>
      <c r="LNW481" s="47"/>
      <c r="LNX481" s="43"/>
      <c r="LNY481" s="46"/>
      <c r="LNZ481" s="48"/>
      <c r="LOA481" s="43"/>
      <c r="LOB481" s="43"/>
      <c r="LOC481" s="46"/>
      <c r="LOD481" s="47"/>
      <c r="LOE481" s="43"/>
      <c r="LOF481" s="46"/>
      <c r="LOG481" s="48"/>
      <c r="LOH481" s="43"/>
      <c r="LOI481" s="43"/>
      <c r="LOJ481" s="46"/>
      <c r="LOK481" s="47"/>
      <c r="LOL481" s="43"/>
      <c r="LOM481" s="46"/>
      <c r="LON481" s="48"/>
      <c r="LOO481" s="43"/>
      <c r="LOP481" s="43"/>
      <c r="LOQ481" s="46"/>
      <c r="LOR481" s="47"/>
      <c r="LOS481" s="43"/>
      <c r="LOT481" s="46"/>
      <c r="LOU481" s="48"/>
      <c r="LOV481" s="43"/>
      <c r="LOW481" s="43"/>
      <c r="LOX481" s="46"/>
      <c r="LOY481" s="47"/>
      <c r="LOZ481" s="43"/>
      <c r="LPA481" s="46"/>
      <c r="LPB481" s="48"/>
      <c r="LPC481" s="43"/>
      <c r="LPD481" s="43"/>
      <c r="LPE481" s="46"/>
      <c r="LPF481" s="47"/>
      <c r="LPG481" s="43"/>
      <c r="LPH481" s="46"/>
      <c r="LPI481" s="48"/>
      <c r="LPJ481" s="43"/>
      <c r="LPK481" s="43"/>
      <c r="LPL481" s="46"/>
      <c r="LPM481" s="47"/>
      <c r="LPN481" s="43"/>
      <c r="LPO481" s="46"/>
      <c r="LPP481" s="48"/>
      <c r="LPQ481" s="43"/>
      <c r="LPR481" s="43"/>
      <c r="LPS481" s="46"/>
      <c r="LPT481" s="47"/>
      <c r="LPU481" s="43"/>
      <c r="LPV481" s="46"/>
      <c r="LPW481" s="48"/>
      <c r="LPX481" s="43"/>
      <c r="LPY481" s="43"/>
      <c r="LPZ481" s="46"/>
      <c r="LQA481" s="47"/>
      <c r="LQB481" s="43"/>
      <c r="LQC481" s="46"/>
      <c r="LQD481" s="48"/>
      <c r="LQE481" s="43"/>
      <c r="LQF481" s="43"/>
      <c r="LQG481" s="46"/>
      <c r="LQH481" s="47"/>
      <c r="LQI481" s="43"/>
      <c r="LQJ481" s="46"/>
      <c r="LQK481" s="48"/>
      <c r="LQL481" s="43"/>
      <c r="LQM481" s="43"/>
      <c r="LQN481" s="46"/>
      <c r="LQO481" s="47"/>
      <c r="LQP481" s="43"/>
      <c r="LQQ481" s="46"/>
      <c r="LQR481" s="48"/>
      <c r="LQS481" s="43"/>
      <c r="LQT481" s="43"/>
      <c r="LQU481" s="46"/>
      <c r="LQV481" s="47"/>
      <c r="LQW481" s="43"/>
      <c r="LQX481" s="46"/>
      <c r="LQY481" s="48"/>
      <c r="LQZ481" s="43"/>
      <c r="LRA481" s="43"/>
      <c r="LRB481" s="46"/>
      <c r="LRC481" s="47"/>
      <c r="LRD481" s="43"/>
      <c r="LRE481" s="46"/>
      <c r="LRF481" s="48"/>
      <c r="LRG481" s="43"/>
      <c r="LRH481" s="43"/>
      <c r="LRI481" s="46"/>
      <c r="LRJ481" s="47"/>
      <c r="LRK481" s="43"/>
      <c r="LRL481" s="46"/>
      <c r="LRM481" s="48"/>
      <c r="LRN481" s="43"/>
      <c r="LRO481" s="43"/>
      <c r="LRP481" s="46"/>
      <c r="LRQ481" s="47"/>
      <c r="LRR481" s="43"/>
      <c r="LRS481" s="46"/>
      <c r="LRT481" s="48"/>
      <c r="LRU481" s="43"/>
      <c r="LRV481" s="43"/>
      <c r="LRW481" s="46"/>
      <c r="LRX481" s="47"/>
      <c r="LRY481" s="43"/>
      <c r="LRZ481" s="46"/>
      <c r="LSA481" s="48"/>
      <c r="LSB481" s="43"/>
      <c r="LSC481" s="43"/>
      <c r="LSD481" s="46"/>
      <c r="LSE481" s="47"/>
      <c r="LSF481" s="43"/>
      <c r="LSG481" s="46"/>
      <c r="LSH481" s="48"/>
      <c r="LSI481" s="43"/>
      <c r="LSJ481" s="43"/>
      <c r="LSK481" s="46"/>
      <c r="LSL481" s="47"/>
      <c r="LSM481" s="43"/>
      <c r="LSN481" s="46"/>
      <c r="LSO481" s="48"/>
      <c r="LSP481" s="43"/>
      <c r="LSQ481" s="43"/>
      <c r="LSR481" s="46"/>
      <c r="LSS481" s="47"/>
      <c r="LST481" s="43"/>
      <c r="LSU481" s="46"/>
      <c r="LSV481" s="48"/>
      <c r="LSW481" s="43"/>
      <c r="LSX481" s="43"/>
      <c r="LSY481" s="46"/>
      <c r="LSZ481" s="47"/>
      <c r="LTA481" s="43"/>
      <c r="LTB481" s="46"/>
      <c r="LTC481" s="48"/>
      <c r="LTD481" s="43"/>
      <c r="LTE481" s="43"/>
      <c r="LTF481" s="46"/>
      <c r="LTG481" s="47"/>
      <c r="LTH481" s="43"/>
      <c r="LTI481" s="46"/>
      <c r="LTJ481" s="48"/>
      <c r="LTK481" s="43"/>
      <c r="LTL481" s="43"/>
      <c r="LTM481" s="46"/>
      <c r="LTN481" s="47"/>
      <c r="LTO481" s="43"/>
      <c r="LTP481" s="46"/>
      <c r="LTQ481" s="48"/>
      <c r="LTR481" s="43"/>
      <c r="LTS481" s="43"/>
      <c r="LTT481" s="46"/>
      <c r="LTU481" s="47"/>
      <c r="LTV481" s="43"/>
      <c r="LTW481" s="46"/>
      <c r="LTX481" s="48"/>
      <c r="LTY481" s="43"/>
      <c r="LTZ481" s="43"/>
      <c r="LUA481" s="46"/>
      <c r="LUB481" s="47"/>
      <c r="LUC481" s="43"/>
      <c r="LUD481" s="46"/>
      <c r="LUE481" s="48"/>
      <c r="LUF481" s="43"/>
      <c r="LUG481" s="43"/>
      <c r="LUH481" s="46"/>
      <c r="LUI481" s="47"/>
      <c r="LUJ481" s="43"/>
      <c r="LUK481" s="46"/>
      <c r="LUL481" s="48"/>
      <c r="LUM481" s="43"/>
      <c r="LUN481" s="43"/>
      <c r="LUO481" s="46"/>
      <c r="LUP481" s="47"/>
      <c r="LUQ481" s="43"/>
      <c r="LUR481" s="46"/>
      <c r="LUS481" s="48"/>
      <c r="LUT481" s="43"/>
      <c r="LUU481" s="43"/>
      <c r="LUV481" s="46"/>
      <c r="LUW481" s="47"/>
      <c r="LUX481" s="43"/>
      <c r="LUY481" s="46"/>
      <c r="LUZ481" s="48"/>
      <c r="LVA481" s="43"/>
      <c r="LVB481" s="43"/>
      <c r="LVC481" s="46"/>
      <c r="LVD481" s="47"/>
      <c r="LVE481" s="43"/>
      <c r="LVF481" s="46"/>
      <c r="LVG481" s="48"/>
      <c r="LVH481" s="43"/>
      <c r="LVI481" s="43"/>
      <c r="LVJ481" s="46"/>
      <c r="LVK481" s="47"/>
      <c r="LVL481" s="43"/>
      <c r="LVM481" s="46"/>
      <c r="LVN481" s="48"/>
      <c r="LVO481" s="43"/>
      <c r="LVP481" s="43"/>
      <c r="LVQ481" s="46"/>
      <c r="LVR481" s="47"/>
      <c r="LVS481" s="43"/>
      <c r="LVT481" s="46"/>
      <c r="LVU481" s="48"/>
      <c r="LVV481" s="43"/>
      <c r="LVW481" s="43"/>
      <c r="LVX481" s="46"/>
      <c r="LVY481" s="47"/>
      <c r="LVZ481" s="43"/>
      <c r="LWA481" s="46"/>
      <c r="LWB481" s="48"/>
      <c r="LWC481" s="43"/>
      <c r="LWD481" s="43"/>
      <c r="LWE481" s="46"/>
      <c r="LWF481" s="47"/>
      <c r="LWG481" s="43"/>
      <c r="LWH481" s="46"/>
      <c r="LWI481" s="48"/>
      <c r="LWJ481" s="43"/>
      <c r="LWK481" s="43"/>
      <c r="LWL481" s="46"/>
      <c r="LWM481" s="47"/>
      <c r="LWN481" s="43"/>
      <c r="LWO481" s="46"/>
      <c r="LWP481" s="48"/>
      <c r="LWQ481" s="43"/>
      <c r="LWR481" s="43"/>
      <c r="LWS481" s="46"/>
      <c r="LWT481" s="47"/>
      <c r="LWU481" s="43"/>
      <c r="LWV481" s="46"/>
      <c r="LWW481" s="48"/>
      <c r="LWX481" s="43"/>
      <c r="LWY481" s="43"/>
      <c r="LWZ481" s="46"/>
      <c r="LXA481" s="47"/>
      <c r="LXB481" s="43"/>
      <c r="LXC481" s="46"/>
      <c r="LXD481" s="48"/>
      <c r="LXE481" s="43"/>
      <c r="LXF481" s="43"/>
      <c r="LXG481" s="46"/>
      <c r="LXH481" s="47"/>
      <c r="LXI481" s="43"/>
      <c r="LXJ481" s="46"/>
      <c r="LXK481" s="48"/>
      <c r="LXL481" s="43"/>
      <c r="LXM481" s="43"/>
      <c r="LXN481" s="46"/>
      <c r="LXO481" s="47"/>
      <c r="LXP481" s="43"/>
      <c r="LXQ481" s="46"/>
      <c r="LXR481" s="48"/>
      <c r="LXS481" s="43"/>
      <c r="LXT481" s="43"/>
      <c r="LXU481" s="46"/>
      <c r="LXV481" s="47"/>
      <c r="LXW481" s="43"/>
      <c r="LXX481" s="46"/>
      <c r="LXY481" s="48"/>
      <c r="LXZ481" s="43"/>
      <c r="LYA481" s="43"/>
      <c r="LYB481" s="46"/>
      <c r="LYC481" s="47"/>
      <c r="LYD481" s="43"/>
      <c r="LYE481" s="46"/>
      <c r="LYF481" s="48"/>
      <c r="LYG481" s="43"/>
      <c r="LYH481" s="43"/>
      <c r="LYI481" s="46"/>
      <c r="LYJ481" s="47"/>
      <c r="LYK481" s="43"/>
      <c r="LYL481" s="46"/>
      <c r="LYM481" s="48"/>
      <c r="LYN481" s="43"/>
      <c r="LYO481" s="43"/>
      <c r="LYP481" s="46"/>
      <c r="LYQ481" s="47"/>
      <c r="LYR481" s="43"/>
      <c r="LYS481" s="46"/>
      <c r="LYT481" s="48"/>
      <c r="LYU481" s="43"/>
      <c r="LYV481" s="43"/>
      <c r="LYW481" s="46"/>
      <c r="LYX481" s="47"/>
      <c r="LYY481" s="43"/>
      <c r="LYZ481" s="46"/>
      <c r="LZA481" s="48"/>
      <c r="LZB481" s="43"/>
      <c r="LZC481" s="43"/>
      <c r="LZD481" s="46"/>
      <c r="LZE481" s="47"/>
      <c r="LZF481" s="43"/>
      <c r="LZG481" s="46"/>
      <c r="LZH481" s="48"/>
      <c r="LZI481" s="43"/>
      <c r="LZJ481" s="43"/>
      <c r="LZK481" s="46"/>
      <c r="LZL481" s="47"/>
      <c r="LZM481" s="43"/>
      <c r="LZN481" s="46"/>
      <c r="LZO481" s="48"/>
      <c r="LZP481" s="43"/>
      <c r="LZQ481" s="43"/>
      <c r="LZR481" s="46"/>
      <c r="LZS481" s="47"/>
      <c r="LZT481" s="43"/>
      <c r="LZU481" s="46"/>
      <c r="LZV481" s="48"/>
      <c r="LZW481" s="43"/>
      <c r="LZX481" s="43"/>
      <c r="LZY481" s="46"/>
      <c r="LZZ481" s="47"/>
      <c r="MAA481" s="43"/>
      <c r="MAB481" s="46"/>
      <c r="MAC481" s="48"/>
      <c r="MAD481" s="43"/>
      <c r="MAE481" s="43"/>
      <c r="MAF481" s="46"/>
      <c r="MAG481" s="47"/>
      <c r="MAH481" s="43"/>
      <c r="MAI481" s="46"/>
      <c r="MAJ481" s="48"/>
      <c r="MAK481" s="43"/>
      <c r="MAL481" s="43"/>
      <c r="MAM481" s="46"/>
      <c r="MAN481" s="47"/>
      <c r="MAO481" s="43"/>
      <c r="MAP481" s="46"/>
      <c r="MAQ481" s="48"/>
      <c r="MAR481" s="43"/>
      <c r="MAS481" s="43"/>
      <c r="MAT481" s="46"/>
      <c r="MAU481" s="47"/>
      <c r="MAV481" s="43"/>
      <c r="MAW481" s="46"/>
      <c r="MAX481" s="48"/>
      <c r="MAY481" s="43"/>
      <c r="MAZ481" s="43"/>
      <c r="MBA481" s="46"/>
      <c r="MBB481" s="47"/>
      <c r="MBC481" s="43"/>
      <c r="MBD481" s="46"/>
      <c r="MBE481" s="48"/>
      <c r="MBF481" s="43"/>
      <c r="MBG481" s="43"/>
      <c r="MBH481" s="46"/>
      <c r="MBI481" s="47"/>
      <c r="MBJ481" s="43"/>
      <c r="MBK481" s="46"/>
      <c r="MBL481" s="48"/>
      <c r="MBM481" s="43"/>
      <c r="MBN481" s="43"/>
      <c r="MBO481" s="46"/>
      <c r="MBP481" s="47"/>
      <c r="MBQ481" s="43"/>
      <c r="MBR481" s="46"/>
      <c r="MBS481" s="48"/>
      <c r="MBT481" s="43"/>
      <c r="MBU481" s="43"/>
      <c r="MBV481" s="46"/>
      <c r="MBW481" s="47"/>
      <c r="MBX481" s="43"/>
      <c r="MBY481" s="46"/>
      <c r="MBZ481" s="48"/>
      <c r="MCA481" s="43"/>
      <c r="MCB481" s="43"/>
      <c r="MCC481" s="46"/>
      <c r="MCD481" s="47"/>
      <c r="MCE481" s="43"/>
      <c r="MCF481" s="46"/>
      <c r="MCG481" s="48"/>
      <c r="MCH481" s="43"/>
      <c r="MCI481" s="43"/>
      <c r="MCJ481" s="46"/>
      <c r="MCK481" s="47"/>
      <c r="MCL481" s="43"/>
      <c r="MCM481" s="46"/>
      <c r="MCN481" s="48"/>
      <c r="MCO481" s="43"/>
      <c r="MCP481" s="43"/>
      <c r="MCQ481" s="46"/>
      <c r="MCR481" s="47"/>
      <c r="MCS481" s="43"/>
      <c r="MCT481" s="46"/>
      <c r="MCU481" s="48"/>
      <c r="MCV481" s="43"/>
      <c r="MCW481" s="43"/>
      <c r="MCX481" s="46"/>
      <c r="MCY481" s="47"/>
      <c r="MCZ481" s="43"/>
      <c r="MDA481" s="46"/>
      <c r="MDB481" s="48"/>
      <c r="MDC481" s="43"/>
      <c r="MDD481" s="43"/>
      <c r="MDE481" s="46"/>
      <c r="MDF481" s="47"/>
      <c r="MDG481" s="43"/>
      <c r="MDH481" s="46"/>
      <c r="MDI481" s="48"/>
      <c r="MDJ481" s="43"/>
      <c r="MDK481" s="43"/>
      <c r="MDL481" s="46"/>
      <c r="MDM481" s="47"/>
      <c r="MDN481" s="43"/>
      <c r="MDO481" s="46"/>
      <c r="MDP481" s="48"/>
      <c r="MDQ481" s="43"/>
      <c r="MDR481" s="43"/>
      <c r="MDS481" s="46"/>
      <c r="MDT481" s="47"/>
      <c r="MDU481" s="43"/>
      <c r="MDV481" s="46"/>
      <c r="MDW481" s="48"/>
      <c r="MDX481" s="43"/>
      <c r="MDY481" s="43"/>
      <c r="MDZ481" s="46"/>
      <c r="MEA481" s="47"/>
      <c r="MEB481" s="43"/>
      <c r="MEC481" s="46"/>
      <c r="MED481" s="48"/>
      <c r="MEE481" s="43"/>
      <c r="MEF481" s="43"/>
      <c r="MEG481" s="46"/>
      <c r="MEH481" s="47"/>
      <c r="MEI481" s="43"/>
      <c r="MEJ481" s="46"/>
      <c r="MEK481" s="48"/>
      <c r="MEL481" s="43"/>
      <c r="MEM481" s="43"/>
      <c r="MEN481" s="46"/>
      <c r="MEO481" s="47"/>
      <c r="MEP481" s="43"/>
      <c r="MEQ481" s="46"/>
      <c r="MER481" s="48"/>
      <c r="MES481" s="43"/>
      <c r="MET481" s="43"/>
      <c r="MEU481" s="46"/>
      <c r="MEV481" s="47"/>
      <c r="MEW481" s="43"/>
      <c r="MEX481" s="46"/>
      <c r="MEY481" s="48"/>
      <c r="MEZ481" s="43"/>
      <c r="MFA481" s="43"/>
      <c r="MFB481" s="46"/>
      <c r="MFC481" s="47"/>
      <c r="MFD481" s="43"/>
      <c r="MFE481" s="46"/>
      <c r="MFF481" s="48"/>
      <c r="MFG481" s="43"/>
      <c r="MFH481" s="43"/>
      <c r="MFI481" s="46"/>
      <c r="MFJ481" s="47"/>
      <c r="MFK481" s="43"/>
      <c r="MFL481" s="46"/>
      <c r="MFM481" s="48"/>
      <c r="MFN481" s="43"/>
      <c r="MFO481" s="43"/>
      <c r="MFP481" s="46"/>
      <c r="MFQ481" s="47"/>
      <c r="MFR481" s="43"/>
      <c r="MFS481" s="46"/>
      <c r="MFT481" s="48"/>
      <c r="MFU481" s="43"/>
      <c r="MFV481" s="43"/>
      <c r="MFW481" s="46"/>
      <c r="MFX481" s="47"/>
      <c r="MFY481" s="43"/>
      <c r="MFZ481" s="46"/>
      <c r="MGA481" s="48"/>
      <c r="MGB481" s="43"/>
      <c r="MGC481" s="43"/>
      <c r="MGD481" s="46"/>
      <c r="MGE481" s="47"/>
      <c r="MGF481" s="43"/>
      <c r="MGG481" s="46"/>
      <c r="MGH481" s="48"/>
      <c r="MGI481" s="43"/>
      <c r="MGJ481" s="43"/>
      <c r="MGK481" s="46"/>
      <c r="MGL481" s="47"/>
      <c r="MGM481" s="43"/>
      <c r="MGN481" s="46"/>
      <c r="MGO481" s="48"/>
      <c r="MGP481" s="43"/>
      <c r="MGQ481" s="43"/>
      <c r="MGR481" s="46"/>
      <c r="MGS481" s="47"/>
      <c r="MGT481" s="43"/>
      <c r="MGU481" s="46"/>
      <c r="MGV481" s="48"/>
      <c r="MGW481" s="43"/>
      <c r="MGX481" s="43"/>
      <c r="MGY481" s="46"/>
      <c r="MGZ481" s="47"/>
      <c r="MHA481" s="43"/>
      <c r="MHB481" s="46"/>
      <c r="MHC481" s="48"/>
      <c r="MHD481" s="43"/>
      <c r="MHE481" s="43"/>
      <c r="MHF481" s="46"/>
      <c r="MHG481" s="47"/>
      <c r="MHH481" s="43"/>
      <c r="MHI481" s="46"/>
      <c r="MHJ481" s="48"/>
      <c r="MHK481" s="43"/>
      <c r="MHL481" s="43"/>
      <c r="MHM481" s="46"/>
      <c r="MHN481" s="47"/>
      <c r="MHO481" s="43"/>
      <c r="MHP481" s="46"/>
      <c r="MHQ481" s="48"/>
      <c r="MHR481" s="43"/>
      <c r="MHS481" s="43"/>
      <c r="MHT481" s="46"/>
      <c r="MHU481" s="47"/>
      <c r="MHV481" s="43"/>
      <c r="MHW481" s="46"/>
      <c r="MHX481" s="48"/>
      <c r="MHY481" s="43"/>
      <c r="MHZ481" s="43"/>
      <c r="MIA481" s="46"/>
      <c r="MIB481" s="47"/>
      <c r="MIC481" s="43"/>
      <c r="MID481" s="46"/>
      <c r="MIE481" s="48"/>
      <c r="MIF481" s="43"/>
      <c r="MIG481" s="43"/>
      <c r="MIH481" s="46"/>
      <c r="MII481" s="47"/>
      <c r="MIJ481" s="43"/>
      <c r="MIK481" s="46"/>
      <c r="MIL481" s="48"/>
      <c r="MIM481" s="43"/>
      <c r="MIN481" s="43"/>
      <c r="MIO481" s="46"/>
      <c r="MIP481" s="47"/>
      <c r="MIQ481" s="43"/>
      <c r="MIR481" s="46"/>
      <c r="MIS481" s="48"/>
      <c r="MIT481" s="43"/>
      <c r="MIU481" s="43"/>
      <c r="MIV481" s="46"/>
      <c r="MIW481" s="47"/>
      <c r="MIX481" s="43"/>
      <c r="MIY481" s="46"/>
      <c r="MIZ481" s="48"/>
      <c r="MJA481" s="43"/>
      <c r="MJB481" s="43"/>
      <c r="MJC481" s="46"/>
      <c r="MJD481" s="47"/>
      <c r="MJE481" s="43"/>
      <c r="MJF481" s="46"/>
      <c r="MJG481" s="48"/>
      <c r="MJH481" s="43"/>
      <c r="MJI481" s="43"/>
      <c r="MJJ481" s="46"/>
      <c r="MJK481" s="47"/>
      <c r="MJL481" s="43"/>
      <c r="MJM481" s="46"/>
      <c r="MJN481" s="48"/>
      <c r="MJO481" s="43"/>
      <c r="MJP481" s="43"/>
      <c r="MJQ481" s="46"/>
      <c r="MJR481" s="47"/>
      <c r="MJS481" s="43"/>
      <c r="MJT481" s="46"/>
      <c r="MJU481" s="48"/>
      <c r="MJV481" s="43"/>
      <c r="MJW481" s="43"/>
      <c r="MJX481" s="46"/>
      <c r="MJY481" s="47"/>
      <c r="MJZ481" s="43"/>
      <c r="MKA481" s="46"/>
      <c r="MKB481" s="48"/>
      <c r="MKC481" s="43"/>
      <c r="MKD481" s="43"/>
      <c r="MKE481" s="46"/>
      <c r="MKF481" s="47"/>
      <c r="MKG481" s="43"/>
      <c r="MKH481" s="46"/>
      <c r="MKI481" s="48"/>
      <c r="MKJ481" s="43"/>
      <c r="MKK481" s="43"/>
      <c r="MKL481" s="46"/>
      <c r="MKM481" s="47"/>
      <c r="MKN481" s="43"/>
      <c r="MKO481" s="46"/>
      <c r="MKP481" s="48"/>
      <c r="MKQ481" s="43"/>
      <c r="MKR481" s="43"/>
      <c r="MKS481" s="46"/>
      <c r="MKT481" s="47"/>
      <c r="MKU481" s="43"/>
      <c r="MKV481" s="46"/>
      <c r="MKW481" s="48"/>
      <c r="MKX481" s="43"/>
      <c r="MKY481" s="43"/>
      <c r="MKZ481" s="46"/>
      <c r="MLA481" s="47"/>
      <c r="MLB481" s="43"/>
      <c r="MLC481" s="46"/>
      <c r="MLD481" s="48"/>
      <c r="MLE481" s="43"/>
      <c r="MLF481" s="43"/>
      <c r="MLG481" s="46"/>
      <c r="MLH481" s="47"/>
      <c r="MLI481" s="43"/>
      <c r="MLJ481" s="46"/>
      <c r="MLK481" s="48"/>
      <c r="MLL481" s="43"/>
      <c r="MLM481" s="43"/>
      <c r="MLN481" s="46"/>
      <c r="MLO481" s="47"/>
      <c r="MLP481" s="43"/>
      <c r="MLQ481" s="46"/>
      <c r="MLR481" s="48"/>
      <c r="MLS481" s="43"/>
      <c r="MLT481" s="43"/>
      <c r="MLU481" s="46"/>
      <c r="MLV481" s="47"/>
      <c r="MLW481" s="43"/>
      <c r="MLX481" s="46"/>
      <c r="MLY481" s="48"/>
      <c r="MLZ481" s="43"/>
      <c r="MMA481" s="43"/>
      <c r="MMB481" s="46"/>
      <c r="MMC481" s="47"/>
      <c r="MMD481" s="43"/>
      <c r="MME481" s="46"/>
      <c r="MMF481" s="48"/>
      <c r="MMG481" s="43"/>
      <c r="MMH481" s="43"/>
      <c r="MMI481" s="46"/>
      <c r="MMJ481" s="47"/>
      <c r="MMK481" s="43"/>
      <c r="MML481" s="46"/>
      <c r="MMM481" s="48"/>
      <c r="MMN481" s="43"/>
      <c r="MMO481" s="43"/>
      <c r="MMP481" s="46"/>
      <c r="MMQ481" s="47"/>
      <c r="MMR481" s="43"/>
      <c r="MMS481" s="46"/>
      <c r="MMT481" s="48"/>
      <c r="MMU481" s="43"/>
      <c r="MMV481" s="43"/>
      <c r="MMW481" s="46"/>
      <c r="MMX481" s="47"/>
      <c r="MMY481" s="43"/>
      <c r="MMZ481" s="46"/>
      <c r="MNA481" s="48"/>
      <c r="MNB481" s="43"/>
      <c r="MNC481" s="43"/>
      <c r="MND481" s="46"/>
      <c r="MNE481" s="47"/>
      <c r="MNF481" s="43"/>
      <c r="MNG481" s="46"/>
      <c r="MNH481" s="48"/>
      <c r="MNI481" s="43"/>
      <c r="MNJ481" s="43"/>
      <c r="MNK481" s="46"/>
      <c r="MNL481" s="47"/>
      <c r="MNM481" s="43"/>
      <c r="MNN481" s="46"/>
      <c r="MNO481" s="48"/>
      <c r="MNP481" s="43"/>
      <c r="MNQ481" s="43"/>
      <c r="MNR481" s="46"/>
      <c r="MNS481" s="47"/>
      <c r="MNT481" s="43"/>
      <c r="MNU481" s="46"/>
      <c r="MNV481" s="48"/>
      <c r="MNW481" s="43"/>
      <c r="MNX481" s="43"/>
      <c r="MNY481" s="46"/>
      <c r="MNZ481" s="47"/>
      <c r="MOA481" s="43"/>
      <c r="MOB481" s="46"/>
      <c r="MOC481" s="48"/>
      <c r="MOD481" s="43"/>
      <c r="MOE481" s="43"/>
      <c r="MOF481" s="46"/>
      <c r="MOG481" s="47"/>
      <c r="MOH481" s="43"/>
      <c r="MOI481" s="46"/>
      <c r="MOJ481" s="48"/>
      <c r="MOK481" s="43"/>
      <c r="MOL481" s="43"/>
      <c r="MOM481" s="46"/>
      <c r="MON481" s="47"/>
      <c r="MOO481" s="43"/>
      <c r="MOP481" s="46"/>
      <c r="MOQ481" s="48"/>
      <c r="MOR481" s="43"/>
      <c r="MOS481" s="43"/>
      <c r="MOT481" s="46"/>
      <c r="MOU481" s="47"/>
      <c r="MOV481" s="43"/>
      <c r="MOW481" s="46"/>
      <c r="MOX481" s="48"/>
      <c r="MOY481" s="43"/>
      <c r="MOZ481" s="43"/>
      <c r="MPA481" s="46"/>
      <c r="MPB481" s="47"/>
      <c r="MPC481" s="43"/>
      <c r="MPD481" s="46"/>
      <c r="MPE481" s="48"/>
      <c r="MPF481" s="43"/>
      <c r="MPG481" s="43"/>
      <c r="MPH481" s="46"/>
      <c r="MPI481" s="47"/>
      <c r="MPJ481" s="43"/>
      <c r="MPK481" s="46"/>
      <c r="MPL481" s="48"/>
      <c r="MPM481" s="43"/>
      <c r="MPN481" s="43"/>
      <c r="MPO481" s="46"/>
      <c r="MPP481" s="47"/>
      <c r="MPQ481" s="43"/>
      <c r="MPR481" s="46"/>
      <c r="MPS481" s="48"/>
      <c r="MPT481" s="43"/>
      <c r="MPU481" s="43"/>
      <c r="MPV481" s="46"/>
      <c r="MPW481" s="47"/>
      <c r="MPX481" s="43"/>
      <c r="MPY481" s="46"/>
      <c r="MPZ481" s="48"/>
      <c r="MQA481" s="43"/>
      <c r="MQB481" s="43"/>
      <c r="MQC481" s="46"/>
      <c r="MQD481" s="47"/>
      <c r="MQE481" s="43"/>
      <c r="MQF481" s="46"/>
      <c r="MQG481" s="48"/>
      <c r="MQH481" s="43"/>
      <c r="MQI481" s="43"/>
      <c r="MQJ481" s="46"/>
      <c r="MQK481" s="47"/>
      <c r="MQL481" s="43"/>
      <c r="MQM481" s="46"/>
      <c r="MQN481" s="48"/>
      <c r="MQO481" s="43"/>
      <c r="MQP481" s="43"/>
      <c r="MQQ481" s="46"/>
      <c r="MQR481" s="47"/>
      <c r="MQS481" s="43"/>
      <c r="MQT481" s="46"/>
      <c r="MQU481" s="48"/>
      <c r="MQV481" s="43"/>
      <c r="MQW481" s="43"/>
      <c r="MQX481" s="46"/>
      <c r="MQY481" s="47"/>
      <c r="MQZ481" s="43"/>
      <c r="MRA481" s="46"/>
      <c r="MRB481" s="48"/>
      <c r="MRC481" s="43"/>
      <c r="MRD481" s="43"/>
      <c r="MRE481" s="46"/>
      <c r="MRF481" s="47"/>
      <c r="MRG481" s="43"/>
      <c r="MRH481" s="46"/>
      <c r="MRI481" s="48"/>
      <c r="MRJ481" s="43"/>
      <c r="MRK481" s="43"/>
      <c r="MRL481" s="46"/>
      <c r="MRM481" s="47"/>
      <c r="MRN481" s="43"/>
      <c r="MRO481" s="46"/>
      <c r="MRP481" s="48"/>
      <c r="MRQ481" s="43"/>
      <c r="MRR481" s="43"/>
      <c r="MRS481" s="46"/>
      <c r="MRT481" s="47"/>
      <c r="MRU481" s="43"/>
      <c r="MRV481" s="46"/>
      <c r="MRW481" s="48"/>
      <c r="MRX481" s="43"/>
      <c r="MRY481" s="43"/>
      <c r="MRZ481" s="46"/>
      <c r="MSA481" s="47"/>
      <c r="MSB481" s="43"/>
      <c r="MSC481" s="46"/>
      <c r="MSD481" s="48"/>
      <c r="MSE481" s="43"/>
      <c r="MSF481" s="43"/>
      <c r="MSG481" s="46"/>
      <c r="MSH481" s="47"/>
      <c r="MSI481" s="43"/>
      <c r="MSJ481" s="46"/>
      <c r="MSK481" s="48"/>
      <c r="MSL481" s="43"/>
      <c r="MSM481" s="43"/>
      <c r="MSN481" s="46"/>
      <c r="MSO481" s="47"/>
      <c r="MSP481" s="43"/>
      <c r="MSQ481" s="46"/>
      <c r="MSR481" s="48"/>
      <c r="MSS481" s="43"/>
      <c r="MST481" s="43"/>
      <c r="MSU481" s="46"/>
      <c r="MSV481" s="47"/>
      <c r="MSW481" s="43"/>
      <c r="MSX481" s="46"/>
      <c r="MSY481" s="48"/>
      <c r="MSZ481" s="43"/>
      <c r="MTA481" s="43"/>
      <c r="MTB481" s="46"/>
      <c r="MTC481" s="47"/>
      <c r="MTD481" s="43"/>
      <c r="MTE481" s="46"/>
      <c r="MTF481" s="48"/>
      <c r="MTG481" s="43"/>
      <c r="MTH481" s="43"/>
      <c r="MTI481" s="46"/>
      <c r="MTJ481" s="47"/>
      <c r="MTK481" s="43"/>
      <c r="MTL481" s="46"/>
      <c r="MTM481" s="48"/>
      <c r="MTN481" s="43"/>
      <c r="MTO481" s="43"/>
      <c r="MTP481" s="46"/>
      <c r="MTQ481" s="47"/>
      <c r="MTR481" s="43"/>
      <c r="MTS481" s="46"/>
      <c r="MTT481" s="48"/>
      <c r="MTU481" s="43"/>
      <c r="MTV481" s="43"/>
      <c r="MTW481" s="46"/>
      <c r="MTX481" s="47"/>
      <c r="MTY481" s="43"/>
      <c r="MTZ481" s="46"/>
      <c r="MUA481" s="48"/>
      <c r="MUB481" s="43"/>
      <c r="MUC481" s="43"/>
      <c r="MUD481" s="46"/>
      <c r="MUE481" s="47"/>
      <c r="MUF481" s="43"/>
      <c r="MUG481" s="46"/>
      <c r="MUH481" s="48"/>
      <c r="MUI481" s="43"/>
      <c r="MUJ481" s="43"/>
      <c r="MUK481" s="46"/>
      <c r="MUL481" s="47"/>
      <c r="MUM481" s="43"/>
      <c r="MUN481" s="46"/>
      <c r="MUO481" s="48"/>
      <c r="MUP481" s="43"/>
      <c r="MUQ481" s="43"/>
      <c r="MUR481" s="46"/>
      <c r="MUS481" s="47"/>
      <c r="MUT481" s="43"/>
      <c r="MUU481" s="46"/>
      <c r="MUV481" s="48"/>
      <c r="MUW481" s="43"/>
      <c r="MUX481" s="43"/>
      <c r="MUY481" s="46"/>
      <c r="MUZ481" s="47"/>
      <c r="MVA481" s="43"/>
      <c r="MVB481" s="46"/>
      <c r="MVC481" s="48"/>
      <c r="MVD481" s="43"/>
      <c r="MVE481" s="43"/>
      <c r="MVF481" s="46"/>
      <c r="MVG481" s="47"/>
      <c r="MVH481" s="43"/>
      <c r="MVI481" s="46"/>
      <c r="MVJ481" s="48"/>
      <c r="MVK481" s="43"/>
      <c r="MVL481" s="43"/>
      <c r="MVM481" s="46"/>
      <c r="MVN481" s="47"/>
      <c r="MVO481" s="43"/>
      <c r="MVP481" s="46"/>
      <c r="MVQ481" s="48"/>
      <c r="MVR481" s="43"/>
      <c r="MVS481" s="43"/>
      <c r="MVT481" s="46"/>
      <c r="MVU481" s="47"/>
      <c r="MVV481" s="43"/>
      <c r="MVW481" s="46"/>
      <c r="MVX481" s="48"/>
      <c r="MVY481" s="43"/>
      <c r="MVZ481" s="43"/>
      <c r="MWA481" s="46"/>
      <c r="MWB481" s="47"/>
      <c r="MWC481" s="43"/>
      <c r="MWD481" s="46"/>
      <c r="MWE481" s="48"/>
      <c r="MWF481" s="43"/>
      <c r="MWG481" s="43"/>
      <c r="MWH481" s="46"/>
      <c r="MWI481" s="47"/>
      <c r="MWJ481" s="43"/>
      <c r="MWK481" s="46"/>
      <c r="MWL481" s="48"/>
      <c r="MWM481" s="43"/>
      <c r="MWN481" s="43"/>
      <c r="MWO481" s="46"/>
      <c r="MWP481" s="47"/>
      <c r="MWQ481" s="43"/>
      <c r="MWR481" s="46"/>
      <c r="MWS481" s="48"/>
      <c r="MWT481" s="43"/>
      <c r="MWU481" s="43"/>
      <c r="MWV481" s="46"/>
      <c r="MWW481" s="47"/>
      <c r="MWX481" s="43"/>
      <c r="MWY481" s="46"/>
      <c r="MWZ481" s="48"/>
      <c r="MXA481" s="43"/>
      <c r="MXB481" s="43"/>
      <c r="MXC481" s="46"/>
      <c r="MXD481" s="47"/>
      <c r="MXE481" s="43"/>
      <c r="MXF481" s="46"/>
      <c r="MXG481" s="48"/>
      <c r="MXH481" s="43"/>
      <c r="MXI481" s="43"/>
      <c r="MXJ481" s="46"/>
      <c r="MXK481" s="47"/>
      <c r="MXL481" s="43"/>
      <c r="MXM481" s="46"/>
      <c r="MXN481" s="48"/>
      <c r="MXO481" s="43"/>
      <c r="MXP481" s="43"/>
      <c r="MXQ481" s="46"/>
      <c r="MXR481" s="47"/>
      <c r="MXS481" s="43"/>
      <c r="MXT481" s="46"/>
      <c r="MXU481" s="48"/>
      <c r="MXV481" s="43"/>
      <c r="MXW481" s="43"/>
      <c r="MXX481" s="46"/>
      <c r="MXY481" s="47"/>
      <c r="MXZ481" s="43"/>
      <c r="MYA481" s="46"/>
      <c r="MYB481" s="48"/>
      <c r="MYC481" s="43"/>
      <c r="MYD481" s="43"/>
      <c r="MYE481" s="46"/>
      <c r="MYF481" s="47"/>
      <c r="MYG481" s="43"/>
      <c r="MYH481" s="46"/>
      <c r="MYI481" s="48"/>
      <c r="MYJ481" s="43"/>
      <c r="MYK481" s="43"/>
      <c r="MYL481" s="46"/>
      <c r="MYM481" s="47"/>
      <c r="MYN481" s="43"/>
      <c r="MYO481" s="46"/>
      <c r="MYP481" s="48"/>
      <c r="MYQ481" s="43"/>
      <c r="MYR481" s="43"/>
      <c r="MYS481" s="46"/>
      <c r="MYT481" s="47"/>
      <c r="MYU481" s="43"/>
      <c r="MYV481" s="46"/>
      <c r="MYW481" s="48"/>
      <c r="MYX481" s="43"/>
      <c r="MYY481" s="43"/>
      <c r="MYZ481" s="46"/>
      <c r="MZA481" s="47"/>
      <c r="MZB481" s="43"/>
      <c r="MZC481" s="46"/>
      <c r="MZD481" s="48"/>
      <c r="MZE481" s="43"/>
      <c r="MZF481" s="43"/>
      <c r="MZG481" s="46"/>
      <c r="MZH481" s="47"/>
      <c r="MZI481" s="43"/>
      <c r="MZJ481" s="46"/>
      <c r="MZK481" s="48"/>
      <c r="MZL481" s="43"/>
      <c r="MZM481" s="43"/>
      <c r="MZN481" s="46"/>
      <c r="MZO481" s="47"/>
      <c r="MZP481" s="43"/>
      <c r="MZQ481" s="46"/>
      <c r="MZR481" s="48"/>
      <c r="MZS481" s="43"/>
      <c r="MZT481" s="43"/>
      <c r="MZU481" s="46"/>
      <c r="MZV481" s="47"/>
      <c r="MZW481" s="43"/>
      <c r="MZX481" s="46"/>
      <c r="MZY481" s="48"/>
      <c r="MZZ481" s="43"/>
      <c r="NAA481" s="43"/>
      <c r="NAB481" s="46"/>
      <c r="NAC481" s="47"/>
      <c r="NAD481" s="43"/>
      <c r="NAE481" s="46"/>
      <c r="NAF481" s="48"/>
      <c r="NAG481" s="43"/>
      <c r="NAH481" s="43"/>
      <c r="NAI481" s="46"/>
      <c r="NAJ481" s="47"/>
      <c r="NAK481" s="43"/>
      <c r="NAL481" s="46"/>
      <c r="NAM481" s="48"/>
      <c r="NAN481" s="43"/>
      <c r="NAO481" s="43"/>
      <c r="NAP481" s="46"/>
      <c r="NAQ481" s="47"/>
      <c r="NAR481" s="43"/>
      <c r="NAS481" s="46"/>
      <c r="NAT481" s="48"/>
      <c r="NAU481" s="43"/>
      <c r="NAV481" s="43"/>
      <c r="NAW481" s="46"/>
      <c r="NAX481" s="47"/>
      <c r="NAY481" s="43"/>
      <c r="NAZ481" s="46"/>
      <c r="NBA481" s="48"/>
      <c r="NBB481" s="43"/>
      <c r="NBC481" s="43"/>
      <c r="NBD481" s="46"/>
      <c r="NBE481" s="47"/>
      <c r="NBF481" s="43"/>
      <c r="NBG481" s="46"/>
      <c r="NBH481" s="48"/>
      <c r="NBI481" s="43"/>
      <c r="NBJ481" s="43"/>
      <c r="NBK481" s="46"/>
      <c r="NBL481" s="47"/>
      <c r="NBM481" s="43"/>
      <c r="NBN481" s="46"/>
      <c r="NBO481" s="48"/>
      <c r="NBP481" s="43"/>
      <c r="NBQ481" s="43"/>
      <c r="NBR481" s="46"/>
      <c r="NBS481" s="47"/>
      <c r="NBT481" s="43"/>
      <c r="NBU481" s="46"/>
      <c r="NBV481" s="48"/>
      <c r="NBW481" s="43"/>
      <c r="NBX481" s="43"/>
      <c r="NBY481" s="46"/>
      <c r="NBZ481" s="47"/>
      <c r="NCA481" s="43"/>
      <c r="NCB481" s="46"/>
      <c r="NCC481" s="48"/>
      <c r="NCD481" s="43"/>
      <c r="NCE481" s="43"/>
      <c r="NCF481" s="46"/>
      <c r="NCG481" s="47"/>
      <c r="NCH481" s="43"/>
      <c r="NCI481" s="46"/>
      <c r="NCJ481" s="48"/>
      <c r="NCK481" s="43"/>
      <c r="NCL481" s="43"/>
      <c r="NCM481" s="46"/>
      <c r="NCN481" s="47"/>
      <c r="NCO481" s="43"/>
      <c r="NCP481" s="46"/>
      <c r="NCQ481" s="48"/>
      <c r="NCR481" s="43"/>
      <c r="NCS481" s="43"/>
      <c r="NCT481" s="46"/>
      <c r="NCU481" s="47"/>
      <c r="NCV481" s="43"/>
      <c r="NCW481" s="46"/>
      <c r="NCX481" s="48"/>
      <c r="NCY481" s="43"/>
      <c r="NCZ481" s="43"/>
      <c r="NDA481" s="46"/>
      <c r="NDB481" s="47"/>
      <c r="NDC481" s="43"/>
      <c r="NDD481" s="46"/>
      <c r="NDE481" s="48"/>
      <c r="NDF481" s="43"/>
      <c r="NDG481" s="43"/>
      <c r="NDH481" s="46"/>
      <c r="NDI481" s="47"/>
      <c r="NDJ481" s="43"/>
      <c r="NDK481" s="46"/>
      <c r="NDL481" s="48"/>
      <c r="NDM481" s="43"/>
      <c r="NDN481" s="43"/>
      <c r="NDO481" s="46"/>
      <c r="NDP481" s="47"/>
      <c r="NDQ481" s="43"/>
      <c r="NDR481" s="46"/>
      <c r="NDS481" s="48"/>
      <c r="NDT481" s="43"/>
      <c r="NDU481" s="43"/>
      <c r="NDV481" s="46"/>
      <c r="NDW481" s="47"/>
      <c r="NDX481" s="43"/>
      <c r="NDY481" s="46"/>
      <c r="NDZ481" s="48"/>
      <c r="NEA481" s="43"/>
      <c r="NEB481" s="43"/>
      <c r="NEC481" s="46"/>
      <c r="NED481" s="47"/>
      <c r="NEE481" s="43"/>
      <c r="NEF481" s="46"/>
      <c r="NEG481" s="48"/>
      <c r="NEH481" s="43"/>
      <c r="NEI481" s="43"/>
      <c r="NEJ481" s="46"/>
      <c r="NEK481" s="47"/>
      <c r="NEL481" s="43"/>
      <c r="NEM481" s="46"/>
      <c r="NEN481" s="48"/>
      <c r="NEO481" s="43"/>
      <c r="NEP481" s="43"/>
      <c r="NEQ481" s="46"/>
      <c r="NER481" s="47"/>
      <c r="NES481" s="43"/>
      <c r="NET481" s="46"/>
      <c r="NEU481" s="48"/>
      <c r="NEV481" s="43"/>
      <c r="NEW481" s="43"/>
      <c r="NEX481" s="46"/>
      <c r="NEY481" s="47"/>
      <c r="NEZ481" s="43"/>
      <c r="NFA481" s="46"/>
      <c r="NFB481" s="48"/>
      <c r="NFC481" s="43"/>
      <c r="NFD481" s="43"/>
      <c r="NFE481" s="46"/>
      <c r="NFF481" s="47"/>
      <c r="NFG481" s="43"/>
      <c r="NFH481" s="46"/>
      <c r="NFI481" s="48"/>
      <c r="NFJ481" s="43"/>
      <c r="NFK481" s="43"/>
      <c r="NFL481" s="46"/>
      <c r="NFM481" s="47"/>
      <c r="NFN481" s="43"/>
      <c r="NFO481" s="46"/>
      <c r="NFP481" s="48"/>
      <c r="NFQ481" s="43"/>
      <c r="NFR481" s="43"/>
      <c r="NFS481" s="46"/>
      <c r="NFT481" s="47"/>
      <c r="NFU481" s="43"/>
      <c r="NFV481" s="46"/>
      <c r="NFW481" s="48"/>
      <c r="NFX481" s="43"/>
      <c r="NFY481" s="43"/>
      <c r="NFZ481" s="46"/>
      <c r="NGA481" s="47"/>
      <c r="NGB481" s="43"/>
      <c r="NGC481" s="46"/>
      <c r="NGD481" s="48"/>
      <c r="NGE481" s="43"/>
      <c r="NGF481" s="43"/>
      <c r="NGG481" s="46"/>
      <c r="NGH481" s="47"/>
      <c r="NGI481" s="43"/>
      <c r="NGJ481" s="46"/>
      <c r="NGK481" s="48"/>
      <c r="NGL481" s="43"/>
      <c r="NGM481" s="43"/>
      <c r="NGN481" s="46"/>
      <c r="NGO481" s="47"/>
      <c r="NGP481" s="43"/>
      <c r="NGQ481" s="46"/>
      <c r="NGR481" s="48"/>
      <c r="NGS481" s="43"/>
      <c r="NGT481" s="43"/>
      <c r="NGU481" s="46"/>
      <c r="NGV481" s="47"/>
      <c r="NGW481" s="43"/>
      <c r="NGX481" s="46"/>
      <c r="NGY481" s="48"/>
      <c r="NGZ481" s="43"/>
      <c r="NHA481" s="43"/>
      <c r="NHB481" s="46"/>
      <c r="NHC481" s="47"/>
      <c r="NHD481" s="43"/>
      <c r="NHE481" s="46"/>
      <c r="NHF481" s="48"/>
      <c r="NHG481" s="43"/>
      <c r="NHH481" s="43"/>
      <c r="NHI481" s="46"/>
      <c r="NHJ481" s="47"/>
      <c r="NHK481" s="43"/>
      <c r="NHL481" s="46"/>
      <c r="NHM481" s="48"/>
      <c r="NHN481" s="43"/>
      <c r="NHO481" s="43"/>
      <c r="NHP481" s="46"/>
      <c r="NHQ481" s="47"/>
      <c r="NHR481" s="43"/>
      <c r="NHS481" s="46"/>
      <c r="NHT481" s="48"/>
      <c r="NHU481" s="43"/>
      <c r="NHV481" s="43"/>
      <c r="NHW481" s="46"/>
      <c r="NHX481" s="47"/>
      <c r="NHY481" s="43"/>
      <c r="NHZ481" s="46"/>
      <c r="NIA481" s="48"/>
      <c r="NIB481" s="43"/>
      <c r="NIC481" s="43"/>
      <c r="NID481" s="46"/>
      <c r="NIE481" s="47"/>
      <c r="NIF481" s="43"/>
      <c r="NIG481" s="46"/>
      <c r="NIH481" s="48"/>
      <c r="NII481" s="43"/>
      <c r="NIJ481" s="43"/>
      <c r="NIK481" s="46"/>
      <c r="NIL481" s="47"/>
      <c r="NIM481" s="43"/>
      <c r="NIN481" s="46"/>
      <c r="NIO481" s="48"/>
      <c r="NIP481" s="43"/>
      <c r="NIQ481" s="43"/>
      <c r="NIR481" s="46"/>
      <c r="NIS481" s="47"/>
      <c r="NIT481" s="43"/>
      <c r="NIU481" s="46"/>
      <c r="NIV481" s="48"/>
      <c r="NIW481" s="43"/>
      <c r="NIX481" s="43"/>
      <c r="NIY481" s="46"/>
      <c r="NIZ481" s="47"/>
      <c r="NJA481" s="43"/>
      <c r="NJB481" s="46"/>
      <c r="NJC481" s="48"/>
      <c r="NJD481" s="43"/>
      <c r="NJE481" s="43"/>
      <c r="NJF481" s="46"/>
      <c r="NJG481" s="47"/>
      <c r="NJH481" s="43"/>
      <c r="NJI481" s="46"/>
      <c r="NJJ481" s="48"/>
      <c r="NJK481" s="43"/>
      <c r="NJL481" s="43"/>
      <c r="NJM481" s="46"/>
      <c r="NJN481" s="47"/>
      <c r="NJO481" s="43"/>
      <c r="NJP481" s="46"/>
      <c r="NJQ481" s="48"/>
      <c r="NJR481" s="43"/>
      <c r="NJS481" s="43"/>
      <c r="NJT481" s="46"/>
      <c r="NJU481" s="47"/>
      <c r="NJV481" s="43"/>
      <c r="NJW481" s="46"/>
      <c r="NJX481" s="48"/>
      <c r="NJY481" s="43"/>
      <c r="NJZ481" s="43"/>
      <c r="NKA481" s="46"/>
      <c r="NKB481" s="47"/>
      <c r="NKC481" s="43"/>
      <c r="NKD481" s="46"/>
      <c r="NKE481" s="48"/>
      <c r="NKF481" s="43"/>
      <c r="NKG481" s="43"/>
      <c r="NKH481" s="46"/>
      <c r="NKI481" s="47"/>
      <c r="NKJ481" s="43"/>
      <c r="NKK481" s="46"/>
      <c r="NKL481" s="48"/>
      <c r="NKM481" s="43"/>
      <c r="NKN481" s="43"/>
      <c r="NKO481" s="46"/>
      <c r="NKP481" s="47"/>
      <c r="NKQ481" s="43"/>
      <c r="NKR481" s="46"/>
      <c r="NKS481" s="48"/>
      <c r="NKT481" s="43"/>
      <c r="NKU481" s="43"/>
      <c r="NKV481" s="46"/>
      <c r="NKW481" s="47"/>
      <c r="NKX481" s="43"/>
      <c r="NKY481" s="46"/>
      <c r="NKZ481" s="48"/>
      <c r="NLA481" s="43"/>
      <c r="NLB481" s="43"/>
      <c r="NLC481" s="46"/>
      <c r="NLD481" s="47"/>
      <c r="NLE481" s="43"/>
      <c r="NLF481" s="46"/>
      <c r="NLG481" s="48"/>
      <c r="NLH481" s="43"/>
      <c r="NLI481" s="43"/>
      <c r="NLJ481" s="46"/>
      <c r="NLK481" s="47"/>
      <c r="NLL481" s="43"/>
      <c r="NLM481" s="46"/>
      <c r="NLN481" s="48"/>
      <c r="NLO481" s="43"/>
      <c r="NLP481" s="43"/>
      <c r="NLQ481" s="46"/>
      <c r="NLR481" s="47"/>
      <c r="NLS481" s="43"/>
      <c r="NLT481" s="46"/>
      <c r="NLU481" s="48"/>
      <c r="NLV481" s="43"/>
      <c r="NLW481" s="43"/>
      <c r="NLX481" s="46"/>
      <c r="NLY481" s="47"/>
      <c r="NLZ481" s="43"/>
      <c r="NMA481" s="46"/>
      <c r="NMB481" s="48"/>
      <c r="NMC481" s="43"/>
      <c r="NMD481" s="43"/>
      <c r="NME481" s="46"/>
      <c r="NMF481" s="47"/>
      <c r="NMG481" s="43"/>
      <c r="NMH481" s="46"/>
      <c r="NMI481" s="48"/>
      <c r="NMJ481" s="43"/>
      <c r="NMK481" s="43"/>
      <c r="NML481" s="46"/>
      <c r="NMM481" s="47"/>
      <c r="NMN481" s="43"/>
      <c r="NMO481" s="46"/>
      <c r="NMP481" s="48"/>
      <c r="NMQ481" s="43"/>
      <c r="NMR481" s="43"/>
      <c r="NMS481" s="46"/>
      <c r="NMT481" s="47"/>
      <c r="NMU481" s="43"/>
      <c r="NMV481" s="46"/>
      <c r="NMW481" s="48"/>
      <c r="NMX481" s="43"/>
      <c r="NMY481" s="43"/>
      <c r="NMZ481" s="46"/>
      <c r="NNA481" s="47"/>
      <c r="NNB481" s="43"/>
      <c r="NNC481" s="46"/>
      <c r="NND481" s="48"/>
      <c r="NNE481" s="43"/>
      <c r="NNF481" s="43"/>
      <c r="NNG481" s="46"/>
      <c r="NNH481" s="47"/>
      <c r="NNI481" s="43"/>
      <c r="NNJ481" s="46"/>
      <c r="NNK481" s="48"/>
      <c r="NNL481" s="43"/>
      <c r="NNM481" s="43"/>
      <c r="NNN481" s="46"/>
      <c r="NNO481" s="47"/>
      <c r="NNP481" s="43"/>
      <c r="NNQ481" s="46"/>
      <c r="NNR481" s="48"/>
      <c r="NNS481" s="43"/>
      <c r="NNT481" s="43"/>
      <c r="NNU481" s="46"/>
      <c r="NNV481" s="47"/>
      <c r="NNW481" s="43"/>
      <c r="NNX481" s="46"/>
      <c r="NNY481" s="48"/>
      <c r="NNZ481" s="43"/>
      <c r="NOA481" s="43"/>
      <c r="NOB481" s="46"/>
      <c r="NOC481" s="47"/>
      <c r="NOD481" s="43"/>
      <c r="NOE481" s="46"/>
      <c r="NOF481" s="48"/>
      <c r="NOG481" s="43"/>
      <c r="NOH481" s="43"/>
      <c r="NOI481" s="46"/>
      <c r="NOJ481" s="47"/>
      <c r="NOK481" s="43"/>
      <c r="NOL481" s="46"/>
      <c r="NOM481" s="48"/>
      <c r="NON481" s="43"/>
      <c r="NOO481" s="43"/>
      <c r="NOP481" s="46"/>
      <c r="NOQ481" s="47"/>
      <c r="NOR481" s="43"/>
      <c r="NOS481" s="46"/>
      <c r="NOT481" s="48"/>
      <c r="NOU481" s="43"/>
      <c r="NOV481" s="43"/>
      <c r="NOW481" s="46"/>
      <c r="NOX481" s="47"/>
      <c r="NOY481" s="43"/>
      <c r="NOZ481" s="46"/>
      <c r="NPA481" s="48"/>
      <c r="NPB481" s="43"/>
      <c r="NPC481" s="43"/>
      <c r="NPD481" s="46"/>
      <c r="NPE481" s="47"/>
      <c r="NPF481" s="43"/>
      <c r="NPG481" s="46"/>
      <c r="NPH481" s="48"/>
      <c r="NPI481" s="43"/>
      <c r="NPJ481" s="43"/>
      <c r="NPK481" s="46"/>
      <c r="NPL481" s="47"/>
      <c r="NPM481" s="43"/>
      <c r="NPN481" s="46"/>
      <c r="NPO481" s="48"/>
      <c r="NPP481" s="43"/>
      <c r="NPQ481" s="43"/>
      <c r="NPR481" s="46"/>
      <c r="NPS481" s="47"/>
      <c r="NPT481" s="43"/>
      <c r="NPU481" s="46"/>
      <c r="NPV481" s="48"/>
      <c r="NPW481" s="43"/>
      <c r="NPX481" s="43"/>
      <c r="NPY481" s="46"/>
      <c r="NPZ481" s="47"/>
      <c r="NQA481" s="43"/>
      <c r="NQB481" s="46"/>
      <c r="NQC481" s="48"/>
      <c r="NQD481" s="43"/>
      <c r="NQE481" s="43"/>
      <c r="NQF481" s="46"/>
      <c r="NQG481" s="47"/>
      <c r="NQH481" s="43"/>
      <c r="NQI481" s="46"/>
      <c r="NQJ481" s="48"/>
      <c r="NQK481" s="43"/>
      <c r="NQL481" s="43"/>
      <c r="NQM481" s="46"/>
      <c r="NQN481" s="47"/>
      <c r="NQO481" s="43"/>
      <c r="NQP481" s="46"/>
      <c r="NQQ481" s="48"/>
      <c r="NQR481" s="43"/>
      <c r="NQS481" s="43"/>
      <c r="NQT481" s="46"/>
      <c r="NQU481" s="47"/>
      <c r="NQV481" s="43"/>
      <c r="NQW481" s="46"/>
      <c r="NQX481" s="48"/>
      <c r="NQY481" s="43"/>
      <c r="NQZ481" s="43"/>
      <c r="NRA481" s="46"/>
      <c r="NRB481" s="47"/>
      <c r="NRC481" s="43"/>
      <c r="NRD481" s="46"/>
      <c r="NRE481" s="48"/>
      <c r="NRF481" s="43"/>
      <c r="NRG481" s="43"/>
      <c r="NRH481" s="46"/>
      <c r="NRI481" s="47"/>
      <c r="NRJ481" s="43"/>
      <c r="NRK481" s="46"/>
      <c r="NRL481" s="48"/>
      <c r="NRM481" s="43"/>
      <c r="NRN481" s="43"/>
      <c r="NRO481" s="46"/>
      <c r="NRP481" s="47"/>
      <c r="NRQ481" s="43"/>
      <c r="NRR481" s="46"/>
      <c r="NRS481" s="48"/>
      <c r="NRT481" s="43"/>
      <c r="NRU481" s="43"/>
      <c r="NRV481" s="46"/>
      <c r="NRW481" s="47"/>
      <c r="NRX481" s="43"/>
      <c r="NRY481" s="46"/>
      <c r="NRZ481" s="48"/>
      <c r="NSA481" s="43"/>
      <c r="NSB481" s="43"/>
      <c r="NSC481" s="46"/>
      <c r="NSD481" s="47"/>
      <c r="NSE481" s="43"/>
      <c r="NSF481" s="46"/>
      <c r="NSG481" s="48"/>
      <c r="NSH481" s="43"/>
      <c r="NSI481" s="43"/>
      <c r="NSJ481" s="46"/>
      <c r="NSK481" s="47"/>
      <c r="NSL481" s="43"/>
      <c r="NSM481" s="46"/>
      <c r="NSN481" s="48"/>
      <c r="NSO481" s="43"/>
      <c r="NSP481" s="43"/>
      <c r="NSQ481" s="46"/>
      <c r="NSR481" s="47"/>
      <c r="NSS481" s="43"/>
      <c r="NST481" s="46"/>
      <c r="NSU481" s="48"/>
      <c r="NSV481" s="43"/>
      <c r="NSW481" s="43"/>
      <c r="NSX481" s="46"/>
      <c r="NSY481" s="47"/>
      <c r="NSZ481" s="43"/>
      <c r="NTA481" s="46"/>
      <c r="NTB481" s="48"/>
      <c r="NTC481" s="43"/>
      <c r="NTD481" s="43"/>
      <c r="NTE481" s="46"/>
      <c r="NTF481" s="47"/>
      <c r="NTG481" s="43"/>
      <c r="NTH481" s="46"/>
      <c r="NTI481" s="48"/>
      <c r="NTJ481" s="43"/>
      <c r="NTK481" s="43"/>
      <c r="NTL481" s="46"/>
      <c r="NTM481" s="47"/>
      <c r="NTN481" s="43"/>
      <c r="NTO481" s="46"/>
      <c r="NTP481" s="48"/>
      <c r="NTQ481" s="43"/>
      <c r="NTR481" s="43"/>
      <c r="NTS481" s="46"/>
      <c r="NTT481" s="47"/>
      <c r="NTU481" s="43"/>
      <c r="NTV481" s="46"/>
      <c r="NTW481" s="48"/>
      <c r="NTX481" s="43"/>
      <c r="NTY481" s="43"/>
      <c r="NTZ481" s="46"/>
      <c r="NUA481" s="47"/>
      <c r="NUB481" s="43"/>
      <c r="NUC481" s="46"/>
      <c r="NUD481" s="48"/>
      <c r="NUE481" s="43"/>
      <c r="NUF481" s="43"/>
      <c r="NUG481" s="46"/>
      <c r="NUH481" s="47"/>
      <c r="NUI481" s="43"/>
      <c r="NUJ481" s="46"/>
      <c r="NUK481" s="48"/>
      <c r="NUL481" s="43"/>
      <c r="NUM481" s="43"/>
      <c r="NUN481" s="46"/>
      <c r="NUO481" s="47"/>
      <c r="NUP481" s="43"/>
      <c r="NUQ481" s="46"/>
      <c r="NUR481" s="48"/>
      <c r="NUS481" s="43"/>
      <c r="NUT481" s="43"/>
      <c r="NUU481" s="46"/>
      <c r="NUV481" s="47"/>
      <c r="NUW481" s="43"/>
      <c r="NUX481" s="46"/>
      <c r="NUY481" s="48"/>
      <c r="NUZ481" s="43"/>
      <c r="NVA481" s="43"/>
      <c r="NVB481" s="46"/>
      <c r="NVC481" s="47"/>
      <c r="NVD481" s="43"/>
      <c r="NVE481" s="46"/>
      <c r="NVF481" s="48"/>
      <c r="NVG481" s="43"/>
      <c r="NVH481" s="43"/>
      <c r="NVI481" s="46"/>
      <c r="NVJ481" s="47"/>
      <c r="NVK481" s="43"/>
      <c r="NVL481" s="46"/>
      <c r="NVM481" s="48"/>
      <c r="NVN481" s="43"/>
      <c r="NVO481" s="43"/>
      <c r="NVP481" s="46"/>
      <c r="NVQ481" s="47"/>
      <c r="NVR481" s="43"/>
      <c r="NVS481" s="46"/>
      <c r="NVT481" s="48"/>
      <c r="NVU481" s="43"/>
      <c r="NVV481" s="43"/>
      <c r="NVW481" s="46"/>
      <c r="NVX481" s="47"/>
      <c r="NVY481" s="43"/>
      <c r="NVZ481" s="46"/>
      <c r="NWA481" s="48"/>
      <c r="NWB481" s="43"/>
      <c r="NWC481" s="43"/>
      <c r="NWD481" s="46"/>
      <c r="NWE481" s="47"/>
      <c r="NWF481" s="43"/>
      <c r="NWG481" s="46"/>
      <c r="NWH481" s="48"/>
      <c r="NWI481" s="43"/>
      <c r="NWJ481" s="43"/>
      <c r="NWK481" s="46"/>
      <c r="NWL481" s="47"/>
      <c r="NWM481" s="43"/>
      <c r="NWN481" s="46"/>
      <c r="NWO481" s="48"/>
      <c r="NWP481" s="43"/>
      <c r="NWQ481" s="43"/>
      <c r="NWR481" s="46"/>
      <c r="NWS481" s="47"/>
      <c r="NWT481" s="43"/>
      <c r="NWU481" s="46"/>
      <c r="NWV481" s="48"/>
      <c r="NWW481" s="43"/>
      <c r="NWX481" s="43"/>
      <c r="NWY481" s="46"/>
      <c r="NWZ481" s="47"/>
      <c r="NXA481" s="43"/>
      <c r="NXB481" s="46"/>
      <c r="NXC481" s="48"/>
      <c r="NXD481" s="43"/>
      <c r="NXE481" s="43"/>
      <c r="NXF481" s="46"/>
      <c r="NXG481" s="47"/>
      <c r="NXH481" s="43"/>
      <c r="NXI481" s="46"/>
      <c r="NXJ481" s="48"/>
      <c r="NXK481" s="43"/>
      <c r="NXL481" s="43"/>
      <c r="NXM481" s="46"/>
      <c r="NXN481" s="47"/>
      <c r="NXO481" s="43"/>
      <c r="NXP481" s="46"/>
      <c r="NXQ481" s="48"/>
      <c r="NXR481" s="43"/>
      <c r="NXS481" s="43"/>
      <c r="NXT481" s="46"/>
      <c r="NXU481" s="47"/>
      <c r="NXV481" s="43"/>
      <c r="NXW481" s="46"/>
      <c r="NXX481" s="48"/>
      <c r="NXY481" s="43"/>
      <c r="NXZ481" s="43"/>
      <c r="NYA481" s="46"/>
      <c r="NYB481" s="47"/>
      <c r="NYC481" s="43"/>
      <c r="NYD481" s="46"/>
      <c r="NYE481" s="48"/>
      <c r="NYF481" s="43"/>
      <c r="NYG481" s="43"/>
      <c r="NYH481" s="46"/>
      <c r="NYI481" s="47"/>
      <c r="NYJ481" s="43"/>
      <c r="NYK481" s="46"/>
      <c r="NYL481" s="48"/>
      <c r="NYM481" s="43"/>
      <c r="NYN481" s="43"/>
      <c r="NYO481" s="46"/>
      <c r="NYP481" s="47"/>
      <c r="NYQ481" s="43"/>
      <c r="NYR481" s="46"/>
      <c r="NYS481" s="48"/>
      <c r="NYT481" s="43"/>
      <c r="NYU481" s="43"/>
      <c r="NYV481" s="46"/>
      <c r="NYW481" s="47"/>
      <c r="NYX481" s="43"/>
      <c r="NYY481" s="46"/>
      <c r="NYZ481" s="48"/>
      <c r="NZA481" s="43"/>
      <c r="NZB481" s="43"/>
      <c r="NZC481" s="46"/>
      <c r="NZD481" s="47"/>
      <c r="NZE481" s="43"/>
      <c r="NZF481" s="46"/>
      <c r="NZG481" s="48"/>
      <c r="NZH481" s="43"/>
      <c r="NZI481" s="43"/>
      <c r="NZJ481" s="46"/>
      <c r="NZK481" s="47"/>
      <c r="NZL481" s="43"/>
      <c r="NZM481" s="46"/>
      <c r="NZN481" s="48"/>
      <c r="NZO481" s="43"/>
      <c r="NZP481" s="43"/>
      <c r="NZQ481" s="46"/>
      <c r="NZR481" s="47"/>
      <c r="NZS481" s="43"/>
      <c r="NZT481" s="46"/>
      <c r="NZU481" s="48"/>
      <c r="NZV481" s="43"/>
      <c r="NZW481" s="43"/>
      <c r="NZX481" s="46"/>
      <c r="NZY481" s="47"/>
      <c r="NZZ481" s="43"/>
      <c r="OAA481" s="46"/>
      <c r="OAB481" s="48"/>
      <c r="OAC481" s="43"/>
      <c r="OAD481" s="43"/>
      <c r="OAE481" s="46"/>
      <c r="OAF481" s="47"/>
      <c r="OAG481" s="43"/>
      <c r="OAH481" s="46"/>
      <c r="OAI481" s="48"/>
      <c r="OAJ481" s="43"/>
      <c r="OAK481" s="43"/>
      <c r="OAL481" s="46"/>
      <c r="OAM481" s="47"/>
      <c r="OAN481" s="43"/>
      <c r="OAO481" s="46"/>
      <c r="OAP481" s="48"/>
      <c r="OAQ481" s="43"/>
      <c r="OAR481" s="43"/>
      <c r="OAS481" s="46"/>
      <c r="OAT481" s="47"/>
      <c r="OAU481" s="43"/>
      <c r="OAV481" s="46"/>
      <c r="OAW481" s="48"/>
      <c r="OAX481" s="43"/>
      <c r="OAY481" s="43"/>
      <c r="OAZ481" s="46"/>
      <c r="OBA481" s="47"/>
      <c r="OBB481" s="43"/>
      <c r="OBC481" s="46"/>
      <c r="OBD481" s="48"/>
      <c r="OBE481" s="43"/>
      <c r="OBF481" s="43"/>
      <c r="OBG481" s="46"/>
      <c r="OBH481" s="47"/>
      <c r="OBI481" s="43"/>
      <c r="OBJ481" s="46"/>
      <c r="OBK481" s="48"/>
      <c r="OBL481" s="43"/>
      <c r="OBM481" s="43"/>
      <c r="OBN481" s="46"/>
      <c r="OBO481" s="47"/>
      <c r="OBP481" s="43"/>
      <c r="OBQ481" s="46"/>
      <c r="OBR481" s="48"/>
      <c r="OBS481" s="43"/>
      <c r="OBT481" s="43"/>
      <c r="OBU481" s="46"/>
      <c r="OBV481" s="47"/>
      <c r="OBW481" s="43"/>
      <c r="OBX481" s="46"/>
      <c r="OBY481" s="48"/>
      <c r="OBZ481" s="43"/>
      <c r="OCA481" s="43"/>
      <c r="OCB481" s="46"/>
      <c r="OCC481" s="47"/>
      <c r="OCD481" s="43"/>
      <c r="OCE481" s="46"/>
      <c r="OCF481" s="48"/>
      <c r="OCG481" s="43"/>
      <c r="OCH481" s="43"/>
      <c r="OCI481" s="46"/>
      <c r="OCJ481" s="47"/>
      <c r="OCK481" s="43"/>
      <c r="OCL481" s="46"/>
      <c r="OCM481" s="48"/>
      <c r="OCN481" s="43"/>
      <c r="OCO481" s="43"/>
      <c r="OCP481" s="46"/>
      <c r="OCQ481" s="47"/>
      <c r="OCR481" s="43"/>
      <c r="OCS481" s="46"/>
      <c r="OCT481" s="48"/>
      <c r="OCU481" s="43"/>
      <c r="OCV481" s="43"/>
      <c r="OCW481" s="46"/>
      <c r="OCX481" s="47"/>
      <c r="OCY481" s="43"/>
      <c r="OCZ481" s="46"/>
      <c r="ODA481" s="48"/>
      <c r="ODB481" s="43"/>
      <c r="ODC481" s="43"/>
      <c r="ODD481" s="46"/>
      <c r="ODE481" s="47"/>
      <c r="ODF481" s="43"/>
      <c r="ODG481" s="46"/>
      <c r="ODH481" s="48"/>
      <c r="ODI481" s="43"/>
      <c r="ODJ481" s="43"/>
      <c r="ODK481" s="46"/>
      <c r="ODL481" s="47"/>
      <c r="ODM481" s="43"/>
      <c r="ODN481" s="46"/>
      <c r="ODO481" s="48"/>
      <c r="ODP481" s="43"/>
      <c r="ODQ481" s="43"/>
      <c r="ODR481" s="46"/>
      <c r="ODS481" s="47"/>
      <c r="ODT481" s="43"/>
      <c r="ODU481" s="46"/>
      <c r="ODV481" s="48"/>
      <c r="ODW481" s="43"/>
      <c r="ODX481" s="43"/>
      <c r="ODY481" s="46"/>
      <c r="ODZ481" s="47"/>
      <c r="OEA481" s="43"/>
      <c r="OEB481" s="46"/>
      <c r="OEC481" s="48"/>
      <c r="OED481" s="43"/>
      <c r="OEE481" s="43"/>
      <c r="OEF481" s="46"/>
      <c r="OEG481" s="47"/>
      <c r="OEH481" s="43"/>
      <c r="OEI481" s="46"/>
      <c r="OEJ481" s="48"/>
      <c r="OEK481" s="43"/>
      <c r="OEL481" s="43"/>
      <c r="OEM481" s="46"/>
      <c r="OEN481" s="47"/>
      <c r="OEO481" s="43"/>
      <c r="OEP481" s="46"/>
      <c r="OEQ481" s="48"/>
      <c r="OER481" s="43"/>
      <c r="OES481" s="43"/>
      <c r="OET481" s="46"/>
      <c r="OEU481" s="47"/>
      <c r="OEV481" s="43"/>
      <c r="OEW481" s="46"/>
      <c r="OEX481" s="48"/>
      <c r="OEY481" s="43"/>
      <c r="OEZ481" s="43"/>
      <c r="OFA481" s="46"/>
      <c r="OFB481" s="47"/>
      <c r="OFC481" s="43"/>
      <c r="OFD481" s="46"/>
      <c r="OFE481" s="48"/>
      <c r="OFF481" s="43"/>
      <c r="OFG481" s="43"/>
      <c r="OFH481" s="46"/>
      <c r="OFI481" s="47"/>
      <c r="OFJ481" s="43"/>
      <c r="OFK481" s="46"/>
      <c r="OFL481" s="48"/>
      <c r="OFM481" s="43"/>
      <c r="OFN481" s="43"/>
      <c r="OFO481" s="46"/>
      <c r="OFP481" s="47"/>
      <c r="OFQ481" s="43"/>
      <c r="OFR481" s="46"/>
      <c r="OFS481" s="48"/>
      <c r="OFT481" s="43"/>
      <c r="OFU481" s="43"/>
      <c r="OFV481" s="46"/>
      <c r="OFW481" s="47"/>
      <c r="OFX481" s="43"/>
      <c r="OFY481" s="46"/>
      <c r="OFZ481" s="48"/>
      <c r="OGA481" s="43"/>
      <c r="OGB481" s="43"/>
      <c r="OGC481" s="46"/>
      <c r="OGD481" s="47"/>
      <c r="OGE481" s="43"/>
      <c r="OGF481" s="46"/>
      <c r="OGG481" s="48"/>
      <c r="OGH481" s="43"/>
      <c r="OGI481" s="43"/>
      <c r="OGJ481" s="46"/>
      <c r="OGK481" s="47"/>
      <c r="OGL481" s="43"/>
      <c r="OGM481" s="46"/>
      <c r="OGN481" s="48"/>
      <c r="OGO481" s="43"/>
      <c r="OGP481" s="43"/>
      <c r="OGQ481" s="46"/>
      <c r="OGR481" s="47"/>
      <c r="OGS481" s="43"/>
      <c r="OGT481" s="46"/>
      <c r="OGU481" s="48"/>
      <c r="OGV481" s="43"/>
      <c r="OGW481" s="43"/>
      <c r="OGX481" s="46"/>
      <c r="OGY481" s="47"/>
      <c r="OGZ481" s="43"/>
      <c r="OHA481" s="46"/>
      <c r="OHB481" s="48"/>
      <c r="OHC481" s="43"/>
      <c r="OHD481" s="43"/>
      <c r="OHE481" s="46"/>
      <c r="OHF481" s="47"/>
      <c r="OHG481" s="43"/>
      <c r="OHH481" s="46"/>
      <c r="OHI481" s="48"/>
      <c r="OHJ481" s="43"/>
      <c r="OHK481" s="43"/>
      <c r="OHL481" s="46"/>
      <c r="OHM481" s="47"/>
      <c r="OHN481" s="43"/>
      <c r="OHO481" s="46"/>
      <c r="OHP481" s="48"/>
      <c r="OHQ481" s="43"/>
      <c r="OHR481" s="43"/>
      <c r="OHS481" s="46"/>
      <c r="OHT481" s="47"/>
      <c r="OHU481" s="43"/>
      <c r="OHV481" s="46"/>
      <c r="OHW481" s="48"/>
      <c r="OHX481" s="43"/>
      <c r="OHY481" s="43"/>
      <c r="OHZ481" s="46"/>
      <c r="OIA481" s="47"/>
      <c r="OIB481" s="43"/>
      <c r="OIC481" s="46"/>
      <c r="OID481" s="48"/>
      <c r="OIE481" s="43"/>
      <c r="OIF481" s="43"/>
      <c r="OIG481" s="46"/>
      <c r="OIH481" s="47"/>
      <c r="OII481" s="43"/>
      <c r="OIJ481" s="46"/>
      <c r="OIK481" s="48"/>
      <c r="OIL481" s="43"/>
      <c r="OIM481" s="43"/>
      <c r="OIN481" s="46"/>
      <c r="OIO481" s="47"/>
      <c r="OIP481" s="43"/>
      <c r="OIQ481" s="46"/>
      <c r="OIR481" s="48"/>
      <c r="OIS481" s="43"/>
      <c r="OIT481" s="43"/>
      <c r="OIU481" s="46"/>
      <c r="OIV481" s="47"/>
      <c r="OIW481" s="43"/>
      <c r="OIX481" s="46"/>
      <c r="OIY481" s="48"/>
      <c r="OIZ481" s="43"/>
      <c r="OJA481" s="43"/>
      <c r="OJB481" s="46"/>
      <c r="OJC481" s="47"/>
      <c r="OJD481" s="43"/>
      <c r="OJE481" s="46"/>
      <c r="OJF481" s="48"/>
      <c r="OJG481" s="43"/>
      <c r="OJH481" s="43"/>
      <c r="OJI481" s="46"/>
      <c r="OJJ481" s="47"/>
      <c r="OJK481" s="43"/>
      <c r="OJL481" s="46"/>
      <c r="OJM481" s="48"/>
      <c r="OJN481" s="43"/>
      <c r="OJO481" s="43"/>
      <c r="OJP481" s="46"/>
      <c r="OJQ481" s="47"/>
      <c r="OJR481" s="43"/>
      <c r="OJS481" s="46"/>
      <c r="OJT481" s="48"/>
      <c r="OJU481" s="43"/>
      <c r="OJV481" s="43"/>
      <c r="OJW481" s="46"/>
      <c r="OJX481" s="47"/>
      <c r="OJY481" s="43"/>
      <c r="OJZ481" s="46"/>
      <c r="OKA481" s="48"/>
      <c r="OKB481" s="43"/>
      <c r="OKC481" s="43"/>
      <c r="OKD481" s="46"/>
      <c r="OKE481" s="47"/>
      <c r="OKF481" s="43"/>
      <c r="OKG481" s="46"/>
      <c r="OKH481" s="48"/>
      <c r="OKI481" s="43"/>
      <c r="OKJ481" s="43"/>
      <c r="OKK481" s="46"/>
      <c r="OKL481" s="47"/>
      <c r="OKM481" s="43"/>
      <c r="OKN481" s="46"/>
      <c r="OKO481" s="48"/>
      <c r="OKP481" s="43"/>
      <c r="OKQ481" s="43"/>
      <c r="OKR481" s="46"/>
      <c r="OKS481" s="47"/>
      <c r="OKT481" s="43"/>
      <c r="OKU481" s="46"/>
      <c r="OKV481" s="48"/>
      <c r="OKW481" s="43"/>
      <c r="OKX481" s="43"/>
      <c r="OKY481" s="46"/>
      <c r="OKZ481" s="47"/>
      <c r="OLA481" s="43"/>
      <c r="OLB481" s="46"/>
      <c r="OLC481" s="48"/>
      <c r="OLD481" s="43"/>
      <c r="OLE481" s="43"/>
      <c r="OLF481" s="46"/>
      <c r="OLG481" s="47"/>
      <c r="OLH481" s="43"/>
      <c r="OLI481" s="46"/>
      <c r="OLJ481" s="48"/>
      <c r="OLK481" s="43"/>
      <c r="OLL481" s="43"/>
      <c r="OLM481" s="46"/>
      <c r="OLN481" s="47"/>
      <c r="OLO481" s="43"/>
      <c r="OLP481" s="46"/>
      <c r="OLQ481" s="48"/>
      <c r="OLR481" s="43"/>
      <c r="OLS481" s="43"/>
      <c r="OLT481" s="46"/>
      <c r="OLU481" s="47"/>
      <c r="OLV481" s="43"/>
      <c r="OLW481" s="46"/>
      <c r="OLX481" s="48"/>
      <c r="OLY481" s="43"/>
      <c r="OLZ481" s="43"/>
      <c r="OMA481" s="46"/>
      <c r="OMB481" s="47"/>
      <c r="OMC481" s="43"/>
      <c r="OMD481" s="46"/>
      <c r="OME481" s="48"/>
      <c r="OMF481" s="43"/>
      <c r="OMG481" s="43"/>
      <c r="OMH481" s="46"/>
      <c r="OMI481" s="47"/>
      <c r="OMJ481" s="43"/>
      <c r="OMK481" s="46"/>
      <c r="OML481" s="48"/>
      <c r="OMM481" s="43"/>
      <c r="OMN481" s="43"/>
      <c r="OMO481" s="46"/>
      <c r="OMP481" s="47"/>
      <c r="OMQ481" s="43"/>
      <c r="OMR481" s="46"/>
      <c r="OMS481" s="48"/>
      <c r="OMT481" s="43"/>
      <c r="OMU481" s="43"/>
      <c r="OMV481" s="46"/>
      <c r="OMW481" s="47"/>
      <c r="OMX481" s="43"/>
      <c r="OMY481" s="46"/>
      <c r="OMZ481" s="48"/>
      <c r="ONA481" s="43"/>
      <c r="ONB481" s="43"/>
      <c r="ONC481" s="46"/>
      <c r="OND481" s="47"/>
      <c r="ONE481" s="43"/>
      <c r="ONF481" s="46"/>
      <c r="ONG481" s="48"/>
      <c r="ONH481" s="43"/>
      <c r="ONI481" s="43"/>
      <c r="ONJ481" s="46"/>
      <c r="ONK481" s="47"/>
      <c r="ONL481" s="43"/>
      <c r="ONM481" s="46"/>
      <c r="ONN481" s="48"/>
      <c r="ONO481" s="43"/>
      <c r="ONP481" s="43"/>
      <c r="ONQ481" s="46"/>
      <c r="ONR481" s="47"/>
      <c r="ONS481" s="43"/>
      <c r="ONT481" s="46"/>
      <c r="ONU481" s="48"/>
      <c r="ONV481" s="43"/>
      <c r="ONW481" s="43"/>
      <c r="ONX481" s="46"/>
      <c r="ONY481" s="47"/>
      <c r="ONZ481" s="43"/>
      <c r="OOA481" s="46"/>
      <c r="OOB481" s="48"/>
      <c r="OOC481" s="43"/>
      <c r="OOD481" s="43"/>
      <c r="OOE481" s="46"/>
      <c r="OOF481" s="47"/>
      <c r="OOG481" s="43"/>
      <c r="OOH481" s="46"/>
      <c r="OOI481" s="48"/>
      <c r="OOJ481" s="43"/>
      <c r="OOK481" s="43"/>
      <c r="OOL481" s="46"/>
      <c r="OOM481" s="47"/>
      <c r="OON481" s="43"/>
      <c r="OOO481" s="46"/>
      <c r="OOP481" s="48"/>
      <c r="OOQ481" s="43"/>
      <c r="OOR481" s="43"/>
      <c r="OOS481" s="46"/>
      <c r="OOT481" s="47"/>
      <c r="OOU481" s="43"/>
      <c r="OOV481" s="46"/>
      <c r="OOW481" s="48"/>
      <c r="OOX481" s="43"/>
      <c r="OOY481" s="43"/>
      <c r="OOZ481" s="46"/>
      <c r="OPA481" s="47"/>
      <c r="OPB481" s="43"/>
      <c r="OPC481" s="46"/>
      <c r="OPD481" s="48"/>
      <c r="OPE481" s="43"/>
      <c r="OPF481" s="43"/>
      <c r="OPG481" s="46"/>
      <c r="OPH481" s="47"/>
      <c r="OPI481" s="43"/>
      <c r="OPJ481" s="46"/>
      <c r="OPK481" s="48"/>
      <c r="OPL481" s="43"/>
      <c r="OPM481" s="43"/>
      <c r="OPN481" s="46"/>
      <c r="OPO481" s="47"/>
      <c r="OPP481" s="43"/>
      <c r="OPQ481" s="46"/>
      <c r="OPR481" s="48"/>
      <c r="OPS481" s="43"/>
      <c r="OPT481" s="43"/>
      <c r="OPU481" s="46"/>
      <c r="OPV481" s="47"/>
      <c r="OPW481" s="43"/>
      <c r="OPX481" s="46"/>
      <c r="OPY481" s="48"/>
      <c r="OPZ481" s="43"/>
      <c r="OQA481" s="43"/>
      <c r="OQB481" s="46"/>
      <c r="OQC481" s="47"/>
      <c r="OQD481" s="43"/>
      <c r="OQE481" s="46"/>
      <c r="OQF481" s="48"/>
      <c r="OQG481" s="43"/>
      <c r="OQH481" s="43"/>
      <c r="OQI481" s="46"/>
      <c r="OQJ481" s="47"/>
      <c r="OQK481" s="43"/>
      <c r="OQL481" s="46"/>
      <c r="OQM481" s="48"/>
      <c r="OQN481" s="43"/>
      <c r="OQO481" s="43"/>
      <c r="OQP481" s="46"/>
      <c r="OQQ481" s="47"/>
      <c r="OQR481" s="43"/>
      <c r="OQS481" s="46"/>
      <c r="OQT481" s="48"/>
      <c r="OQU481" s="43"/>
      <c r="OQV481" s="43"/>
      <c r="OQW481" s="46"/>
      <c r="OQX481" s="47"/>
      <c r="OQY481" s="43"/>
      <c r="OQZ481" s="46"/>
      <c r="ORA481" s="48"/>
      <c r="ORB481" s="43"/>
      <c r="ORC481" s="43"/>
      <c r="ORD481" s="46"/>
      <c r="ORE481" s="47"/>
      <c r="ORF481" s="43"/>
      <c r="ORG481" s="46"/>
      <c r="ORH481" s="48"/>
      <c r="ORI481" s="43"/>
      <c r="ORJ481" s="43"/>
      <c r="ORK481" s="46"/>
      <c r="ORL481" s="47"/>
      <c r="ORM481" s="43"/>
      <c r="ORN481" s="46"/>
      <c r="ORO481" s="48"/>
      <c r="ORP481" s="43"/>
      <c r="ORQ481" s="43"/>
      <c r="ORR481" s="46"/>
      <c r="ORS481" s="47"/>
      <c r="ORT481" s="43"/>
      <c r="ORU481" s="46"/>
      <c r="ORV481" s="48"/>
      <c r="ORW481" s="43"/>
      <c r="ORX481" s="43"/>
      <c r="ORY481" s="46"/>
      <c r="ORZ481" s="47"/>
      <c r="OSA481" s="43"/>
      <c r="OSB481" s="46"/>
      <c r="OSC481" s="48"/>
      <c r="OSD481" s="43"/>
      <c r="OSE481" s="43"/>
      <c r="OSF481" s="46"/>
      <c r="OSG481" s="47"/>
      <c r="OSH481" s="43"/>
      <c r="OSI481" s="46"/>
      <c r="OSJ481" s="48"/>
      <c r="OSK481" s="43"/>
      <c r="OSL481" s="43"/>
      <c r="OSM481" s="46"/>
      <c r="OSN481" s="47"/>
      <c r="OSO481" s="43"/>
      <c r="OSP481" s="46"/>
      <c r="OSQ481" s="48"/>
      <c r="OSR481" s="43"/>
      <c r="OSS481" s="43"/>
      <c r="OST481" s="46"/>
      <c r="OSU481" s="47"/>
      <c r="OSV481" s="43"/>
      <c r="OSW481" s="46"/>
      <c r="OSX481" s="48"/>
      <c r="OSY481" s="43"/>
      <c r="OSZ481" s="43"/>
      <c r="OTA481" s="46"/>
      <c r="OTB481" s="47"/>
      <c r="OTC481" s="43"/>
      <c r="OTD481" s="46"/>
      <c r="OTE481" s="48"/>
      <c r="OTF481" s="43"/>
      <c r="OTG481" s="43"/>
      <c r="OTH481" s="46"/>
      <c r="OTI481" s="47"/>
      <c r="OTJ481" s="43"/>
      <c r="OTK481" s="46"/>
      <c r="OTL481" s="48"/>
      <c r="OTM481" s="43"/>
      <c r="OTN481" s="43"/>
      <c r="OTO481" s="46"/>
      <c r="OTP481" s="47"/>
      <c r="OTQ481" s="43"/>
      <c r="OTR481" s="46"/>
      <c r="OTS481" s="48"/>
      <c r="OTT481" s="43"/>
      <c r="OTU481" s="43"/>
      <c r="OTV481" s="46"/>
      <c r="OTW481" s="47"/>
      <c r="OTX481" s="43"/>
      <c r="OTY481" s="46"/>
      <c r="OTZ481" s="48"/>
      <c r="OUA481" s="43"/>
      <c r="OUB481" s="43"/>
      <c r="OUC481" s="46"/>
      <c r="OUD481" s="47"/>
      <c r="OUE481" s="43"/>
      <c r="OUF481" s="46"/>
      <c r="OUG481" s="48"/>
      <c r="OUH481" s="43"/>
      <c r="OUI481" s="43"/>
      <c r="OUJ481" s="46"/>
      <c r="OUK481" s="47"/>
      <c r="OUL481" s="43"/>
      <c r="OUM481" s="46"/>
      <c r="OUN481" s="48"/>
      <c r="OUO481" s="43"/>
      <c r="OUP481" s="43"/>
      <c r="OUQ481" s="46"/>
      <c r="OUR481" s="47"/>
      <c r="OUS481" s="43"/>
      <c r="OUT481" s="46"/>
      <c r="OUU481" s="48"/>
      <c r="OUV481" s="43"/>
      <c r="OUW481" s="43"/>
      <c r="OUX481" s="46"/>
      <c r="OUY481" s="47"/>
      <c r="OUZ481" s="43"/>
      <c r="OVA481" s="46"/>
      <c r="OVB481" s="48"/>
      <c r="OVC481" s="43"/>
      <c r="OVD481" s="43"/>
      <c r="OVE481" s="46"/>
      <c r="OVF481" s="47"/>
      <c r="OVG481" s="43"/>
      <c r="OVH481" s="46"/>
      <c r="OVI481" s="48"/>
      <c r="OVJ481" s="43"/>
      <c r="OVK481" s="43"/>
      <c r="OVL481" s="46"/>
      <c r="OVM481" s="47"/>
      <c r="OVN481" s="43"/>
      <c r="OVO481" s="46"/>
      <c r="OVP481" s="48"/>
      <c r="OVQ481" s="43"/>
      <c r="OVR481" s="43"/>
      <c r="OVS481" s="46"/>
      <c r="OVT481" s="47"/>
      <c r="OVU481" s="43"/>
      <c r="OVV481" s="46"/>
      <c r="OVW481" s="48"/>
      <c r="OVX481" s="43"/>
      <c r="OVY481" s="43"/>
      <c r="OVZ481" s="46"/>
      <c r="OWA481" s="47"/>
      <c r="OWB481" s="43"/>
      <c r="OWC481" s="46"/>
      <c r="OWD481" s="48"/>
      <c r="OWE481" s="43"/>
      <c r="OWF481" s="43"/>
      <c r="OWG481" s="46"/>
      <c r="OWH481" s="47"/>
      <c r="OWI481" s="43"/>
      <c r="OWJ481" s="46"/>
      <c r="OWK481" s="48"/>
      <c r="OWL481" s="43"/>
      <c r="OWM481" s="43"/>
      <c r="OWN481" s="46"/>
      <c r="OWO481" s="47"/>
      <c r="OWP481" s="43"/>
      <c r="OWQ481" s="46"/>
      <c r="OWR481" s="48"/>
      <c r="OWS481" s="43"/>
      <c r="OWT481" s="43"/>
      <c r="OWU481" s="46"/>
      <c r="OWV481" s="47"/>
      <c r="OWW481" s="43"/>
      <c r="OWX481" s="46"/>
      <c r="OWY481" s="48"/>
      <c r="OWZ481" s="43"/>
      <c r="OXA481" s="43"/>
      <c r="OXB481" s="46"/>
      <c r="OXC481" s="47"/>
      <c r="OXD481" s="43"/>
      <c r="OXE481" s="46"/>
      <c r="OXF481" s="48"/>
      <c r="OXG481" s="43"/>
      <c r="OXH481" s="43"/>
      <c r="OXI481" s="46"/>
      <c r="OXJ481" s="47"/>
      <c r="OXK481" s="43"/>
      <c r="OXL481" s="46"/>
      <c r="OXM481" s="48"/>
      <c r="OXN481" s="43"/>
      <c r="OXO481" s="43"/>
      <c r="OXP481" s="46"/>
      <c r="OXQ481" s="47"/>
      <c r="OXR481" s="43"/>
      <c r="OXS481" s="46"/>
      <c r="OXT481" s="48"/>
      <c r="OXU481" s="43"/>
      <c r="OXV481" s="43"/>
      <c r="OXW481" s="46"/>
      <c r="OXX481" s="47"/>
      <c r="OXY481" s="43"/>
      <c r="OXZ481" s="46"/>
      <c r="OYA481" s="48"/>
      <c r="OYB481" s="43"/>
      <c r="OYC481" s="43"/>
      <c r="OYD481" s="46"/>
      <c r="OYE481" s="47"/>
      <c r="OYF481" s="43"/>
      <c r="OYG481" s="46"/>
      <c r="OYH481" s="48"/>
      <c r="OYI481" s="43"/>
      <c r="OYJ481" s="43"/>
      <c r="OYK481" s="46"/>
      <c r="OYL481" s="47"/>
      <c r="OYM481" s="43"/>
      <c r="OYN481" s="46"/>
      <c r="OYO481" s="48"/>
      <c r="OYP481" s="43"/>
      <c r="OYQ481" s="43"/>
      <c r="OYR481" s="46"/>
      <c r="OYS481" s="47"/>
      <c r="OYT481" s="43"/>
      <c r="OYU481" s="46"/>
      <c r="OYV481" s="48"/>
      <c r="OYW481" s="43"/>
      <c r="OYX481" s="43"/>
      <c r="OYY481" s="46"/>
      <c r="OYZ481" s="47"/>
      <c r="OZA481" s="43"/>
      <c r="OZB481" s="46"/>
      <c r="OZC481" s="48"/>
      <c r="OZD481" s="43"/>
      <c r="OZE481" s="43"/>
      <c r="OZF481" s="46"/>
      <c r="OZG481" s="47"/>
      <c r="OZH481" s="43"/>
      <c r="OZI481" s="46"/>
      <c r="OZJ481" s="48"/>
      <c r="OZK481" s="43"/>
      <c r="OZL481" s="43"/>
      <c r="OZM481" s="46"/>
      <c r="OZN481" s="47"/>
      <c r="OZO481" s="43"/>
      <c r="OZP481" s="46"/>
      <c r="OZQ481" s="48"/>
      <c r="OZR481" s="43"/>
      <c r="OZS481" s="43"/>
      <c r="OZT481" s="46"/>
      <c r="OZU481" s="47"/>
      <c r="OZV481" s="43"/>
      <c r="OZW481" s="46"/>
      <c r="OZX481" s="48"/>
      <c r="OZY481" s="43"/>
      <c r="OZZ481" s="43"/>
      <c r="PAA481" s="46"/>
      <c r="PAB481" s="47"/>
      <c r="PAC481" s="43"/>
      <c r="PAD481" s="46"/>
      <c r="PAE481" s="48"/>
      <c r="PAF481" s="43"/>
      <c r="PAG481" s="43"/>
      <c r="PAH481" s="46"/>
      <c r="PAI481" s="47"/>
      <c r="PAJ481" s="43"/>
      <c r="PAK481" s="46"/>
      <c r="PAL481" s="48"/>
      <c r="PAM481" s="43"/>
      <c r="PAN481" s="43"/>
      <c r="PAO481" s="46"/>
      <c r="PAP481" s="47"/>
      <c r="PAQ481" s="43"/>
      <c r="PAR481" s="46"/>
      <c r="PAS481" s="48"/>
      <c r="PAT481" s="43"/>
      <c r="PAU481" s="43"/>
      <c r="PAV481" s="46"/>
      <c r="PAW481" s="47"/>
      <c r="PAX481" s="43"/>
      <c r="PAY481" s="46"/>
      <c r="PAZ481" s="48"/>
      <c r="PBA481" s="43"/>
      <c r="PBB481" s="43"/>
      <c r="PBC481" s="46"/>
      <c r="PBD481" s="47"/>
      <c r="PBE481" s="43"/>
      <c r="PBF481" s="46"/>
      <c r="PBG481" s="48"/>
      <c r="PBH481" s="43"/>
      <c r="PBI481" s="43"/>
      <c r="PBJ481" s="46"/>
      <c r="PBK481" s="47"/>
      <c r="PBL481" s="43"/>
      <c r="PBM481" s="46"/>
      <c r="PBN481" s="48"/>
      <c r="PBO481" s="43"/>
      <c r="PBP481" s="43"/>
      <c r="PBQ481" s="46"/>
      <c r="PBR481" s="47"/>
      <c r="PBS481" s="43"/>
      <c r="PBT481" s="46"/>
      <c r="PBU481" s="48"/>
      <c r="PBV481" s="43"/>
      <c r="PBW481" s="43"/>
      <c r="PBX481" s="46"/>
      <c r="PBY481" s="47"/>
      <c r="PBZ481" s="43"/>
      <c r="PCA481" s="46"/>
      <c r="PCB481" s="48"/>
      <c r="PCC481" s="43"/>
      <c r="PCD481" s="43"/>
      <c r="PCE481" s="46"/>
      <c r="PCF481" s="47"/>
      <c r="PCG481" s="43"/>
      <c r="PCH481" s="46"/>
      <c r="PCI481" s="48"/>
      <c r="PCJ481" s="43"/>
      <c r="PCK481" s="43"/>
      <c r="PCL481" s="46"/>
      <c r="PCM481" s="47"/>
      <c r="PCN481" s="43"/>
      <c r="PCO481" s="46"/>
      <c r="PCP481" s="48"/>
      <c r="PCQ481" s="43"/>
      <c r="PCR481" s="43"/>
      <c r="PCS481" s="46"/>
      <c r="PCT481" s="47"/>
      <c r="PCU481" s="43"/>
      <c r="PCV481" s="46"/>
      <c r="PCW481" s="48"/>
      <c r="PCX481" s="43"/>
      <c r="PCY481" s="43"/>
      <c r="PCZ481" s="46"/>
      <c r="PDA481" s="47"/>
      <c r="PDB481" s="43"/>
      <c r="PDC481" s="46"/>
      <c r="PDD481" s="48"/>
      <c r="PDE481" s="43"/>
      <c r="PDF481" s="43"/>
      <c r="PDG481" s="46"/>
      <c r="PDH481" s="47"/>
      <c r="PDI481" s="43"/>
      <c r="PDJ481" s="46"/>
      <c r="PDK481" s="48"/>
      <c r="PDL481" s="43"/>
      <c r="PDM481" s="43"/>
      <c r="PDN481" s="46"/>
      <c r="PDO481" s="47"/>
      <c r="PDP481" s="43"/>
      <c r="PDQ481" s="46"/>
      <c r="PDR481" s="48"/>
      <c r="PDS481" s="43"/>
      <c r="PDT481" s="43"/>
      <c r="PDU481" s="46"/>
      <c r="PDV481" s="47"/>
      <c r="PDW481" s="43"/>
      <c r="PDX481" s="46"/>
      <c r="PDY481" s="48"/>
      <c r="PDZ481" s="43"/>
      <c r="PEA481" s="43"/>
      <c r="PEB481" s="46"/>
      <c r="PEC481" s="47"/>
      <c r="PED481" s="43"/>
      <c r="PEE481" s="46"/>
      <c r="PEF481" s="48"/>
      <c r="PEG481" s="43"/>
      <c r="PEH481" s="43"/>
      <c r="PEI481" s="46"/>
      <c r="PEJ481" s="47"/>
      <c r="PEK481" s="43"/>
      <c r="PEL481" s="46"/>
      <c r="PEM481" s="48"/>
      <c r="PEN481" s="43"/>
      <c r="PEO481" s="43"/>
      <c r="PEP481" s="46"/>
      <c r="PEQ481" s="47"/>
      <c r="PER481" s="43"/>
      <c r="PES481" s="46"/>
      <c r="PET481" s="48"/>
      <c r="PEU481" s="43"/>
      <c r="PEV481" s="43"/>
      <c r="PEW481" s="46"/>
      <c r="PEX481" s="47"/>
      <c r="PEY481" s="43"/>
      <c r="PEZ481" s="46"/>
      <c r="PFA481" s="48"/>
      <c r="PFB481" s="43"/>
      <c r="PFC481" s="43"/>
      <c r="PFD481" s="46"/>
      <c r="PFE481" s="47"/>
      <c r="PFF481" s="43"/>
      <c r="PFG481" s="46"/>
      <c r="PFH481" s="48"/>
      <c r="PFI481" s="43"/>
      <c r="PFJ481" s="43"/>
      <c r="PFK481" s="46"/>
      <c r="PFL481" s="47"/>
      <c r="PFM481" s="43"/>
      <c r="PFN481" s="46"/>
      <c r="PFO481" s="48"/>
      <c r="PFP481" s="43"/>
      <c r="PFQ481" s="43"/>
      <c r="PFR481" s="46"/>
      <c r="PFS481" s="47"/>
      <c r="PFT481" s="43"/>
      <c r="PFU481" s="46"/>
      <c r="PFV481" s="48"/>
      <c r="PFW481" s="43"/>
      <c r="PFX481" s="43"/>
      <c r="PFY481" s="46"/>
      <c r="PFZ481" s="47"/>
      <c r="PGA481" s="43"/>
      <c r="PGB481" s="46"/>
      <c r="PGC481" s="48"/>
      <c r="PGD481" s="43"/>
      <c r="PGE481" s="43"/>
      <c r="PGF481" s="46"/>
      <c r="PGG481" s="47"/>
      <c r="PGH481" s="43"/>
      <c r="PGI481" s="46"/>
      <c r="PGJ481" s="48"/>
      <c r="PGK481" s="43"/>
      <c r="PGL481" s="43"/>
      <c r="PGM481" s="46"/>
      <c r="PGN481" s="47"/>
      <c r="PGO481" s="43"/>
      <c r="PGP481" s="46"/>
      <c r="PGQ481" s="48"/>
      <c r="PGR481" s="43"/>
      <c r="PGS481" s="43"/>
      <c r="PGT481" s="46"/>
      <c r="PGU481" s="47"/>
      <c r="PGV481" s="43"/>
      <c r="PGW481" s="46"/>
      <c r="PGX481" s="48"/>
      <c r="PGY481" s="43"/>
      <c r="PGZ481" s="43"/>
      <c r="PHA481" s="46"/>
      <c r="PHB481" s="47"/>
      <c r="PHC481" s="43"/>
      <c r="PHD481" s="46"/>
      <c r="PHE481" s="48"/>
      <c r="PHF481" s="43"/>
      <c r="PHG481" s="43"/>
      <c r="PHH481" s="46"/>
      <c r="PHI481" s="47"/>
      <c r="PHJ481" s="43"/>
      <c r="PHK481" s="46"/>
      <c r="PHL481" s="48"/>
      <c r="PHM481" s="43"/>
      <c r="PHN481" s="43"/>
      <c r="PHO481" s="46"/>
      <c r="PHP481" s="47"/>
      <c r="PHQ481" s="43"/>
      <c r="PHR481" s="46"/>
      <c r="PHS481" s="48"/>
      <c r="PHT481" s="43"/>
      <c r="PHU481" s="43"/>
      <c r="PHV481" s="46"/>
      <c r="PHW481" s="47"/>
      <c r="PHX481" s="43"/>
      <c r="PHY481" s="46"/>
      <c r="PHZ481" s="48"/>
      <c r="PIA481" s="43"/>
      <c r="PIB481" s="43"/>
      <c r="PIC481" s="46"/>
      <c r="PID481" s="47"/>
      <c r="PIE481" s="43"/>
      <c r="PIF481" s="46"/>
      <c r="PIG481" s="48"/>
      <c r="PIH481" s="43"/>
      <c r="PII481" s="43"/>
      <c r="PIJ481" s="46"/>
      <c r="PIK481" s="47"/>
      <c r="PIL481" s="43"/>
      <c r="PIM481" s="46"/>
      <c r="PIN481" s="48"/>
      <c r="PIO481" s="43"/>
      <c r="PIP481" s="43"/>
      <c r="PIQ481" s="46"/>
      <c r="PIR481" s="47"/>
      <c r="PIS481" s="43"/>
      <c r="PIT481" s="46"/>
      <c r="PIU481" s="48"/>
      <c r="PIV481" s="43"/>
      <c r="PIW481" s="43"/>
      <c r="PIX481" s="46"/>
      <c r="PIY481" s="47"/>
      <c r="PIZ481" s="43"/>
      <c r="PJA481" s="46"/>
      <c r="PJB481" s="48"/>
      <c r="PJC481" s="43"/>
      <c r="PJD481" s="43"/>
      <c r="PJE481" s="46"/>
      <c r="PJF481" s="47"/>
      <c r="PJG481" s="43"/>
      <c r="PJH481" s="46"/>
      <c r="PJI481" s="48"/>
      <c r="PJJ481" s="43"/>
      <c r="PJK481" s="43"/>
      <c r="PJL481" s="46"/>
      <c r="PJM481" s="47"/>
      <c r="PJN481" s="43"/>
      <c r="PJO481" s="46"/>
      <c r="PJP481" s="48"/>
      <c r="PJQ481" s="43"/>
      <c r="PJR481" s="43"/>
      <c r="PJS481" s="46"/>
      <c r="PJT481" s="47"/>
      <c r="PJU481" s="43"/>
      <c r="PJV481" s="46"/>
      <c r="PJW481" s="48"/>
      <c r="PJX481" s="43"/>
      <c r="PJY481" s="43"/>
      <c r="PJZ481" s="46"/>
      <c r="PKA481" s="47"/>
      <c r="PKB481" s="43"/>
      <c r="PKC481" s="46"/>
      <c r="PKD481" s="48"/>
      <c r="PKE481" s="43"/>
      <c r="PKF481" s="43"/>
      <c r="PKG481" s="46"/>
      <c r="PKH481" s="47"/>
      <c r="PKI481" s="43"/>
      <c r="PKJ481" s="46"/>
      <c r="PKK481" s="48"/>
      <c r="PKL481" s="43"/>
      <c r="PKM481" s="43"/>
      <c r="PKN481" s="46"/>
      <c r="PKO481" s="47"/>
      <c r="PKP481" s="43"/>
      <c r="PKQ481" s="46"/>
      <c r="PKR481" s="48"/>
      <c r="PKS481" s="43"/>
      <c r="PKT481" s="43"/>
      <c r="PKU481" s="46"/>
      <c r="PKV481" s="47"/>
      <c r="PKW481" s="43"/>
      <c r="PKX481" s="46"/>
      <c r="PKY481" s="48"/>
      <c r="PKZ481" s="43"/>
      <c r="PLA481" s="43"/>
      <c r="PLB481" s="46"/>
      <c r="PLC481" s="47"/>
      <c r="PLD481" s="43"/>
      <c r="PLE481" s="46"/>
      <c r="PLF481" s="48"/>
      <c r="PLG481" s="43"/>
      <c r="PLH481" s="43"/>
      <c r="PLI481" s="46"/>
      <c r="PLJ481" s="47"/>
      <c r="PLK481" s="43"/>
      <c r="PLL481" s="46"/>
      <c r="PLM481" s="48"/>
      <c r="PLN481" s="43"/>
      <c r="PLO481" s="43"/>
      <c r="PLP481" s="46"/>
      <c r="PLQ481" s="47"/>
      <c r="PLR481" s="43"/>
      <c r="PLS481" s="46"/>
      <c r="PLT481" s="48"/>
      <c r="PLU481" s="43"/>
      <c r="PLV481" s="43"/>
      <c r="PLW481" s="46"/>
      <c r="PLX481" s="47"/>
      <c r="PLY481" s="43"/>
      <c r="PLZ481" s="46"/>
      <c r="PMA481" s="48"/>
      <c r="PMB481" s="43"/>
      <c r="PMC481" s="43"/>
      <c r="PMD481" s="46"/>
      <c r="PME481" s="47"/>
      <c r="PMF481" s="43"/>
      <c r="PMG481" s="46"/>
      <c r="PMH481" s="48"/>
      <c r="PMI481" s="43"/>
      <c r="PMJ481" s="43"/>
      <c r="PMK481" s="46"/>
      <c r="PML481" s="47"/>
      <c r="PMM481" s="43"/>
      <c r="PMN481" s="46"/>
      <c r="PMO481" s="48"/>
      <c r="PMP481" s="43"/>
      <c r="PMQ481" s="43"/>
      <c r="PMR481" s="46"/>
      <c r="PMS481" s="47"/>
      <c r="PMT481" s="43"/>
      <c r="PMU481" s="46"/>
      <c r="PMV481" s="48"/>
      <c r="PMW481" s="43"/>
      <c r="PMX481" s="43"/>
      <c r="PMY481" s="46"/>
      <c r="PMZ481" s="47"/>
      <c r="PNA481" s="43"/>
      <c r="PNB481" s="46"/>
      <c r="PNC481" s="48"/>
      <c r="PND481" s="43"/>
      <c r="PNE481" s="43"/>
      <c r="PNF481" s="46"/>
      <c r="PNG481" s="47"/>
      <c r="PNH481" s="43"/>
      <c r="PNI481" s="46"/>
      <c r="PNJ481" s="48"/>
      <c r="PNK481" s="43"/>
      <c r="PNL481" s="43"/>
      <c r="PNM481" s="46"/>
      <c r="PNN481" s="47"/>
      <c r="PNO481" s="43"/>
      <c r="PNP481" s="46"/>
      <c r="PNQ481" s="48"/>
      <c r="PNR481" s="43"/>
      <c r="PNS481" s="43"/>
      <c r="PNT481" s="46"/>
      <c r="PNU481" s="47"/>
      <c r="PNV481" s="43"/>
      <c r="PNW481" s="46"/>
      <c r="PNX481" s="48"/>
      <c r="PNY481" s="43"/>
      <c r="PNZ481" s="43"/>
      <c r="POA481" s="46"/>
      <c r="POB481" s="47"/>
      <c r="POC481" s="43"/>
      <c r="POD481" s="46"/>
      <c r="POE481" s="48"/>
      <c r="POF481" s="43"/>
      <c r="POG481" s="43"/>
      <c r="POH481" s="46"/>
      <c r="POI481" s="47"/>
      <c r="POJ481" s="43"/>
      <c r="POK481" s="46"/>
      <c r="POL481" s="48"/>
      <c r="POM481" s="43"/>
      <c r="PON481" s="43"/>
      <c r="POO481" s="46"/>
      <c r="POP481" s="47"/>
      <c r="POQ481" s="43"/>
      <c r="POR481" s="46"/>
      <c r="POS481" s="48"/>
      <c r="POT481" s="43"/>
      <c r="POU481" s="43"/>
      <c r="POV481" s="46"/>
      <c r="POW481" s="47"/>
      <c r="POX481" s="43"/>
      <c r="POY481" s="46"/>
      <c r="POZ481" s="48"/>
      <c r="PPA481" s="43"/>
      <c r="PPB481" s="43"/>
      <c r="PPC481" s="46"/>
      <c r="PPD481" s="47"/>
      <c r="PPE481" s="43"/>
      <c r="PPF481" s="46"/>
      <c r="PPG481" s="48"/>
      <c r="PPH481" s="43"/>
      <c r="PPI481" s="43"/>
      <c r="PPJ481" s="46"/>
      <c r="PPK481" s="47"/>
      <c r="PPL481" s="43"/>
      <c r="PPM481" s="46"/>
      <c r="PPN481" s="48"/>
      <c r="PPO481" s="43"/>
      <c r="PPP481" s="43"/>
      <c r="PPQ481" s="46"/>
      <c r="PPR481" s="47"/>
      <c r="PPS481" s="43"/>
      <c r="PPT481" s="46"/>
      <c r="PPU481" s="48"/>
      <c r="PPV481" s="43"/>
      <c r="PPW481" s="43"/>
      <c r="PPX481" s="46"/>
      <c r="PPY481" s="47"/>
      <c r="PPZ481" s="43"/>
      <c r="PQA481" s="46"/>
      <c r="PQB481" s="48"/>
      <c r="PQC481" s="43"/>
      <c r="PQD481" s="43"/>
      <c r="PQE481" s="46"/>
      <c r="PQF481" s="47"/>
      <c r="PQG481" s="43"/>
      <c r="PQH481" s="46"/>
      <c r="PQI481" s="48"/>
      <c r="PQJ481" s="43"/>
      <c r="PQK481" s="43"/>
      <c r="PQL481" s="46"/>
      <c r="PQM481" s="47"/>
      <c r="PQN481" s="43"/>
      <c r="PQO481" s="46"/>
      <c r="PQP481" s="48"/>
      <c r="PQQ481" s="43"/>
      <c r="PQR481" s="43"/>
      <c r="PQS481" s="46"/>
      <c r="PQT481" s="47"/>
      <c r="PQU481" s="43"/>
      <c r="PQV481" s="46"/>
      <c r="PQW481" s="48"/>
      <c r="PQX481" s="43"/>
      <c r="PQY481" s="43"/>
      <c r="PQZ481" s="46"/>
      <c r="PRA481" s="47"/>
      <c r="PRB481" s="43"/>
      <c r="PRC481" s="46"/>
      <c r="PRD481" s="48"/>
      <c r="PRE481" s="43"/>
      <c r="PRF481" s="43"/>
      <c r="PRG481" s="46"/>
      <c r="PRH481" s="47"/>
      <c r="PRI481" s="43"/>
      <c r="PRJ481" s="46"/>
      <c r="PRK481" s="48"/>
      <c r="PRL481" s="43"/>
      <c r="PRM481" s="43"/>
      <c r="PRN481" s="46"/>
      <c r="PRO481" s="47"/>
      <c r="PRP481" s="43"/>
      <c r="PRQ481" s="46"/>
      <c r="PRR481" s="48"/>
      <c r="PRS481" s="43"/>
      <c r="PRT481" s="43"/>
      <c r="PRU481" s="46"/>
      <c r="PRV481" s="47"/>
      <c r="PRW481" s="43"/>
      <c r="PRX481" s="46"/>
      <c r="PRY481" s="48"/>
      <c r="PRZ481" s="43"/>
      <c r="PSA481" s="43"/>
      <c r="PSB481" s="46"/>
      <c r="PSC481" s="47"/>
      <c r="PSD481" s="43"/>
      <c r="PSE481" s="46"/>
      <c r="PSF481" s="48"/>
      <c r="PSG481" s="43"/>
      <c r="PSH481" s="43"/>
      <c r="PSI481" s="46"/>
      <c r="PSJ481" s="47"/>
      <c r="PSK481" s="43"/>
      <c r="PSL481" s="46"/>
      <c r="PSM481" s="48"/>
      <c r="PSN481" s="43"/>
      <c r="PSO481" s="43"/>
      <c r="PSP481" s="46"/>
      <c r="PSQ481" s="47"/>
      <c r="PSR481" s="43"/>
      <c r="PSS481" s="46"/>
      <c r="PST481" s="48"/>
      <c r="PSU481" s="43"/>
      <c r="PSV481" s="43"/>
      <c r="PSW481" s="46"/>
      <c r="PSX481" s="47"/>
      <c r="PSY481" s="43"/>
      <c r="PSZ481" s="46"/>
      <c r="PTA481" s="48"/>
      <c r="PTB481" s="43"/>
      <c r="PTC481" s="43"/>
      <c r="PTD481" s="46"/>
      <c r="PTE481" s="47"/>
      <c r="PTF481" s="43"/>
      <c r="PTG481" s="46"/>
      <c r="PTH481" s="48"/>
      <c r="PTI481" s="43"/>
      <c r="PTJ481" s="43"/>
      <c r="PTK481" s="46"/>
      <c r="PTL481" s="47"/>
      <c r="PTM481" s="43"/>
      <c r="PTN481" s="46"/>
      <c r="PTO481" s="48"/>
      <c r="PTP481" s="43"/>
      <c r="PTQ481" s="43"/>
      <c r="PTR481" s="46"/>
      <c r="PTS481" s="47"/>
      <c r="PTT481" s="43"/>
      <c r="PTU481" s="46"/>
      <c r="PTV481" s="48"/>
      <c r="PTW481" s="43"/>
      <c r="PTX481" s="43"/>
      <c r="PTY481" s="46"/>
      <c r="PTZ481" s="47"/>
      <c r="PUA481" s="43"/>
      <c r="PUB481" s="46"/>
      <c r="PUC481" s="48"/>
      <c r="PUD481" s="43"/>
      <c r="PUE481" s="43"/>
      <c r="PUF481" s="46"/>
      <c r="PUG481" s="47"/>
      <c r="PUH481" s="43"/>
      <c r="PUI481" s="46"/>
      <c r="PUJ481" s="48"/>
      <c r="PUK481" s="43"/>
      <c r="PUL481" s="43"/>
      <c r="PUM481" s="46"/>
      <c r="PUN481" s="47"/>
      <c r="PUO481" s="43"/>
      <c r="PUP481" s="46"/>
      <c r="PUQ481" s="48"/>
      <c r="PUR481" s="43"/>
      <c r="PUS481" s="43"/>
      <c r="PUT481" s="46"/>
      <c r="PUU481" s="47"/>
      <c r="PUV481" s="43"/>
      <c r="PUW481" s="46"/>
      <c r="PUX481" s="48"/>
      <c r="PUY481" s="43"/>
      <c r="PUZ481" s="43"/>
      <c r="PVA481" s="46"/>
      <c r="PVB481" s="47"/>
      <c r="PVC481" s="43"/>
      <c r="PVD481" s="46"/>
      <c r="PVE481" s="48"/>
      <c r="PVF481" s="43"/>
      <c r="PVG481" s="43"/>
      <c r="PVH481" s="46"/>
      <c r="PVI481" s="47"/>
      <c r="PVJ481" s="43"/>
      <c r="PVK481" s="46"/>
      <c r="PVL481" s="48"/>
      <c r="PVM481" s="43"/>
      <c r="PVN481" s="43"/>
      <c r="PVO481" s="46"/>
      <c r="PVP481" s="47"/>
      <c r="PVQ481" s="43"/>
      <c r="PVR481" s="46"/>
      <c r="PVS481" s="48"/>
      <c r="PVT481" s="43"/>
      <c r="PVU481" s="43"/>
      <c r="PVV481" s="46"/>
      <c r="PVW481" s="47"/>
      <c r="PVX481" s="43"/>
      <c r="PVY481" s="46"/>
      <c r="PVZ481" s="48"/>
      <c r="PWA481" s="43"/>
      <c r="PWB481" s="43"/>
      <c r="PWC481" s="46"/>
      <c r="PWD481" s="47"/>
      <c r="PWE481" s="43"/>
      <c r="PWF481" s="46"/>
      <c r="PWG481" s="48"/>
      <c r="PWH481" s="43"/>
      <c r="PWI481" s="43"/>
      <c r="PWJ481" s="46"/>
      <c r="PWK481" s="47"/>
      <c r="PWL481" s="43"/>
      <c r="PWM481" s="46"/>
      <c r="PWN481" s="48"/>
      <c r="PWO481" s="43"/>
      <c r="PWP481" s="43"/>
      <c r="PWQ481" s="46"/>
      <c r="PWR481" s="47"/>
      <c r="PWS481" s="43"/>
      <c r="PWT481" s="46"/>
      <c r="PWU481" s="48"/>
      <c r="PWV481" s="43"/>
      <c r="PWW481" s="43"/>
      <c r="PWX481" s="46"/>
      <c r="PWY481" s="47"/>
      <c r="PWZ481" s="43"/>
      <c r="PXA481" s="46"/>
      <c r="PXB481" s="48"/>
      <c r="PXC481" s="43"/>
      <c r="PXD481" s="43"/>
      <c r="PXE481" s="46"/>
      <c r="PXF481" s="47"/>
      <c r="PXG481" s="43"/>
      <c r="PXH481" s="46"/>
      <c r="PXI481" s="48"/>
      <c r="PXJ481" s="43"/>
      <c r="PXK481" s="43"/>
      <c r="PXL481" s="46"/>
      <c r="PXM481" s="47"/>
      <c r="PXN481" s="43"/>
      <c r="PXO481" s="46"/>
      <c r="PXP481" s="48"/>
      <c r="PXQ481" s="43"/>
      <c r="PXR481" s="43"/>
      <c r="PXS481" s="46"/>
      <c r="PXT481" s="47"/>
      <c r="PXU481" s="43"/>
      <c r="PXV481" s="46"/>
      <c r="PXW481" s="48"/>
      <c r="PXX481" s="43"/>
      <c r="PXY481" s="43"/>
      <c r="PXZ481" s="46"/>
      <c r="PYA481" s="47"/>
      <c r="PYB481" s="43"/>
      <c r="PYC481" s="46"/>
      <c r="PYD481" s="48"/>
      <c r="PYE481" s="43"/>
      <c r="PYF481" s="43"/>
      <c r="PYG481" s="46"/>
      <c r="PYH481" s="47"/>
      <c r="PYI481" s="43"/>
      <c r="PYJ481" s="46"/>
      <c r="PYK481" s="48"/>
      <c r="PYL481" s="43"/>
      <c r="PYM481" s="43"/>
      <c r="PYN481" s="46"/>
      <c r="PYO481" s="47"/>
      <c r="PYP481" s="43"/>
      <c r="PYQ481" s="46"/>
      <c r="PYR481" s="48"/>
      <c r="PYS481" s="43"/>
      <c r="PYT481" s="43"/>
      <c r="PYU481" s="46"/>
      <c r="PYV481" s="47"/>
      <c r="PYW481" s="43"/>
      <c r="PYX481" s="46"/>
      <c r="PYY481" s="48"/>
      <c r="PYZ481" s="43"/>
      <c r="PZA481" s="43"/>
      <c r="PZB481" s="46"/>
      <c r="PZC481" s="47"/>
      <c r="PZD481" s="43"/>
      <c r="PZE481" s="46"/>
      <c r="PZF481" s="48"/>
      <c r="PZG481" s="43"/>
      <c r="PZH481" s="43"/>
      <c r="PZI481" s="46"/>
      <c r="PZJ481" s="47"/>
      <c r="PZK481" s="43"/>
      <c r="PZL481" s="46"/>
      <c r="PZM481" s="48"/>
      <c r="PZN481" s="43"/>
      <c r="PZO481" s="43"/>
      <c r="PZP481" s="46"/>
      <c r="PZQ481" s="47"/>
      <c r="PZR481" s="43"/>
      <c r="PZS481" s="46"/>
      <c r="PZT481" s="48"/>
      <c r="PZU481" s="43"/>
      <c r="PZV481" s="43"/>
      <c r="PZW481" s="46"/>
      <c r="PZX481" s="47"/>
      <c r="PZY481" s="43"/>
      <c r="PZZ481" s="46"/>
      <c r="QAA481" s="48"/>
      <c r="QAB481" s="43"/>
      <c r="QAC481" s="43"/>
      <c r="QAD481" s="46"/>
      <c r="QAE481" s="47"/>
      <c r="QAF481" s="43"/>
      <c r="QAG481" s="46"/>
      <c r="QAH481" s="48"/>
      <c r="QAI481" s="43"/>
      <c r="QAJ481" s="43"/>
      <c r="QAK481" s="46"/>
      <c r="QAL481" s="47"/>
      <c r="QAM481" s="43"/>
      <c r="QAN481" s="46"/>
      <c r="QAO481" s="48"/>
      <c r="QAP481" s="43"/>
      <c r="QAQ481" s="43"/>
      <c r="QAR481" s="46"/>
      <c r="QAS481" s="47"/>
      <c r="QAT481" s="43"/>
      <c r="QAU481" s="46"/>
      <c r="QAV481" s="48"/>
      <c r="QAW481" s="43"/>
      <c r="QAX481" s="43"/>
      <c r="QAY481" s="46"/>
      <c r="QAZ481" s="47"/>
      <c r="QBA481" s="43"/>
      <c r="QBB481" s="46"/>
      <c r="QBC481" s="48"/>
      <c r="QBD481" s="43"/>
      <c r="QBE481" s="43"/>
      <c r="QBF481" s="46"/>
      <c r="QBG481" s="47"/>
      <c r="QBH481" s="43"/>
      <c r="QBI481" s="46"/>
      <c r="QBJ481" s="48"/>
      <c r="QBK481" s="43"/>
      <c r="QBL481" s="43"/>
      <c r="QBM481" s="46"/>
      <c r="QBN481" s="47"/>
      <c r="QBO481" s="43"/>
      <c r="QBP481" s="46"/>
      <c r="QBQ481" s="48"/>
      <c r="QBR481" s="43"/>
      <c r="QBS481" s="43"/>
      <c r="QBT481" s="46"/>
      <c r="QBU481" s="47"/>
      <c r="QBV481" s="43"/>
      <c r="QBW481" s="46"/>
      <c r="QBX481" s="48"/>
      <c r="QBY481" s="43"/>
      <c r="QBZ481" s="43"/>
      <c r="QCA481" s="46"/>
      <c r="QCB481" s="47"/>
      <c r="QCC481" s="43"/>
      <c r="QCD481" s="46"/>
      <c r="QCE481" s="48"/>
      <c r="QCF481" s="43"/>
      <c r="QCG481" s="43"/>
      <c r="QCH481" s="46"/>
      <c r="QCI481" s="47"/>
      <c r="QCJ481" s="43"/>
      <c r="QCK481" s="46"/>
      <c r="QCL481" s="48"/>
      <c r="QCM481" s="43"/>
      <c r="QCN481" s="43"/>
      <c r="QCO481" s="46"/>
      <c r="QCP481" s="47"/>
      <c r="QCQ481" s="43"/>
      <c r="QCR481" s="46"/>
      <c r="QCS481" s="48"/>
      <c r="QCT481" s="43"/>
      <c r="QCU481" s="43"/>
      <c r="QCV481" s="46"/>
      <c r="QCW481" s="47"/>
      <c r="QCX481" s="43"/>
      <c r="QCY481" s="46"/>
      <c r="QCZ481" s="48"/>
      <c r="QDA481" s="43"/>
      <c r="QDB481" s="43"/>
      <c r="QDC481" s="46"/>
      <c r="QDD481" s="47"/>
      <c r="QDE481" s="43"/>
      <c r="QDF481" s="46"/>
      <c r="QDG481" s="48"/>
      <c r="QDH481" s="43"/>
      <c r="QDI481" s="43"/>
      <c r="QDJ481" s="46"/>
      <c r="QDK481" s="47"/>
      <c r="QDL481" s="43"/>
      <c r="QDM481" s="46"/>
      <c r="QDN481" s="48"/>
      <c r="QDO481" s="43"/>
      <c r="QDP481" s="43"/>
      <c r="QDQ481" s="46"/>
      <c r="QDR481" s="47"/>
      <c r="QDS481" s="43"/>
      <c r="QDT481" s="46"/>
      <c r="QDU481" s="48"/>
      <c r="QDV481" s="43"/>
      <c r="QDW481" s="43"/>
      <c r="QDX481" s="46"/>
      <c r="QDY481" s="47"/>
      <c r="QDZ481" s="43"/>
      <c r="QEA481" s="46"/>
      <c r="QEB481" s="48"/>
      <c r="QEC481" s="43"/>
      <c r="QED481" s="43"/>
      <c r="QEE481" s="46"/>
      <c r="QEF481" s="47"/>
      <c r="QEG481" s="43"/>
      <c r="QEH481" s="46"/>
      <c r="QEI481" s="48"/>
      <c r="QEJ481" s="43"/>
      <c r="QEK481" s="43"/>
      <c r="QEL481" s="46"/>
      <c r="QEM481" s="47"/>
      <c r="QEN481" s="43"/>
      <c r="QEO481" s="46"/>
      <c r="QEP481" s="48"/>
      <c r="QEQ481" s="43"/>
      <c r="QER481" s="43"/>
      <c r="QES481" s="46"/>
      <c r="QET481" s="47"/>
      <c r="QEU481" s="43"/>
      <c r="QEV481" s="46"/>
      <c r="QEW481" s="48"/>
      <c r="QEX481" s="43"/>
      <c r="QEY481" s="43"/>
      <c r="QEZ481" s="46"/>
      <c r="QFA481" s="47"/>
      <c r="QFB481" s="43"/>
      <c r="QFC481" s="46"/>
      <c r="QFD481" s="48"/>
      <c r="QFE481" s="43"/>
      <c r="QFF481" s="43"/>
      <c r="QFG481" s="46"/>
      <c r="QFH481" s="47"/>
      <c r="QFI481" s="43"/>
      <c r="QFJ481" s="46"/>
      <c r="QFK481" s="48"/>
      <c r="QFL481" s="43"/>
      <c r="QFM481" s="43"/>
      <c r="QFN481" s="46"/>
      <c r="QFO481" s="47"/>
      <c r="QFP481" s="43"/>
      <c r="QFQ481" s="46"/>
      <c r="QFR481" s="48"/>
      <c r="QFS481" s="43"/>
      <c r="QFT481" s="43"/>
      <c r="QFU481" s="46"/>
      <c r="QFV481" s="47"/>
      <c r="QFW481" s="43"/>
      <c r="QFX481" s="46"/>
      <c r="QFY481" s="48"/>
      <c r="QFZ481" s="43"/>
      <c r="QGA481" s="43"/>
      <c r="QGB481" s="46"/>
      <c r="QGC481" s="47"/>
      <c r="QGD481" s="43"/>
      <c r="QGE481" s="46"/>
      <c r="QGF481" s="48"/>
      <c r="QGG481" s="43"/>
      <c r="QGH481" s="43"/>
      <c r="QGI481" s="46"/>
      <c r="QGJ481" s="47"/>
      <c r="QGK481" s="43"/>
      <c r="QGL481" s="46"/>
      <c r="QGM481" s="48"/>
      <c r="QGN481" s="43"/>
      <c r="QGO481" s="43"/>
      <c r="QGP481" s="46"/>
      <c r="QGQ481" s="47"/>
      <c r="QGR481" s="43"/>
      <c r="QGS481" s="46"/>
      <c r="QGT481" s="48"/>
      <c r="QGU481" s="43"/>
      <c r="QGV481" s="43"/>
      <c r="QGW481" s="46"/>
      <c r="QGX481" s="47"/>
      <c r="QGY481" s="43"/>
      <c r="QGZ481" s="46"/>
      <c r="QHA481" s="48"/>
      <c r="QHB481" s="43"/>
      <c r="QHC481" s="43"/>
      <c r="QHD481" s="46"/>
      <c r="QHE481" s="47"/>
      <c r="QHF481" s="43"/>
      <c r="QHG481" s="46"/>
      <c r="QHH481" s="48"/>
      <c r="QHI481" s="43"/>
      <c r="QHJ481" s="43"/>
      <c r="QHK481" s="46"/>
      <c r="QHL481" s="47"/>
      <c r="QHM481" s="43"/>
      <c r="QHN481" s="46"/>
      <c r="QHO481" s="48"/>
      <c r="QHP481" s="43"/>
      <c r="QHQ481" s="43"/>
      <c r="QHR481" s="46"/>
      <c r="QHS481" s="47"/>
      <c r="QHT481" s="43"/>
      <c r="QHU481" s="46"/>
      <c r="QHV481" s="48"/>
      <c r="QHW481" s="43"/>
      <c r="QHX481" s="43"/>
      <c r="QHY481" s="46"/>
      <c r="QHZ481" s="47"/>
      <c r="QIA481" s="43"/>
      <c r="QIB481" s="46"/>
      <c r="QIC481" s="48"/>
      <c r="QID481" s="43"/>
      <c r="QIE481" s="43"/>
      <c r="QIF481" s="46"/>
      <c r="QIG481" s="47"/>
      <c r="QIH481" s="43"/>
      <c r="QII481" s="46"/>
      <c r="QIJ481" s="48"/>
      <c r="QIK481" s="43"/>
      <c r="QIL481" s="43"/>
      <c r="QIM481" s="46"/>
      <c r="QIN481" s="47"/>
      <c r="QIO481" s="43"/>
      <c r="QIP481" s="46"/>
      <c r="QIQ481" s="48"/>
      <c r="QIR481" s="43"/>
      <c r="QIS481" s="43"/>
      <c r="QIT481" s="46"/>
      <c r="QIU481" s="47"/>
      <c r="QIV481" s="43"/>
      <c r="QIW481" s="46"/>
      <c r="QIX481" s="48"/>
      <c r="QIY481" s="43"/>
      <c r="QIZ481" s="43"/>
      <c r="QJA481" s="46"/>
      <c r="QJB481" s="47"/>
      <c r="QJC481" s="43"/>
      <c r="QJD481" s="46"/>
      <c r="QJE481" s="48"/>
      <c r="QJF481" s="43"/>
      <c r="QJG481" s="43"/>
      <c r="QJH481" s="46"/>
      <c r="QJI481" s="47"/>
      <c r="QJJ481" s="43"/>
      <c r="QJK481" s="46"/>
      <c r="QJL481" s="48"/>
      <c r="QJM481" s="43"/>
      <c r="QJN481" s="43"/>
      <c r="QJO481" s="46"/>
      <c r="QJP481" s="47"/>
      <c r="QJQ481" s="43"/>
      <c r="QJR481" s="46"/>
      <c r="QJS481" s="48"/>
      <c r="QJT481" s="43"/>
      <c r="QJU481" s="43"/>
      <c r="QJV481" s="46"/>
      <c r="QJW481" s="47"/>
      <c r="QJX481" s="43"/>
      <c r="QJY481" s="46"/>
      <c r="QJZ481" s="48"/>
      <c r="QKA481" s="43"/>
      <c r="QKB481" s="43"/>
      <c r="QKC481" s="46"/>
      <c r="QKD481" s="47"/>
      <c r="QKE481" s="43"/>
      <c r="QKF481" s="46"/>
      <c r="QKG481" s="48"/>
      <c r="QKH481" s="43"/>
      <c r="QKI481" s="43"/>
      <c r="QKJ481" s="46"/>
      <c r="QKK481" s="47"/>
      <c r="QKL481" s="43"/>
      <c r="QKM481" s="46"/>
      <c r="QKN481" s="48"/>
      <c r="QKO481" s="43"/>
      <c r="QKP481" s="43"/>
      <c r="QKQ481" s="46"/>
      <c r="QKR481" s="47"/>
      <c r="QKS481" s="43"/>
      <c r="QKT481" s="46"/>
      <c r="QKU481" s="48"/>
      <c r="QKV481" s="43"/>
      <c r="QKW481" s="43"/>
      <c r="QKX481" s="46"/>
      <c r="QKY481" s="47"/>
      <c r="QKZ481" s="43"/>
      <c r="QLA481" s="46"/>
      <c r="QLB481" s="48"/>
      <c r="QLC481" s="43"/>
      <c r="QLD481" s="43"/>
      <c r="QLE481" s="46"/>
      <c r="QLF481" s="47"/>
      <c r="QLG481" s="43"/>
      <c r="QLH481" s="46"/>
      <c r="QLI481" s="48"/>
      <c r="QLJ481" s="43"/>
      <c r="QLK481" s="43"/>
      <c r="QLL481" s="46"/>
      <c r="QLM481" s="47"/>
      <c r="QLN481" s="43"/>
      <c r="QLO481" s="46"/>
      <c r="QLP481" s="48"/>
      <c r="QLQ481" s="43"/>
      <c r="QLR481" s="43"/>
      <c r="QLS481" s="46"/>
      <c r="QLT481" s="47"/>
      <c r="QLU481" s="43"/>
      <c r="QLV481" s="46"/>
      <c r="QLW481" s="48"/>
      <c r="QLX481" s="43"/>
      <c r="QLY481" s="43"/>
      <c r="QLZ481" s="46"/>
      <c r="QMA481" s="47"/>
      <c r="QMB481" s="43"/>
      <c r="QMC481" s="46"/>
      <c r="QMD481" s="48"/>
      <c r="QME481" s="43"/>
      <c r="QMF481" s="43"/>
      <c r="QMG481" s="46"/>
      <c r="QMH481" s="47"/>
      <c r="QMI481" s="43"/>
      <c r="QMJ481" s="46"/>
      <c r="QMK481" s="48"/>
      <c r="QML481" s="43"/>
      <c r="QMM481" s="43"/>
      <c r="QMN481" s="46"/>
      <c r="QMO481" s="47"/>
      <c r="QMP481" s="43"/>
      <c r="QMQ481" s="46"/>
      <c r="QMR481" s="48"/>
      <c r="QMS481" s="43"/>
      <c r="QMT481" s="43"/>
      <c r="QMU481" s="46"/>
      <c r="QMV481" s="47"/>
      <c r="QMW481" s="43"/>
      <c r="QMX481" s="46"/>
      <c r="QMY481" s="48"/>
      <c r="QMZ481" s="43"/>
      <c r="QNA481" s="43"/>
      <c r="QNB481" s="46"/>
      <c r="QNC481" s="47"/>
      <c r="QND481" s="43"/>
      <c r="QNE481" s="46"/>
      <c r="QNF481" s="48"/>
      <c r="QNG481" s="43"/>
      <c r="QNH481" s="43"/>
      <c r="QNI481" s="46"/>
      <c r="QNJ481" s="47"/>
      <c r="QNK481" s="43"/>
      <c r="QNL481" s="46"/>
      <c r="QNM481" s="48"/>
      <c r="QNN481" s="43"/>
      <c r="QNO481" s="43"/>
      <c r="QNP481" s="46"/>
      <c r="QNQ481" s="47"/>
      <c r="QNR481" s="43"/>
      <c r="QNS481" s="46"/>
      <c r="QNT481" s="48"/>
      <c r="QNU481" s="43"/>
      <c r="QNV481" s="43"/>
      <c r="QNW481" s="46"/>
      <c r="QNX481" s="47"/>
      <c r="QNY481" s="43"/>
      <c r="QNZ481" s="46"/>
      <c r="QOA481" s="48"/>
      <c r="QOB481" s="43"/>
      <c r="QOC481" s="43"/>
      <c r="QOD481" s="46"/>
      <c r="QOE481" s="47"/>
      <c r="QOF481" s="43"/>
      <c r="QOG481" s="46"/>
      <c r="QOH481" s="48"/>
      <c r="QOI481" s="43"/>
      <c r="QOJ481" s="43"/>
      <c r="QOK481" s="46"/>
      <c r="QOL481" s="47"/>
      <c r="QOM481" s="43"/>
      <c r="QON481" s="46"/>
      <c r="QOO481" s="48"/>
      <c r="QOP481" s="43"/>
      <c r="QOQ481" s="43"/>
      <c r="QOR481" s="46"/>
      <c r="QOS481" s="47"/>
      <c r="QOT481" s="43"/>
      <c r="QOU481" s="46"/>
      <c r="QOV481" s="48"/>
      <c r="QOW481" s="43"/>
      <c r="QOX481" s="43"/>
      <c r="QOY481" s="46"/>
      <c r="QOZ481" s="47"/>
      <c r="QPA481" s="43"/>
      <c r="QPB481" s="46"/>
      <c r="QPC481" s="48"/>
      <c r="QPD481" s="43"/>
      <c r="QPE481" s="43"/>
      <c r="QPF481" s="46"/>
      <c r="QPG481" s="47"/>
      <c r="QPH481" s="43"/>
      <c r="QPI481" s="46"/>
      <c r="QPJ481" s="48"/>
      <c r="QPK481" s="43"/>
      <c r="QPL481" s="43"/>
      <c r="QPM481" s="46"/>
      <c r="QPN481" s="47"/>
      <c r="QPO481" s="43"/>
      <c r="QPP481" s="46"/>
      <c r="QPQ481" s="48"/>
      <c r="QPR481" s="43"/>
      <c r="QPS481" s="43"/>
      <c r="QPT481" s="46"/>
      <c r="QPU481" s="47"/>
      <c r="QPV481" s="43"/>
      <c r="QPW481" s="46"/>
      <c r="QPX481" s="48"/>
      <c r="QPY481" s="43"/>
      <c r="QPZ481" s="43"/>
      <c r="QQA481" s="46"/>
      <c r="QQB481" s="47"/>
      <c r="QQC481" s="43"/>
      <c r="QQD481" s="46"/>
      <c r="QQE481" s="48"/>
      <c r="QQF481" s="43"/>
      <c r="QQG481" s="43"/>
      <c r="QQH481" s="46"/>
      <c r="QQI481" s="47"/>
      <c r="QQJ481" s="43"/>
      <c r="QQK481" s="46"/>
      <c r="QQL481" s="48"/>
      <c r="QQM481" s="43"/>
      <c r="QQN481" s="43"/>
      <c r="QQO481" s="46"/>
      <c r="QQP481" s="47"/>
      <c r="QQQ481" s="43"/>
      <c r="QQR481" s="46"/>
      <c r="QQS481" s="48"/>
      <c r="QQT481" s="43"/>
      <c r="QQU481" s="43"/>
      <c r="QQV481" s="46"/>
      <c r="QQW481" s="47"/>
      <c r="QQX481" s="43"/>
      <c r="QQY481" s="46"/>
      <c r="QQZ481" s="48"/>
      <c r="QRA481" s="43"/>
      <c r="QRB481" s="43"/>
      <c r="QRC481" s="46"/>
      <c r="QRD481" s="47"/>
      <c r="QRE481" s="43"/>
      <c r="QRF481" s="46"/>
      <c r="QRG481" s="48"/>
      <c r="QRH481" s="43"/>
      <c r="QRI481" s="43"/>
      <c r="QRJ481" s="46"/>
      <c r="QRK481" s="47"/>
      <c r="QRL481" s="43"/>
      <c r="QRM481" s="46"/>
      <c r="QRN481" s="48"/>
      <c r="QRO481" s="43"/>
      <c r="QRP481" s="43"/>
      <c r="QRQ481" s="46"/>
      <c r="QRR481" s="47"/>
      <c r="QRS481" s="43"/>
      <c r="QRT481" s="46"/>
      <c r="QRU481" s="48"/>
      <c r="QRV481" s="43"/>
      <c r="QRW481" s="43"/>
      <c r="QRX481" s="46"/>
      <c r="QRY481" s="47"/>
      <c r="QRZ481" s="43"/>
      <c r="QSA481" s="46"/>
      <c r="QSB481" s="48"/>
      <c r="QSC481" s="43"/>
      <c r="QSD481" s="43"/>
      <c r="QSE481" s="46"/>
      <c r="QSF481" s="47"/>
      <c r="QSG481" s="43"/>
      <c r="QSH481" s="46"/>
      <c r="QSI481" s="48"/>
      <c r="QSJ481" s="43"/>
      <c r="QSK481" s="43"/>
      <c r="QSL481" s="46"/>
      <c r="QSM481" s="47"/>
      <c r="QSN481" s="43"/>
      <c r="QSO481" s="46"/>
      <c r="QSP481" s="48"/>
      <c r="QSQ481" s="43"/>
      <c r="QSR481" s="43"/>
      <c r="QSS481" s="46"/>
      <c r="QST481" s="47"/>
      <c r="QSU481" s="43"/>
      <c r="QSV481" s="46"/>
      <c r="QSW481" s="48"/>
      <c r="QSX481" s="43"/>
      <c r="QSY481" s="43"/>
      <c r="QSZ481" s="46"/>
      <c r="QTA481" s="47"/>
      <c r="QTB481" s="43"/>
      <c r="QTC481" s="46"/>
      <c r="QTD481" s="48"/>
      <c r="QTE481" s="43"/>
      <c r="QTF481" s="43"/>
      <c r="QTG481" s="46"/>
      <c r="QTH481" s="47"/>
      <c r="QTI481" s="43"/>
      <c r="QTJ481" s="46"/>
      <c r="QTK481" s="48"/>
      <c r="QTL481" s="43"/>
      <c r="QTM481" s="43"/>
      <c r="QTN481" s="46"/>
      <c r="QTO481" s="47"/>
      <c r="QTP481" s="43"/>
      <c r="QTQ481" s="46"/>
      <c r="QTR481" s="48"/>
      <c r="QTS481" s="43"/>
      <c r="QTT481" s="43"/>
      <c r="QTU481" s="46"/>
      <c r="QTV481" s="47"/>
      <c r="QTW481" s="43"/>
      <c r="QTX481" s="46"/>
      <c r="QTY481" s="48"/>
      <c r="QTZ481" s="43"/>
      <c r="QUA481" s="43"/>
      <c r="QUB481" s="46"/>
      <c r="QUC481" s="47"/>
      <c r="QUD481" s="43"/>
      <c r="QUE481" s="46"/>
      <c r="QUF481" s="48"/>
      <c r="QUG481" s="43"/>
      <c r="QUH481" s="43"/>
      <c r="QUI481" s="46"/>
      <c r="QUJ481" s="47"/>
      <c r="QUK481" s="43"/>
      <c r="QUL481" s="46"/>
      <c r="QUM481" s="48"/>
      <c r="QUN481" s="43"/>
      <c r="QUO481" s="43"/>
      <c r="QUP481" s="46"/>
      <c r="QUQ481" s="47"/>
      <c r="QUR481" s="43"/>
      <c r="QUS481" s="46"/>
      <c r="QUT481" s="48"/>
      <c r="QUU481" s="43"/>
      <c r="QUV481" s="43"/>
      <c r="QUW481" s="46"/>
      <c r="QUX481" s="47"/>
      <c r="QUY481" s="43"/>
      <c r="QUZ481" s="46"/>
      <c r="QVA481" s="48"/>
      <c r="QVB481" s="43"/>
      <c r="QVC481" s="43"/>
      <c r="QVD481" s="46"/>
      <c r="QVE481" s="47"/>
      <c r="QVF481" s="43"/>
      <c r="QVG481" s="46"/>
      <c r="QVH481" s="48"/>
      <c r="QVI481" s="43"/>
      <c r="QVJ481" s="43"/>
      <c r="QVK481" s="46"/>
      <c r="QVL481" s="47"/>
      <c r="QVM481" s="43"/>
      <c r="QVN481" s="46"/>
      <c r="QVO481" s="48"/>
      <c r="QVP481" s="43"/>
      <c r="QVQ481" s="43"/>
      <c r="QVR481" s="46"/>
      <c r="QVS481" s="47"/>
      <c r="QVT481" s="43"/>
      <c r="QVU481" s="46"/>
      <c r="QVV481" s="48"/>
      <c r="QVW481" s="43"/>
      <c r="QVX481" s="43"/>
      <c r="QVY481" s="46"/>
      <c r="QVZ481" s="47"/>
      <c r="QWA481" s="43"/>
      <c r="QWB481" s="46"/>
      <c r="QWC481" s="48"/>
      <c r="QWD481" s="43"/>
      <c r="QWE481" s="43"/>
      <c r="QWF481" s="46"/>
      <c r="QWG481" s="47"/>
      <c r="QWH481" s="43"/>
      <c r="QWI481" s="46"/>
      <c r="QWJ481" s="48"/>
      <c r="QWK481" s="43"/>
      <c r="QWL481" s="43"/>
      <c r="QWM481" s="46"/>
      <c r="QWN481" s="47"/>
      <c r="QWO481" s="43"/>
      <c r="QWP481" s="46"/>
      <c r="QWQ481" s="48"/>
      <c r="QWR481" s="43"/>
      <c r="QWS481" s="43"/>
      <c r="QWT481" s="46"/>
      <c r="QWU481" s="47"/>
      <c r="QWV481" s="43"/>
      <c r="QWW481" s="46"/>
      <c r="QWX481" s="48"/>
      <c r="QWY481" s="43"/>
      <c r="QWZ481" s="43"/>
      <c r="QXA481" s="46"/>
      <c r="QXB481" s="47"/>
      <c r="QXC481" s="43"/>
      <c r="QXD481" s="46"/>
      <c r="QXE481" s="48"/>
      <c r="QXF481" s="43"/>
      <c r="QXG481" s="43"/>
      <c r="QXH481" s="46"/>
      <c r="QXI481" s="47"/>
      <c r="QXJ481" s="43"/>
      <c r="QXK481" s="46"/>
      <c r="QXL481" s="48"/>
      <c r="QXM481" s="43"/>
      <c r="QXN481" s="43"/>
      <c r="QXO481" s="46"/>
      <c r="QXP481" s="47"/>
      <c r="QXQ481" s="43"/>
      <c r="QXR481" s="46"/>
      <c r="QXS481" s="48"/>
      <c r="QXT481" s="43"/>
      <c r="QXU481" s="43"/>
      <c r="QXV481" s="46"/>
      <c r="QXW481" s="47"/>
      <c r="QXX481" s="43"/>
      <c r="QXY481" s="46"/>
      <c r="QXZ481" s="48"/>
      <c r="QYA481" s="43"/>
      <c r="QYB481" s="43"/>
      <c r="QYC481" s="46"/>
      <c r="QYD481" s="47"/>
      <c r="QYE481" s="43"/>
      <c r="QYF481" s="46"/>
      <c r="QYG481" s="48"/>
      <c r="QYH481" s="43"/>
      <c r="QYI481" s="43"/>
      <c r="QYJ481" s="46"/>
      <c r="QYK481" s="47"/>
      <c r="QYL481" s="43"/>
      <c r="QYM481" s="46"/>
      <c r="QYN481" s="48"/>
      <c r="QYO481" s="43"/>
      <c r="QYP481" s="43"/>
      <c r="QYQ481" s="46"/>
      <c r="QYR481" s="47"/>
      <c r="QYS481" s="43"/>
      <c r="QYT481" s="46"/>
      <c r="QYU481" s="48"/>
      <c r="QYV481" s="43"/>
      <c r="QYW481" s="43"/>
      <c r="QYX481" s="46"/>
      <c r="QYY481" s="47"/>
      <c r="QYZ481" s="43"/>
      <c r="QZA481" s="46"/>
      <c r="QZB481" s="48"/>
      <c r="QZC481" s="43"/>
      <c r="QZD481" s="43"/>
      <c r="QZE481" s="46"/>
      <c r="QZF481" s="47"/>
      <c r="QZG481" s="43"/>
      <c r="QZH481" s="46"/>
      <c r="QZI481" s="48"/>
      <c r="QZJ481" s="43"/>
      <c r="QZK481" s="43"/>
      <c r="QZL481" s="46"/>
      <c r="QZM481" s="47"/>
      <c r="QZN481" s="43"/>
      <c r="QZO481" s="46"/>
      <c r="QZP481" s="48"/>
      <c r="QZQ481" s="43"/>
      <c r="QZR481" s="43"/>
      <c r="QZS481" s="46"/>
      <c r="QZT481" s="47"/>
      <c r="QZU481" s="43"/>
      <c r="QZV481" s="46"/>
      <c r="QZW481" s="48"/>
      <c r="QZX481" s="43"/>
      <c r="QZY481" s="43"/>
      <c r="QZZ481" s="46"/>
      <c r="RAA481" s="47"/>
      <c r="RAB481" s="43"/>
      <c r="RAC481" s="46"/>
      <c r="RAD481" s="48"/>
      <c r="RAE481" s="43"/>
      <c r="RAF481" s="43"/>
      <c r="RAG481" s="46"/>
      <c r="RAH481" s="47"/>
      <c r="RAI481" s="43"/>
      <c r="RAJ481" s="46"/>
      <c r="RAK481" s="48"/>
      <c r="RAL481" s="43"/>
      <c r="RAM481" s="43"/>
      <c r="RAN481" s="46"/>
      <c r="RAO481" s="47"/>
      <c r="RAP481" s="43"/>
      <c r="RAQ481" s="46"/>
      <c r="RAR481" s="48"/>
      <c r="RAS481" s="43"/>
      <c r="RAT481" s="43"/>
      <c r="RAU481" s="46"/>
      <c r="RAV481" s="47"/>
      <c r="RAW481" s="43"/>
      <c r="RAX481" s="46"/>
      <c r="RAY481" s="48"/>
      <c r="RAZ481" s="43"/>
      <c r="RBA481" s="43"/>
      <c r="RBB481" s="46"/>
      <c r="RBC481" s="47"/>
      <c r="RBD481" s="43"/>
      <c r="RBE481" s="46"/>
      <c r="RBF481" s="48"/>
      <c r="RBG481" s="43"/>
      <c r="RBH481" s="43"/>
      <c r="RBI481" s="46"/>
      <c r="RBJ481" s="47"/>
      <c r="RBK481" s="43"/>
      <c r="RBL481" s="46"/>
      <c r="RBM481" s="48"/>
      <c r="RBN481" s="43"/>
      <c r="RBO481" s="43"/>
      <c r="RBP481" s="46"/>
      <c r="RBQ481" s="47"/>
      <c r="RBR481" s="43"/>
      <c r="RBS481" s="46"/>
      <c r="RBT481" s="48"/>
      <c r="RBU481" s="43"/>
      <c r="RBV481" s="43"/>
      <c r="RBW481" s="46"/>
      <c r="RBX481" s="47"/>
      <c r="RBY481" s="43"/>
      <c r="RBZ481" s="46"/>
      <c r="RCA481" s="48"/>
      <c r="RCB481" s="43"/>
      <c r="RCC481" s="43"/>
      <c r="RCD481" s="46"/>
      <c r="RCE481" s="47"/>
      <c r="RCF481" s="43"/>
      <c r="RCG481" s="46"/>
      <c r="RCH481" s="48"/>
      <c r="RCI481" s="43"/>
      <c r="RCJ481" s="43"/>
      <c r="RCK481" s="46"/>
      <c r="RCL481" s="47"/>
      <c r="RCM481" s="43"/>
      <c r="RCN481" s="46"/>
      <c r="RCO481" s="48"/>
      <c r="RCP481" s="43"/>
      <c r="RCQ481" s="43"/>
      <c r="RCR481" s="46"/>
      <c r="RCS481" s="47"/>
      <c r="RCT481" s="43"/>
      <c r="RCU481" s="46"/>
      <c r="RCV481" s="48"/>
      <c r="RCW481" s="43"/>
      <c r="RCX481" s="43"/>
      <c r="RCY481" s="46"/>
      <c r="RCZ481" s="47"/>
      <c r="RDA481" s="43"/>
      <c r="RDB481" s="46"/>
      <c r="RDC481" s="48"/>
      <c r="RDD481" s="43"/>
      <c r="RDE481" s="43"/>
      <c r="RDF481" s="46"/>
      <c r="RDG481" s="47"/>
      <c r="RDH481" s="43"/>
      <c r="RDI481" s="46"/>
      <c r="RDJ481" s="48"/>
      <c r="RDK481" s="43"/>
      <c r="RDL481" s="43"/>
      <c r="RDM481" s="46"/>
      <c r="RDN481" s="47"/>
      <c r="RDO481" s="43"/>
      <c r="RDP481" s="46"/>
      <c r="RDQ481" s="48"/>
      <c r="RDR481" s="43"/>
      <c r="RDS481" s="43"/>
      <c r="RDT481" s="46"/>
      <c r="RDU481" s="47"/>
      <c r="RDV481" s="43"/>
      <c r="RDW481" s="46"/>
      <c r="RDX481" s="48"/>
      <c r="RDY481" s="43"/>
      <c r="RDZ481" s="43"/>
      <c r="REA481" s="46"/>
      <c r="REB481" s="47"/>
      <c r="REC481" s="43"/>
      <c r="RED481" s="46"/>
      <c r="REE481" s="48"/>
      <c r="REF481" s="43"/>
      <c r="REG481" s="43"/>
      <c r="REH481" s="46"/>
      <c r="REI481" s="47"/>
      <c r="REJ481" s="43"/>
      <c r="REK481" s="46"/>
      <c r="REL481" s="48"/>
      <c r="REM481" s="43"/>
      <c r="REN481" s="43"/>
      <c r="REO481" s="46"/>
      <c r="REP481" s="47"/>
      <c r="REQ481" s="43"/>
      <c r="RER481" s="46"/>
      <c r="RES481" s="48"/>
      <c r="RET481" s="43"/>
      <c r="REU481" s="43"/>
      <c r="REV481" s="46"/>
      <c r="REW481" s="47"/>
      <c r="REX481" s="43"/>
      <c r="REY481" s="46"/>
      <c r="REZ481" s="48"/>
      <c r="RFA481" s="43"/>
      <c r="RFB481" s="43"/>
      <c r="RFC481" s="46"/>
      <c r="RFD481" s="47"/>
      <c r="RFE481" s="43"/>
      <c r="RFF481" s="46"/>
      <c r="RFG481" s="48"/>
      <c r="RFH481" s="43"/>
      <c r="RFI481" s="43"/>
      <c r="RFJ481" s="46"/>
      <c r="RFK481" s="47"/>
      <c r="RFL481" s="43"/>
      <c r="RFM481" s="46"/>
      <c r="RFN481" s="48"/>
      <c r="RFO481" s="43"/>
      <c r="RFP481" s="43"/>
      <c r="RFQ481" s="46"/>
      <c r="RFR481" s="47"/>
      <c r="RFS481" s="43"/>
      <c r="RFT481" s="46"/>
      <c r="RFU481" s="48"/>
      <c r="RFV481" s="43"/>
      <c r="RFW481" s="43"/>
      <c r="RFX481" s="46"/>
      <c r="RFY481" s="47"/>
      <c r="RFZ481" s="43"/>
      <c r="RGA481" s="46"/>
      <c r="RGB481" s="48"/>
      <c r="RGC481" s="43"/>
      <c r="RGD481" s="43"/>
      <c r="RGE481" s="46"/>
      <c r="RGF481" s="47"/>
      <c r="RGG481" s="43"/>
      <c r="RGH481" s="46"/>
      <c r="RGI481" s="48"/>
      <c r="RGJ481" s="43"/>
      <c r="RGK481" s="43"/>
      <c r="RGL481" s="46"/>
      <c r="RGM481" s="47"/>
      <c r="RGN481" s="43"/>
      <c r="RGO481" s="46"/>
      <c r="RGP481" s="48"/>
      <c r="RGQ481" s="43"/>
      <c r="RGR481" s="43"/>
      <c r="RGS481" s="46"/>
      <c r="RGT481" s="47"/>
      <c r="RGU481" s="43"/>
      <c r="RGV481" s="46"/>
      <c r="RGW481" s="48"/>
      <c r="RGX481" s="43"/>
      <c r="RGY481" s="43"/>
      <c r="RGZ481" s="46"/>
      <c r="RHA481" s="47"/>
      <c r="RHB481" s="43"/>
      <c r="RHC481" s="46"/>
      <c r="RHD481" s="48"/>
      <c r="RHE481" s="43"/>
      <c r="RHF481" s="43"/>
      <c r="RHG481" s="46"/>
      <c r="RHH481" s="47"/>
      <c r="RHI481" s="43"/>
      <c r="RHJ481" s="46"/>
      <c r="RHK481" s="48"/>
      <c r="RHL481" s="43"/>
      <c r="RHM481" s="43"/>
      <c r="RHN481" s="46"/>
      <c r="RHO481" s="47"/>
      <c r="RHP481" s="43"/>
      <c r="RHQ481" s="46"/>
      <c r="RHR481" s="48"/>
      <c r="RHS481" s="43"/>
      <c r="RHT481" s="43"/>
      <c r="RHU481" s="46"/>
      <c r="RHV481" s="47"/>
      <c r="RHW481" s="43"/>
      <c r="RHX481" s="46"/>
      <c r="RHY481" s="48"/>
      <c r="RHZ481" s="43"/>
      <c r="RIA481" s="43"/>
      <c r="RIB481" s="46"/>
      <c r="RIC481" s="47"/>
      <c r="RID481" s="43"/>
      <c r="RIE481" s="46"/>
      <c r="RIF481" s="48"/>
      <c r="RIG481" s="43"/>
      <c r="RIH481" s="43"/>
      <c r="RII481" s="46"/>
      <c r="RIJ481" s="47"/>
      <c r="RIK481" s="43"/>
      <c r="RIL481" s="46"/>
      <c r="RIM481" s="48"/>
      <c r="RIN481" s="43"/>
      <c r="RIO481" s="43"/>
      <c r="RIP481" s="46"/>
      <c r="RIQ481" s="47"/>
      <c r="RIR481" s="43"/>
      <c r="RIS481" s="46"/>
      <c r="RIT481" s="48"/>
      <c r="RIU481" s="43"/>
      <c r="RIV481" s="43"/>
      <c r="RIW481" s="46"/>
      <c r="RIX481" s="47"/>
      <c r="RIY481" s="43"/>
      <c r="RIZ481" s="46"/>
      <c r="RJA481" s="48"/>
      <c r="RJB481" s="43"/>
      <c r="RJC481" s="43"/>
      <c r="RJD481" s="46"/>
      <c r="RJE481" s="47"/>
      <c r="RJF481" s="43"/>
      <c r="RJG481" s="46"/>
      <c r="RJH481" s="48"/>
      <c r="RJI481" s="43"/>
      <c r="RJJ481" s="43"/>
      <c r="RJK481" s="46"/>
      <c r="RJL481" s="47"/>
      <c r="RJM481" s="43"/>
      <c r="RJN481" s="46"/>
      <c r="RJO481" s="48"/>
      <c r="RJP481" s="43"/>
      <c r="RJQ481" s="43"/>
      <c r="RJR481" s="46"/>
      <c r="RJS481" s="47"/>
      <c r="RJT481" s="43"/>
      <c r="RJU481" s="46"/>
      <c r="RJV481" s="48"/>
      <c r="RJW481" s="43"/>
      <c r="RJX481" s="43"/>
      <c r="RJY481" s="46"/>
      <c r="RJZ481" s="47"/>
      <c r="RKA481" s="43"/>
      <c r="RKB481" s="46"/>
      <c r="RKC481" s="48"/>
      <c r="RKD481" s="43"/>
      <c r="RKE481" s="43"/>
      <c r="RKF481" s="46"/>
      <c r="RKG481" s="47"/>
      <c r="RKH481" s="43"/>
      <c r="RKI481" s="46"/>
      <c r="RKJ481" s="48"/>
      <c r="RKK481" s="43"/>
      <c r="RKL481" s="43"/>
      <c r="RKM481" s="46"/>
      <c r="RKN481" s="47"/>
      <c r="RKO481" s="43"/>
      <c r="RKP481" s="46"/>
      <c r="RKQ481" s="48"/>
      <c r="RKR481" s="43"/>
      <c r="RKS481" s="43"/>
      <c r="RKT481" s="46"/>
      <c r="RKU481" s="47"/>
      <c r="RKV481" s="43"/>
      <c r="RKW481" s="46"/>
      <c r="RKX481" s="48"/>
      <c r="RKY481" s="43"/>
      <c r="RKZ481" s="43"/>
      <c r="RLA481" s="46"/>
      <c r="RLB481" s="47"/>
      <c r="RLC481" s="43"/>
      <c r="RLD481" s="46"/>
      <c r="RLE481" s="48"/>
      <c r="RLF481" s="43"/>
      <c r="RLG481" s="43"/>
      <c r="RLH481" s="46"/>
      <c r="RLI481" s="47"/>
      <c r="RLJ481" s="43"/>
      <c r="RLK481" s="46"/>
      <c r="RLL481" s="48"/>
      <c r="RLM481" s="43"/>
      <c r="RLN481" s="43"/>
      <c r="RLO481" s="46"/>
      <c r="RLP481" s="47"/>
      <c r="RLQ481" s="43"/>
      <c r="RLR481" s="46"/>
      <c r="RLS481" s="48"/>
      <c r="RLT481" s="43"/>
      <c r="RLU481" s="43"/>
      <c r="RLV481" s="46"/>
      <c r="RLW481" s="47"/>
      <c r="RLX481" s="43"/>
      <c r="RLY481" s="46"/>
      <c r="RLZ481" s="48"/>
      <c r="RMA481" s="43"/>
      <c r="RMB481" s="43"/>
      <c r="RMC481" s="46"/>
      <c r="RMD481" s="47"/>
      <c r="RME481" s="43"/>
      <c r="RMF481" s="46"/>
      <c r="RMG481" s="48"/>
      <c r="RMH481" s="43"/>
      <c r="RMI481" s="43"/>
      <c r="RMJ481" s="46"/>
      <c r="RMK481" s="47"/>
      <c r="RML481" s="43"/>
      <c r="RMM481" s="46"/>
      <c r="RMN481" s="48"/>
      <c r="RMO481" s="43"/>
      <c r="RMP481" s="43"/>
      <c r="RMQ481" s="46"/>
      <c r="RMR481" s="47"/>
      <c r="RMS481" s="43"/>
      <c r="RMT481" s="46"/>
      <c r="RMU481" s="48"/>
      <c r="RMV481" s="43"/>
      <c r="RMW481" s="43"/>
      <c r="RMX481" s="46"/>
      <c r="RMY481" s="47"/>
      <c r="RMZ481" s="43"/>
      <c r="RNA481" s="46"/>
      <c r="RNB481" s="48"/>
      <c r="RNC481" s="43"/>
      <c r="RND481" s="43"/>
      <c r="RNE481" s="46"/>
      <c r="RNF481" s="47"/>
      <c r="RNG481" s="43"/>
      <c r="RNH481" s="46"/>
      <c r="RNI481" s="48"/>
      <c r="RNJ481" s="43"/>
      <c r="RNK481" s="43"/>
      <c r="RNL481" s="46"/>
      <c r="RNM481" s="47"/>
      <c r="RNN481" s="43"/>
      <c r="RNO481" s="46"/>
      <c r="RNP481" s="48"/>
      <c r="RNQ481" s="43"/>
      <c r="RNR481" s="43"/>
      <c r="RNS481" s="46"/>
      <c r="RNT481" s="47"/>
      <c r="RNU481" s="43"/>
      <c r="RNV481" s="46"/>
      <c r="RNW481" s="48"/>
      <c r="RNX481" s="43"/>
      <c r="RNY481" s="43"/>
      <c r="RNZ481" s="46"/>
      <c r="ROA481" s="47"/>
      <c r="ROB481" s="43"/>
      <c r="ROC481" s="46"/>
      <c r="ROD481" s="48"/>
      <c r="ROE481" s="43"/>
      <c r="ROF481" s="43"/>
      <c r="ROG481" s="46"/>
      <c r="ROH481" s="47"/>
      <c r="ROI481" s="43"/>
      <c r="ROJ481" s="46"/>
      <c r="ROK481" s="48"/>
      <c r="ROL481" s="43"/>
      <c r="ROM481" s="43"/>
      <c r="RON481" s="46"/>
      <c r="ROO481" s="47"/>
      <c r="ROP481" s="43"/>
      <c r="ROQ481" s="46"/>
      <c r="ROR481" s="48"/>
      <c r="ROS481" s="43"/>
      <c r="ROT481" s="43"/>
      <c r="ROU481" s="46"/>
      <c r="ROV481" s="47"/>
      <c r="ROW481" s="43"/>
      <c r="ROX481" s="46"/>
      <c r="ROY481" s="48"/>
      <c r="ROZ481" s="43"/>
      <c r="RPA481" s="43"/>
      <c r="RPB481" s="46"/>
      <c r="RPC481" s="47"/>
      <c r="RPD481" s="43"/>
      <c r="RPE481" s="46"/>
      <c r="RPF481" s="48"/>
      <c r="RPG481" s="43"/>
      <c r="RPH481" s="43"/>
      <c r="RPI481" s="46"/>
      <c r="RPJ481" s="47"/>
      <c r="RPK481" s="43"/>
      <c r="RPL481" s="46"/>
      <c r="RPM481" s="48"/>
      <c r="RPN481" s="43"/>
      <c r="RPO481" s="43"/>
      <c r="RPP481" s="46"/>
      <c r="RPQ481" s="47"/>
      <c r="RPR481" s="43"/>
      <c r="RPS481" s="46"/>
      <c r="RPT481" s="48"/>
      <c r="RPU481" s="43"/>
      <c r="RPV481" s="43"/>
      <c r="RPW481" s="46"/>
      <c r="RPX481" s="47"/>
      <c r="RPY481" s="43"/>
      <c r="RPZ481" s="46"/>
      <c r="RQA481" s="48"/>
      <c r="RQB481" s="43"/>
      <c r="RQC481" s="43"/>
      <c r="RQD481" s="46"/>
      <c r="RQE481" s="47"/>
      <c r="RQF481" s="43"/>
      <c r="RQG481" s="46"/>
      <c r="RQH481" s="48"/>
      <c r="RQI481" s="43"/>
      <c r="RQJ481" s="43"/>
      <c r="RQK481" s="46"/>
      <c r="RQL481" s="47"/>
      <c r="RQM481" s="43"/>
      <c r="RQN481" s="46"/>
      <c r="RQO481" s="48"/>
      <c r="RQP481" s="43"/>
      <c r="RQQ481" s="43"/>
      <c r="RQR481" s="46"/>
      <c r="RQS481" s="47"/>
      <c r="RQT481" s="43"/>
      <c r="RQU481" s="46"/>
      <c r="RQV481" s="48"/>
      <c r="RQW481" s="43"/>
      <c r="RQX481" s="43"/>
      <c r="RQY481" s="46"/>
      <c r="RQZ481" s="47"/>
      <c r="RRA481" s="43"/>
      <c r="RRB481" s="46"/>
      <c r="RRC481" s="48"/>
      <c r="RRD481" s="43"/>
      <c r="RRE481" s="43"/>
      <c r="RRF481" s="46"/>
      <c r="RRG481" s="47"/>
      <c r="RRH481" s="43"/>
      <c r="RRI481" s="46"/>
      <c r="RRJ481" s="48"/>
      <c r="RRK481" s="43"/>
      <c r="RRL481" s="43"/>
      <c r="RRM481" s="46"/>
      <c r="RRN481" s="47"/>
      <c r="RRO481" s="43"/>
      <c r="RRP481" s="46"/>
      <c r="RRQ481" s="48"/>
      <c r="RRR481" s="43"/>
      <c r="RRS481" s="43"/>
      <c r="RRT481" s="46"/>
      <c r="RRU481" s="47"/>
      <c r="RRV481" s="43"/>
      <c r="RRW481" s="46"/>
      <c r="RRX481" s="48"/>
      <c r="RRY481" s="43"/>
      <c r="RRZ481" s="43"/>
      <c r="RSA481" s="46"/>
      <c r="RSB481" s="47"/>
      <c r="RSC481" s="43"/>
      <c r="RSD481" s="46"/>
      <c r="RSE481" s="48"/>
      <c r="RSF481" s="43"/>
      <c r="RSG481" s="43"/>
      <c r="RSH481" s="46"/>
      <c r="RSI481" s="47"/>
      <c r="RSJ481" s="43"/>
      <c r="RSK481" s="46"/>
      <c r="RSL481" s="48"/>
      <c r="RSM481" s="43"/>
      <c r="RSN481" s="43"/>
      <c r="RSO481" s="46"/>
      <c r="RSP481" s="47"/>
      <c r="RSQ481" s="43"/>
      <c r="RSR481" s="46"/>
      <c r="RSS481" s="48"/>
      <c r="RST481" s="43"/>
      <c r="RSU481" s="43"/>
      <c r="RSV481" s="46"/>
      <c r="RSW481" s="47"/>
      <c r="RSX481" s="43"/>
      <c r="RSY481" s="46"/>
      <c r="RSZ481" s="48"/>
      <c r="RTA481" s="43"/>
      <c r="RTB481" s="43"/>
      <c r="RTC481" s="46"/>
      <c r="RTD481" s="47"/>
      <c r="RTE481" s="43"/>
      <c r="RTF481" s="46"/>
      <c r="RTG481" s="48"/>
      <c r="RTH481" s="43"/>
      <c r="RTI481" s="43"/>
      <c r="RTJ481" s="46"/>
      <c r="RTK481" s="47"/>
      <c r="RTL481" s="43"/>
      <c r="RTM481" s="46"/>
      <c r="RTN481" s="48"/>
      <c r="RTO481" s="43"/>
      <c r="RTP481" s="43"/>
      <c r="RTQ481" s="46"/>
      <c r="RTR481" s="47"/>
      <c r="RTS481" s="43"/>
      <c r="RTT481" s="46"/>
      <c r="RTU481" s="48"/>
      <c r="RTV481" s="43"/>
      <c r="RTW481" s="43"/>
      <c r="RTX481" s="46"/>
      <c r="RTY481" s="47"/>
      <c r="RTZ481" s="43"/>
      <c r="RUA481" s="46"/>
      <c r="RUB481" s="48"/>
      <c r="RUC481" s="43"/>
      <c r="RUD481" s="43"/>
      <c r="RUE481" s="46"/>
      <c r="RUF481" s="47"/>
      <c r="RUG481" s="43"/>
      <c r="RUH481" s="46"/>
      <c r="RUI481" s="48"/>
      <c r="RUJ481" s="43"/>
      <c r="RUK481" s="43"/>
      <c r="RUL481" s="46"/>
      <c r="RUM481" s="47"/>
      <c r="RUN481" s="43"/>
      <c r="RUO481" s="46"/>
      <c r="RUP481" s="48"/>
      <c r="RUQ481" s="43"/>
      <c r="RUR481" s="43"/>
      <c r="RUS481" s="46"/>
      <c r="RUT481" s="47"/>
      <c r="RUU481" s="43"/>
      <c r="RUV481" s="46"/>
      <c r="RUW481" s="48"/>
      <c r="RUX481" s="43"/>
      <c r="RUY481" s="43"/>
      <c r="RUZ481" s="46"/>
      <c r="RVA481" s="47"/>
      <c r="RVB481" s="43"/>
      <c r="RVC481" s="46"/>
      <c r="RVD481" s="48"/>
      <c r="RVE481" s="43"/>
      <c r="RVF481" s="43"/>
      <c r="RVG481" s="46"/>
      <c r="RVH481" s="47"/>
      <c r="RVI481" s="43"/>
      <c r="RVJ481" s="46"/>
      <c r="RVK481" s="48"/>
      <c r="RVL481" s="43"/>
      <c r="RVM481" s="43"/>
      <c r="RVN481" s="46"/>
      <c r="RVO481" s="47"/>
      <c r="RVP481" s="43"/>
      <c r="RVQ481" s="46"/>
      <c r="RVR481" s="48"/>
      <c r="RVS481" s="43"/>
      <c r="RVT481" s="43"/>
      <c r="RVU481" s="46"/>
      <c r="RVV481" s="47"/>
      <c r="RVW481" s="43"/>
      <c r="RVX481" s="46"/>
      <c r="RVY481" s="48"/>
      <c r="RVZ481" s="43"/>
      <c r="RWA481" s="43"/>
      <c r="RWB481" s="46"/>
      <c r="RWC481" s="47"/>
      <c r="RWD481" s="43"/>
      <c r="RWE481" s="46"/>
      <c r="RWF481" s="48"/>
      <c r="RWG481" s="43"/>
      <c r="RWH481" s="43"/>
      <c r="RWI481" s="46"/>
      <c r="RWJ481" s="47"/>
      <c r="RWK481" s="43"/>
      <c r="RWL481" s="46"/>
      <c r="RWM481" s="48"/>
      <c r="RWN481" s="43"/>
      <c r="RWO481" s="43"/>
      <c r="RWP481" s="46"/>
      <c r="RWQ481" s="47"/>
      <c r="RWR481" s="43"/>
      <c r="RWS481" s="46"/>
      <c r="RWT481" s="48"/>
      <c r="RWU481" s="43"/>
      <c r="RWV481" s="43"/>
      <c r="RWW481" s="46"/>
      <c r="RWX481" s="47"/>
      <c r="RWY481" s="43"/>
      <c r="RWZ481" s="46"/>
      <c r="RXA481" s="48"/>
      <c r="RXB481" s="43"/>
      <c r="RXC481" s="43"/>
      <c r="RXD481" s="46"/>
      <c r="RXE481" s="47"/>
      <c r="RXF481" s="43"/>
      <c r="RXG481" s="46"/>
      <c r="RXH481" s="48"/>
      <c r="RXI481" s="43"/>
      <c r="RXJ481" s="43"/>
      <c r="RXK481" s="46"/>
      <c r="RXL481" s="47"/>
      <c r="RXM481" s="43"/>
      <c r="RXN481" s="46"/>
      <c r="RXO481" s="48"/>
      <c r="RXP481" s="43"/>
      <c r="RXQ481" s="43"/>
      <c r="RXR481" s="46"/>
      <c r="RXS481" s="47"/>
      <c r="RXT481" s="43"/>
      <c r="RXU481" s="46"/>
      <c r="RXV481" s="48"/>
      <c r="RXW481" s="43"/>
      <c r="RXX481" s="43"/>
      <c r="RXY481" s="46"/>
      <c r="RXZ481" s="47"/>
      <c r="RYA481" s="43"/>
      <c r="RYB481" s="46"/>
      <c r="RYC481" s="48"/>
      <c r="RYD481" s="43"/>
      <c r="RYE481" s="43"/>
      <c r="RYF481" s="46"/>
      <c r="RYG481" s="47"/>
      <c r="RYH481" s="43"/>
      <c r="RYI481" s="46"/>
      <c r="RYJ481" s="48"/>
      <c r="RYK481" s="43"/>
      <c r="RYL481" s="43"/>
      <c r="RYM481" s="46"/>
      <c r="RYN481" s="47"/>
      <c r="RYO481" s="43"/>
      <c r="RYP481" s="46"/>
      <c r="RYQ481" s="48"/>
      <c r="RYR481" s="43"/>
      <c r="RYS481" s="43"/>
      <c r="RYT481" s="46"/>
      <c r="RYU481" s="47"/>
      <c r="RYV481" s="43"/>
      <c r="RYW481" s="46"/>
      <c r="RYX481" s="48"/>
      <c r="RYY481" s="43"/>
      <c r="RYZ481" s="43"/>
      <c r="RZA481" s="46"/>
      <c r="RZB481" s="47"/>
      <c r="RZC481" s="43"/>
      <c r="RZD481" s="46"/>
      <c r="RZE481" s="48"/>
      <c r="RZF481" s="43"/>
      <c r="RZG481" s="43"/>
      <c r="RZH481" s="46"/>
      <c r="RZI481" s="47"/>
      <c r="RZJ481" s="43"/>
      <c r="RZK481" s="46"/>
      <c r="RZL481" s="48"/>
      <c r="RZM481" s="43"/>
      <c r="RZN481" s="43"/>
      <c r="RZO481" s="46"/>
      <c r="RZP481" s="47"/>
      <c r="RZQ481" s="43"/>
      <c r="RZR481" s="46"/>
      <c r="RZS481" s="48"/>
      <c r="RZT481" s="43"/>
      <c r="RZU481" s="43"/>
      <c r="RZV481" s="46"/>
      <c r="RZW481" s="47"/>
      <c r="RZX481" s="43"/>
      <c r="RZY481" s="46"/>
      <c r="RZZ481" s="48"/>
      <c r="SAA481" s="43"/>
      <c r="SAB481" s="43"/>
      <c r="SAC481" s="46"/>
      <c r="SAD481" s="47"/>
      <c r="SAE481" s="43"/>
      <c r="SAF481" s="46"/>
      <c r="SAG481" s="48"/>
      <c r="SAH481" s="43"/>
      <c r="SAI481" s="43"/>
      <c r="SAJ481" s="46"/>
      <c r="SAK481" s="47"/>
      <c r="SAL481" s="43"/>
      <c r="SAM481" s="46"/>
      <c r="SAN481" s="48"/>
      <c r="SAO481" s="43"/>
      <c r="SAP481" s="43"/>
      <c r="SAQ481" s="46"/>
      <c r="SAR481" s="47"/>
      <c r="SAS481" s="43"/>
      <c r="SAT481" s="46"/>
      <c r="SAU481" s="48"/>
      <c r="SAV481" s="43"/>
      <c r="SAW481" s="43"/>
      <c r="SAX481" s="46"/>
      <c r="SAY481" s="47"/>
      <c r="SAZ481" s="43"/>
      <c r="SBA481" s="46"/>
      <c r="SBB481" s="48"/>
      <c r="SBC481" s="43"/>
      <c r="SBD481" s="43"/>
      <c r="SBE481" s="46"/>
      <c r="SBF481" s="47"/>
      <c r="SBG481" s="43"/>
      <c r="SBH481" s="46"/>
      <c r="SBI481" s="48"/>
      <c r="SBJ481" s="43"/>
      <c r="SBK481" s="43"/>
      <c r="SBL481" s="46"/>
      <c r="SBM481" s="47"/>
      <c r="SBN481" s="43"/>
      <c r="SBO481" s="46"/>
      <c r="SBP481" s="48"/>
      <c r="SBQ481" s="43"/>
      <c r="SBR481" s="43"/>
      <c r="SBS481" s="46"/>
      <c r="SBT481" s="47"/>
      <c r="SBU481" s="43"/>
      <c r="SBV481" s="46"/>
      <c r="SBW481" s="48"/>
      <c r="SBX481" s="43"/>
      <c r="SBY481" s="43"/>
      <c r="SBZ481" s="46"/>
      <c r="SCA481" s="47"/>
      <c r="SCB481" s="43"/>
      <c r="SCC481" s="46"/>
      <c r="SCD481" s="48"/>
      <c r="SCE481" s="43"/>
      <c r="SCF481" s="43"/>
      <c r="SCG481" s="46"/>
      <c r="SCH481" s="47"/>
      <c r="SCI481" s="43"/>
      <c r="SCJ481" s="46"/>
      <c r="SCK481" s="48"/>
      <c r="SCL481" s="43"/>
      <c r="SCM481" s="43"/>
      <c r="SCN481" s="46"/>
      <c r="SCO481" s="47"/>
      <c r="SCP481" s="43"/>
      <c r="SCQ481" s="46"/>
      <c r="SCR481" s="48"/>
      <c r="SCS481" s="43"/>
      <c r="SCT481" s="43"/>
      <c r="SCU481" s="46"/>
      <c r="SCV481" s="47"/>
      <c r="SCW481" s="43"/>
      <c r="SCX481" s="46"/>
      <c r="SCY481" s="48"/>
      <c r="SCZ481" s="43"/>
      <c r="SDA481" s="43"/>
      <c r="SDB481" s="46"/>
      <c r="SDC481" s="47"/>
      <c r="SDD481" s="43"/>
      <c r="SDE481" s="46"/>
      <c r="SDF481" s="48"/>
      <c r="SDG481" s="43"/>
      <c r="SDH481" s="43"/>
      <c r="SDI481" s="46"/>
      <c r="SDJ481" s="47"/>
      <c r="SDK481" s="43"/>
      <c r="SDL481" s="46"/>
      <c r="SDM481" s="48"/>
      <c r="SDN481" s="43"/>
      <c r="SDO481" s="43"/>
      <c r="SDP481" s="46"/>
      <c r="SDQ481" s="47"/>
      <c r="SDR481" s="43"/>
      <c r="SDS481" s="46"/>
      <c r="SDT481" s="48"/>
      <c r="SDU481" s="43"/>
      <c r="SDV481" s="43"/>
      <c r="SDW481" s="46"/>
      <c r="SDX481" s="47"/>
      <c r="SDY481" s="43"/>
      <c r="SDZ481" s="46"/>
      <c r="SEA481" s="48"/>
      <c r="SEB481" s="43"/>
      <c r="SEC481" s="43"/>
      <c r="SED481" s="46"/>
      <c r="SEE481" s="47"/>
      <c r="SEF481" s="43"/>
      <c r="SEG481" s="46"/>
      <c r="SEH481" s="48"/>
      <c r="SEI481" s="43"/>
      <c r="SEJ481" s="43"/>
      <c r="SEK481" s="46"/>
      <c r="SEL481" s="47"/>
      <c r="SEM481" s="43"/>
      <c r="SEN481" s="46"/>
      <c r="SEO481" s="48"/>
      <c r="SEP481" s="43"/>
      <c r="SEQ481" s="43"/>
      <c r="SER481" s="46"/>
      <c r="SES481" s="47"/>
      <c r="SET481" s="43"/>
      <c r="SEU481" s="46"/>
      <c r="SEV481" s="48"/>
      <c r="SEW481" s="43"/>
      <c r="SEX481" s="43"/>
      <c r="SEY481" s="46"/>
      <c r="SEZ481" s="47"/>
      <c r="SFA481" s="43"/>
      <c r="SFB481" s="46"/>
      <c r="SFC481" s="48"/>
      <c r="SFD481" s="43"/>
      <c r="SFE481" s="43"/>
      <c r="SFF481" s="46"/>
      <c r="SFG481" s="47"/>
      <c r="SFH481" s="43"/>
      <c r="SFI481" s="46"/>
      <c r="SFJ481" s="48"/>
      <c r="SFK481" s="43"/>
      <c r="SFL481" s="43"/>
      <c r="SFM481" s="46"/>
      <c r="SFN481" s="47"/>
      <c r="SFO481" s="43"/>
      <c r="SFP481" s="46"/>
      <c r="SFQ481" s="48"/>
      <c r="SFR481" s="43"/>
      <c r="SFS481" s="43"/>
      <c r="SFT481" s="46"/>
      <c r="SFU481" s="47"/>
      <c r="SFV481" s="43"/>
      <c r="SFW481" s="46"/>
      <c r="SFX481" s="48"/>
      <c r="SFY481" s="43"/>
      <c r="SFZ481" s="43"/>
      <c r="SGA481" s="46"/>
      <c r="SGB481" s="47"/>
      <c r="SGC481" s="43"/>
      <c r="SGD481" s="46"/>
      <c r="SGE481" s="48"/>
      <c r="SGF481" s="43"/>
      <c r="SGG481" s="43"/>
      <c r="SGH481" s="46"/>
      <c r="SGI481" s="47"/>
      <c r="SGJ481" s="43"/>
      <c r="SGK481" s="46"/>
      <c r="SGL481" s="48"/>
      <c r="SGM481" s="43"/>
      <c r="SGN481" s="43"/>
      <c r="SGO481" s="46"/>
      <c r="SGP481" s="47"/>
      <c r="SGQ481" s="43"/>
      <c r="SGR481" s="46"/>
      <c r="SGS481" s="48"/>
      <c r="SGT481" s="43"/>
      <c r="SGU481" s="43"/>
      <c r="SGV481" s="46"/>
      <c r="SGW481" s="47"/>
      <c r="SGX481" s="43"/>
      <c r="SGY481" s="46"/>
      <c r="SGZ481" s="48"/>
      <c r="SHA481" s="43"/>
      <c r="SHB481" s="43"/>
      <c r="SHC481" s="46"/>
      <c r="SHD481" s="47"/>
      <c r="SHE481" s="43"/>
      <c r="SHF481" s="46"/>
      <c r="SHG481" s="48"/>
      <c r="SHH481" s="43"/>
      <c r="SHI481" s="43"/>
      <c r="SHJ481" s="46"/>
      <c r="SHK481" s="47"/>
      <c r="SHL481" s="43"/>
      <c r="SHM481" s="46"/>
      <c r="SHN481" s="48"/>
      <c r="SHO481" s="43"/>
      <c r="SHP481" s="43"/>
      <c r="SHQ481" s="46"/>
      <c r="SHR481" s="47"/>
      <c r="SHS481" s="43"/>
      <c r="SHT481" s="46"/>
      <c r="SHU481" s="48"/>
      <c r="SHV481" s="43"/>
      <c r="SHW481" s="43"/>
      <c r="SHX481" s="46"/>
      <c r="SHY481" s="47"/>
      <c r="SHZ481" s="43"/>
      <c r="SIA481" s="46"/>
      <c r="SIB481" s="48"/>
      <c r="SIC481" s="43"/>
      <c r="SID481" s="43"/>
      <c r="SIE481" s="46"/>
      <c r="SIF481" s="47"/>
      <c r="SIG481" s="43"/>
      <c r="SIH481" s="46"/>
      <c r="SII481" s="48"/>
      <c r="SIJ481" s="43"/>
      <c r="SIK481" s="43"/>
      <c r="SIL481" s="46"/>
      <c r="SIM481" s="47"/>
      <c r="SIN481" s="43"/>
      <c r="SIO481" s="46"/>
      <c r="SIP481" s="48"/>
      <c r="SIQ481" s="43"/>
      <c r="SIR481" s="43"/>
      <c r="SIS481" s="46"/>
      <c r="SIT481" s="47"/>
      <c r="SIU481" s="43"/>
      <c r="SIV481" s="46"/>
      <c r="SIW481" s="48"/>
      <c r="SIX481" s="43"/>
      <c r="SIY481" s="43"/>
      <c r="SIZ481" s="46"/>
      <c r="SJA481" s="47"/>
      <c r="SJB481" s="43"/>
      <c r="SJC481" s="46"/>
      <c r="SJD481" s="48"/>
      <c r="SJE481" s="43"/>
      <c r="SJF481" s="43"/>
      <c r="SJG481" s="46"/>
      <c r="SJH481" s="47"/>
      <c r="SJI481" s="43"/>
      <c r="SJJ481" s="46"/>
      <c r="SJK481" s="48"/>
      <c r="SJL481" s="43"/>
      <c r="SJM481" s="43"/>
      <c r="SJN481" s="46"/>
      <c r="SJO481" s="47"/>
      <c r="SJP481" s="43"/>
      <c r="SJQ481" s="46"/>
      <c r="SJR481" s="48"/>
      <c r="SJS481" s="43"/>
      <c r="SJT481" s="43"/>
      <c r="SJU481" s="46"/>
      <c r="SJV481" s="47"/>
      <c r="SJW481" s="43"/>
      <c r="SJX481" s="46"/>
      <c r="SJY481" s="48"/>
      <c r="SJZ481" s="43"/>
      <c r="SKA481" s="43"/>
      <c r="SKB481" s="46"/>
      <c r="SKC481" s="47"/>
      <c r="SKD481" s="43"/>
      <c r="SKE481" s="46"/>
      <c r="SKF481" s="48"/>
      <c r="SKG481" s="43"/>
      <c r="SKH481" s="43"/>
      <c r="SKI481" s="46"/>
      <c r="SKJ481" s="47"/>
      <c r="SKK481" s="43"/>
      <c r="SKL481" s="46"/>
      <c r="SKM481" s="48"/>
      <c r="SKN481" s="43"/>
      <c r="SKO481" s="43"/>
      <c r="SKP481" s="46"/>
      <c r="SKQ481" s="47"/>
      <c r="SKR481" s="43"/>
      <c r="SKS481" s="46"/>
      <c r="SKT481" s="48"/>
      <c r="SKU481" s="43"/>
      <c r="SKV481" s="43"/>
      <c r="SKW481" s="46"/>
      <c r="SKX481" s="47"/>
      <c r="SKY481" s="43"/>
      <c r="SKZ481" s="46"/>
      <c r="SLA481" s="48"/>
      <c r="SLB481" s="43"/>
      <c r="SLC481" s="43"/>
      <c r="SLD481" s="46"/>
      <c r="SLE481" s="47"/>
      <c r="SLF481" s="43"/>
      <c r="SLG481" s="46"/>
      <c r="SLH481" s="48"/>
      <c r="SLI481" s="43"/>
      <c r="SLJ481" s="43"/>
      <c r="SLK481" s="46"/>
      <c r="SLL481" s="47"/>
      <c r="SLM481" s="43"/>
      <c r="SLN481" s="46"/>
      <c r="SLO481" s="48"/>
      <c r="SLP481" s="43"/>
      <c r="SLQ481" s="43"/>
      <c r="SLR481" s="46"/>
      <c r="SLS481" s="47"/>
      <c r="SLT481" s="43"/>
      <c r="SLU481" s="46"/>
      <c r="SLV481" s="48"/>
      <c r="SLW481" s="43"/>
      <c r="SLX481" s="43"/>
      <c r="SLY481" s="46"/>
      <c r="SLZ481" s="47"/>
      <c r="SMA481" s="43"/>
      <c r="SMB481" s="46"/>
      <c r="SMC481" s="48"/>
      <c r="SMD481" s="43"/>
      <c r="SME481" s="43"/>
      <c r="SMF481" s="46"/>
      <c r="SMG481" s="47"/>
      <c r="SMH481" s="43"/>
      <c r="SMI481" s="46"/>
      <c r="SMJ481" s="48"/>
      <c r="SMK481" s="43"/>
      <c r="SML481" s="43"/>
      <c r="SMM481" s="46"/>
      <c r="SMN481" s="47"/>
      <c r="SMO481" s="43"/>
      <c r="SMP481" s="46"/>
      <c r="SMQ481" s="48"/>
      <c r="SMR481" s="43"/>
      <c r="SMS481" s="43"/>
      <c r="SMT481" s="46"/>
      <c r="SMU481" s="47"/>
      <c r="SMV481" s="43"/>
      <c r="SMW481" s="46"/>
      <c r="SMX481" s="48"/>
      <c r="SMY481" s="43"/>
      <c r="SMZ481" s="43"/>
      <c r="SNA481" s="46"/>
      <c r="SNB481" s="47"/>
      <c r="SNC481" s="43"/>
      <c r="SND481" s="46"/>
      <c r="SNE481" s="48"/>
      <c r="SNF481" s="43"/>
      <c r="SNG481" s="43"/>
      <c r="SNH481" s="46"/>
      <c r="SNI481" s="47"/>
      <c r="SNJ481" s="43"/>
      <c r="SNK481" s="46"/>
      <c r="SNL481" s="48"/>
      <c r="SNM481" s="43"/>
      <c r="SNN481" s="43"/>
      <c r="SNO481" s="46"/>
      <c r="SNP481" s="47"/>
      <c r="SNQ481" s="43"/>
      <c r="SNR481" s="46"/>
      <c r="SNS481" s="48"/>
      <c r="SNT481" s="43"/>
      <c r="SNU481" s="43"/>
      <c r="SNV481" s="46"/>
      <c r="SNW481" s="47"/>
      <c r="SNX481" s="43"/>
      <c r="SNY481" s="46"/>
      <c r="SNZ481" s="48"/>
      <c r="SOA481" s="43"/>
      <c r="SOB481" s="43"/>
      <c r="SOC481" s="46"/>
      <c r="SOD481" s="47"/>
      <c r="SOE481" s="43"/>
      <c r="SOF481" s="46"/>
      <c r="SOG481" s="48"/>
      <c r="SOH481" s="43"/>
      <c r="SOI481" s="43"/>
      <c r="SOJ481" s="46"/>
      <c r="SOK481" s="47"/>
      <c r="SOL481" s="43"/>
      <c r="SOM481" s="46"/>
      <c r="SON481" s="48"/>
      <c r="SOO481" s="43"/>
      <c r="SOP481" s="43"/>
      <c r="SOQ481" s="46"/>
      <c r="SOR481" s="47"/>
      <c r="SOS481" s="43"/>
      <c r="SOT481" s="46"/>
      <c r="SOU481" s="48"/>
      <c r="SOV481" s="43"/>
      <c r="SOW481" s="43"/>
      <c r="SOX481" s="46"/>
      <c r="SOY481" s="47"/>
      <c r="SOZ481" s="43"/>
      <c r="SPA481" s="46"/>
      <c r="SPB481" s="48"/>
      <c r="SPC481" s="43"/>
      <c r="SPD481" s="43"/>
      <c r="SPE481" s="46"/>
      <c r="SPF481" s="47"/>
      <c r="SPG481" s="43"/>
      <c r="SPH481" s="46"/>
      <c r="SPI481" s="48"/>
      <c r="SPJ481" s="43"/>
      <c r="SPK481" s="43"/>
      <c r="SPL481" s="46"/>
      <c r="SPM481" s="47"/>
      <c r="SPN481" s="43"/>
      <c r="SPO481" s="46"/>
      <c r="SPP481" s="48"/>
      <c r="SPQ481" s="43"/>
      <c r="SPR481" s="43"/>
      <c r="SPS481" s="46"/>
      <c r="SPT481" s="47"/>
      <c r="SPU481" s="43"/>
      <c r="SPV481" s="46"/>
      <c r="SPW481" s="48"/>
      <c r="SPX481" s="43"/>
      <c r="SPY481" s="43"/>
      <c r="SPZ481" s="46"/>
      <c r="SQA481" s="47"/>
      <c r="SQB481" s="43"/>
      <c r="SQC481" s="46"/>
      <c r="SQD481" s="48"/>
      <c r="SQE481" s="43"/>
      <c r="SQF481" s="43"/>
      <c r="SQG481" s="46"/>
      <c r="SQH481" s="47"/>
      <c r="SQI481" s="43"/>
      <c r="SQJ481" s="46"/>
      <c r="SQK481" s="48"/>
      <c r="SQL481" s="43"/>
      <c r="SQM481" s="43"/>
      <c r="SQN481" s="46"/>
      <c r="SQO481" s="47"/>
      <c r="SQP481" s="43"/>
      <c r="SQQ481" s="46"/>
      <c r="SQR481" s="48"/>
      <c r="SQS481" s="43"/>
      <c r="SQT481" s="43"/>
      <c r="SQU481" s="46"/>
      <c r="SQV481" s="47"/>
      <c r="SQW481" s="43"/>
      <c r="SQX481" s="46"/>
      <c r="SQY481" s="48"/>
      <c r="SQZ481" s="43"/>
      <c r="SRA481" s="43"/>
      <c r="SRB481" s="46"/>
      <c r="SRC481" s="47"/>
      <c r="SRD481" s="43"/>
      <c r="SRE481" s="46"/>
      <c r="SRF481" s="48"/>
      <c r="SRG481" s="43"/>
      <c r="SRH481" s="43"/>
      <c r="SRI481" s="46"/>
      <c r="SRJ481" s="47"/>
      <c r="SRK481" s="43"/>
      <c r="SRL481" s="46"/>
      <c r="SRM481" s="48"/>
      <c r="SRN481" s="43"/>
      <c r="SRO481" s="43"/>
      <c r="SRP481" s="46"/>
      <c r="SRQ481" s="47"/>
      <c r="SRR481" s="43"/>
      <c r="SRS481" s="46"/>
      <c r="SRT481" s="48"/>
      <c r="SRU481" s="43"/>
      <c r="SRV481" s="43"/>
      <c r="SRW481" s="46"/>
      <c r="SRX481" s="47"/>
      <c r="SRY481" s="43"/>
      <c r="SRZ481" s="46"/>
      <c r="SSA481" s="48"/>
      <c r="SSB481" s="43"/>
      <c r="SSC481" s="43"/>
      <c r="SSD481" s="46"/>
      <c r="SSE481" s="47"/>
      <c r="SSF481" s="43"/>
      <c r="SSG481" s="46"/>
      <c r="SSH481" s="48"/>
      <c r="SSI481" s="43"/>
      <c r="SSJ481" s="43"/>
      <c r="SSK481" s="46"/>
      <c r="SSL481" s="47"/>
      <c r="SSM481" s="43"/>
      <c r="SSN481" s="46"/>
      <c r="SSO481" s="48"/>
      <c r="SSP481" s="43"/>
      <c r="SSQ481" s="43"/>
      <c r="SSR481" s="46"/>
      <c r="SSS481" s="47"/>
      <c r="SST481" s="43"/>
      <c r="SSU481" s="46"/>
      <c r="SSV481" s="48"/>
      <c r="SSW481" s="43"/>
      <c r="SSX481" s="43"/>
      <c r="SSY481" s="46"/>
      <c r="SSZ481" s="47"/>
      <c r="STA481" s="43"/>
      <c r="STB481" s="46"/>
      <c r="STC481" s="48"/>
      <c r="STD481" s="43"/>
      <c r="STE481" s="43"/>
      <c r="STF481" s="46"/>
      <c r="STG481" s="47"/>
      <c r="STH481" s="43"/>
      <c r="STI481" s="46"/>
      <c r="STJ481" s="48"/>
      <c r="STK481" s="43"/>
      <c r="STL481" s="43"/>
      <c r="STM481" s="46"/>
      <c r="STN481" s="47"/>
      <c r="STO481" s="43"/>
      <c r="STP481" s="46"/>
      <c r="STQ481" s="48"/>
      <c r="STR481" s="43"/>
      <c r="STS481" s="43"/>
      <c r="STT481" s="46"/>
      <c r="STU481" s="47"/>
      <c r="STV481" s="43"/>
      <c r="STW481" s="46"/>
      <c r="STX481" s="48"/>
      <c r="STY481" s="43"/>
      <c r="STZ481" s="43"/>
      <c r="SUA481" s="46"/>
      <c r="SUB481" s="47"/>
      <c r="SUC481" s="43"/>
      <c r="SUD481" s="46"/>
      <c r="SUE481" s="48"/>
      <c r="SUF481" s="43"/>
      <c r="SUG481" s="43"/>
      <c r="SUH481" s="46"/>
      <c r="SUI481" s="47"/>
      <c r="SUJ481" s="43"/>
      <c r="SUK481" s="46"/>
      <c r="SUL481" s="48"/>
      <c r="SUM481" s="43"/>
      <c r="SUN481" s="43"/>
      <c r="SUO481" s="46"/>
      <c r="SUP481" s="47"/>
      <c r="SUQ481" s="43"/>
      <c r="SUR481" s="46"/>
      <c r="SUS481" s="48"/>
      <c r="SUT481" s="43"/>
      <c r="SUU481" s="43"/>
      <c r="SUV481" s="46"/>
      <c r="SUW481" s="47"/>
      <c r="SUX481" s="43"/>
      <c r="SUY481" s="46"/>
      <c r="SUZ481" s="48"/>
      <c r="SVA481" s="43"/>
      <c r="SVB481" s="43"/>
      <c r="SVC481" s="46"/>
      <c r="SVD481" s="47"/>
      <c r="SVE481" s="43"/>
      <c r="SVF481" s="46"/>
      <c r="SVG481" s="48"/>
      <c r="SVH481" s="43"/>
      <c r="SVI481" s="43"/>
      <c r="SVJ481" s="46"/>
      <c r="SVK481" s="47"/>
      <c r="SVL481" s="43"/>
      <c r="SVM481" s="46"/>
      <c r="SVN481" s="48"/>
      <c r="SVO481" s="43"/>
      <c r="SVP481" s="43"/>
      <c r="SVQ481" s="46"/>
      <c r="SVR481" s="47"/>
      <c r="SVS481" s="43"/>
      <c r="SVT481" s="46"/>
      <c r="SVU481" s="48"/>
      <c r="SVV481" s="43"/>
      <c r="SVW481" s="43"/>
      <c r="SVX481" s="46"/>
      <c r="SVY481" s="47"/>
      <c r="SVZ481" s="43"/>
      <c r="SWA481" s="46"/>
      <c r="SWB481" s="48"/>
      <c r="SWC481" s="43"/>
      <c r="SWD481" s="43"/>
      <c r="SWE481" s="46"/>
      <c r="SWF481" s="47"/>
      <c r="SWG481" s="43"/>
      <c r="SWH481" s="46"/>
      <c r="SWI481" s="48"/>
      <c r="SWJ481" s="43"/>
      <c r="SWK481" s="43"/>
      <c r="SWL481" s="46"/>
      <c r="SWM481" s="47"/>
      <c r="SWN481" s="43"/>
      <c r="SWO481" s="46"/>
      <c r="SWP481" s="48"/>
      <c r="SWQ481" s="43"/>
      <c r="SWR481" s="43"/>
      <c r="SWS481" s="46"/>
      <c r="SWT481" s="47"/>
      <c r="SWU481" s="43"/>
      <c r="SWV481" s="46"/>
      <c r="SWW481" s="48"/>
      <c r="SWX481" s="43"/>
      <c r="SWY481" s="43"/>
      <c r="SWZ481" s="46"/>
      <c r="SXA481" s="47"/>
      <c r="SXB481" s="43"/>
      <c r="SXC481" s="46"/>
      <c r="SXD481" s="48"/>
      <c r="SXE481" s="43"/>
      <c r="SXF481" s="43"/>
      <c r="SXG481" s="46"/>
      <c r="SXH481" s="47"/>
      <c r="SXI481" s="43"/>
      <c r="SXJ481" s="46"/>
      <c r="SXK481" s="48"/>
      <c r="SXL481" s="43"/>
      <c r="SXM481" s="43"/>
      <c r="SXN481" s="46"/>
      <c r="SXO481" s="47"/>
      <c r="SXP481" s="43"/>
      <c r="SXQ481" s="46"/>
      <c r="SXR481" s="48"/>
      <c r="SXS481" s="43"/>
      <c r="SXT481" s="43"/>
      <c r="SXU481" s="46"/>
      <c r="SXV481" s="47"/>
      <c r="SXW481" s="43"/>
      <c r="SXX481" s="46"/>
      <c r="SXY481" s="48"/>
      <c r="SXZ481" s="43"/>
      <c r="SYA481" s="43"/>
      <c r="SYB481" s="46"/>
      <c r="SYC481" s="47"/>
      <c r="SYD481" s="43"/>
      <c r="SYE481" s="46"/>
      <c r="SYF481" s="48"/>
      <c r="SYG481" s="43"/>
      <c r="SYH481" s="43"/>
      <c r="SYI481" s="46"/>
      <c r="SYJ481" s="47"/>
      <c r="SYK481" s="43"/>
      <c r="SYL481" s="46"/>
      <c r="SYM481" s="48"/>
      <c r="SYN481" s="43"/>
      <c r="SYO481" s="43"/>
      <c r="SYP481" s="46"/>
      <c r="SYQ481" s="47"/>
      <c r="SYR481" s="43"/>
      <c r="SYS481" s="46"/>
      <c r="SYT481" s="48"/>
      <c r="SYU481" s="43"/>
      <c r="SYV481" s="43"/>
      <c r="SYW481" s="46"/>
      <c r="SYX481" s="47"/>
      <c r="SYY481" s="43"/>
      <c r="SYZ481" s="46"/>
      <c r="SZA481" s="48"/>
      <c r="SZB481" s="43"/>
      <c r="SZC481" s="43"/>
      <c r="SZD481" s="46"/>
      <c r="SZE481" s="47"/>
      <c r="SZF481" s="43"/>
      <c r="SZG481" s="46"/>
      <c r="SZH481" s="48"/>
      <c r="SZI481" s="43"/>
      <c r="SZJ481" s="43"/>
      <c r="SZK481" s="46"/>
      <c r="SZL481" s="47"/>
      <c r="SZM481" s="43"/>
      <c r="SZN481" s="46"/>
      <c r="SZO481" s="48"/>
      <c r="SZP481" s="43"/>
      <c r="SZQ481" s="43"/>
      <c r="SZR481" s="46"/>
      <c r="SZS481" s="47"/>
      <c r="SZT481" s="43"/>
      <c r="SZU481" s="46"/>
      <c r="SZV481" s="48"/>
      <c r="SZW481" s="43"/>
      <c r="SZX481" s="43"/>
      <c r="SZY481" s="46"/>
      <c r="SZZ481" s="47"/>
      <c r="TAA481" s="43"/>
      <c r="TAB481" s="46"/>
      <c r="TAC481" s="48"/>
      <c r="TAD481" s="43"/>
      <c r="TAE481" s="43"/>
      <c r="TAF481" s="46"/>
      <c r="TAG481" s="47"/>
      <c r="TAH481" s="43"/>
      <c r="TAI481" s="46"/>
      <c r="TAJ481" s="48"/>
      <c r="TAK481" s="43"/>
      <c r="TAL481" s="43"/>
      <c r="TAM481" s="46"/>
      <c r="TAN481" s="47"/>
      <c r="TAO481" s="43"/>
      <c r="TAP481" s="46"/>
      <c r="TAQ481" s="48"/>
      <c r="TAR481" s="43"/>
      <c r="TAS481" s="43"/>
      <c r="TAT481" s="46"/>
      <c r="TAU481" s="47"/>
      <c r="TAV481" s="43"/>
      <c r="TAW481" s="46"/>
      <c r="TAX481" s="48"/>
      <c r="TAY481" s="43"/>
      <c r="TAZ481" s="43"/>
      <c r="TBA481" s="46"/>
      <c r="TBB481" s="47"/>
      <c r="TBC481" s="43"/>
      <c r="TBD481" s="46"/>
      <c r="TBE481" s="48"/>
      <c r="TBF481" s="43"/>
      <c r="TBG481" s="43"/>
      <c r="TBH481" s="46"/>
      <c r="TBI481" s="47"/>
      <c r="TBJ481" s="43"/>
      <c r="TBK481" s="46"/>
      <c r="TBL481" s="48"/>
      <c r="TBM481" s="43"/>
      <c r="TBN481" s="43"/>
      <c r="TBO481" s="46"/>
      <c r="TBP481" s="47"/>
      <c r="TBQ481" s="43"/>
      <c r="TBR481" s="46"/>
      <c r="TBS481" s="48"/>
      <c r="TBT481" s="43"/>
      <c r="TBU481" s="43"/>
      <c r="TBV481" s="46"/>
      <c r="TBW481" s="47"/>
      <c r="TBX481" s="43"/>
      <c r="TBY481" s="46"/>
      <c r="TBZ481" s="48"/>
      <c r="TCA481" s="43"/>
      <c r="TCB481" s="43"/>
      <c r="TCC481" s="46"/>
      <c r="TCD481" s="47"/>
      <c r="TCE481" s="43"/>
      <c r="TCF481" s="46"/>
      <c r="TCG481" s="48"/>
      <c r="TCH481" s="43"/>
      <c r="TCI481" s="43"/>
      <c r="TCJ481" s="46"/>
      <c r="TCK481" s="47"/>
      <c r="TCL481" s="43"/>
      <c r="TCM481" s="46"/>
      <c r="TCN481" s="48"/>
      <c r="TCO481" s="43"/>
      <c r="TCP481" s="43"/>
      <c r="TCQ481" s="46"/>
      <c r="TCR481" s="47"/>
      <c r="TCS481" s="43"/>
      <c r="TCT481" s="46"/>
      <c r="TCU481" s="48"/>
      <c r="TCV481" s="43"/>
      <c r="TCW481" s="43"/>
      <c r="TCX481" s="46"/>
      <c r="TCY481" s="47"/>
      <c r="TCZ481" s="43"/>
      <c r="TDA481" s="46"/>
      <c r="TDB481" s="48"/>
      <c r="TDC481" s="43"/>
      <c r="TDD481" s="43"/>
      <c r="TDE481" s="46"/>
      <c r="TDF481" s="47"/>
      <c r="TDG481" s="43"/>
      <c r="TDH481" s="46"/>
      <c r="TDI481" s="48"/>
      <c r="TDJ481" s="43"/>
      <c r="TDK481" s="43"/>
      <c r="TDL481" s="46"/>
      <c r="TDM481" s="47"/>
      <c r="TDN481" s="43"/>
      <c r="TDO481" s="46"/>
      <c r="TDP481" s="48"/>
      <c r="TDQ481" s="43"/>
      <c r="TDR481" s="43"/>
      <c r="TDS481" s="46"/>
      <c r="TDT481" s="47"/>
      <c r="TDU481" s="43"/>
      <c r="TDV481" s="46"/>
      <c r="TDW481" s="48"/>
      <c r="TDX481" s="43"/>
      <c r="TDY481" s="43"/>
      <c r="TDZ481" s="46"/>
      <c r="TEA481" s="47"/>
      <c r="TEB481" s="43"/>
      <c r="TEC481" s="46"/>
      <c r="TED481" s="48"/>
      <c r="TEE481" s="43"/>
      <c r="TEF481" s="43"/>
      <c r="TEG481" s="46"/>
      <c r="TEH481" s="47"/>
      <c r="TEI481" s="43"/>
      <c r="TEJ481" s="46"/>
      <c r="TEK481" s="48"/>
      <c r="TEL481" s="43"/>
      <c r="TEM481" s="43"/>
      <c r="TEN481" s="46"/>
      <c r="TEO481" s="47"/>
      <c r="TEP481" s="43"/>
      <c r="TEQ481" s="46"/>
      <c r="TER481" s="48"/>
      <c r="TES481" s="43"/>
      <c r="TET481" s="43"/>
      <c r="TEU481" s="46"/>
      <c r="TEV481" s="47"/>
      <c r="TEW481" s="43"/>
      <c r="TEX481" s="46"/>
      <c r="TEY481" s="48"/>
      <c r="TEZ481" s="43"/>
      <c r="TFA481" s="43"/>
      <c r="TFB481" s="46"/>
      <c r="TFC481" s="47"/>
      <c r="TFD481" s="43"/>
      <c r="TFE481" s="46"/>
      <c r="TFF481" s="48"/>
      <c r="TFG481" s="43"/>
      <c r="TFH481" s="43"/>
      <c r="TFI481" s="46"/>
      <c r="TFJ481" s="47"/>
      <c r="TFK481" s="43"/>
      <c r="TFL481" s="46"/>
      <c r="TFM481" s="48"/>
      <c r="TFN481" s="43"/>
      <c r="TFO481" s="43"/>
      <c r="TFP481" s="46"/>
      <c r="TFQ481" s="47"/>
      <c r="TFR481" s="43"/>
      <c r="TFS481" s="46"/>
      <c r="TFT481" s="48"/>
      <c r="TFU481" s="43"/>
      <c r="TFV481" s="43"/>
      <c r="TFW481" s="46"/>
      <c r="TFX481" s="47"/>
      <c r="TFY481" s="43"/>
      <c r="TFZ481" s="46"/>
      <c r="TGA481" s="48"/>
      <c r="TGB481" s="43"/>
      <c r="TGC481" s="43"/>
      <c r="TGD481" s="46"/>
      <c r="TGE481" s="47"/>
      <c r="TGF481" s="43"/>
      <c r="TGG481" s="46"/>
      <c r="TGH481" s="48"/>
      <c r="TGI481" s="43"/>
      <c r="TGJ481" s="43"/>
      <c r="TGK481" s="46"/>
      <c r="TGL481" s="47"/>
      <c r="TGM481" s="43"/>
      <c r="TGN481" s="46"/>
      <c r="TGO481" s="48"/>
      <c r="TGP481" s="43"/>
      <c r="TGQ481" s="43"/>
      <c r="TGR481" s="46"/>
      <c r="TGS481" s="47"/>
      <c r="TGT481" s="43"/>
      <c r="TGU481" s="46"/>
      <c r="TGV481" s="48"/>
      <c r="TGW481" s="43"/>
      <c r="TGX481" s="43"/>
      <c r="TGY481" s="46"/>
      <c r="TGZ481" s="47"/>
      <c r="THA481" s="43"/>
      <c r="THB481" s="46"/>
      <c r="THC481" s="48"/>
      <c r="THD481" s="43"/>
      <c r="THE481" s="43"/>
      <c r="THF481" s="46"/>
      <c r="THG481" s="47"/>
      <c r="THH481" s="43"/>
      <c r="THI481" s="46"/>
      <c r="THJ481" s="48"/>
      <c r="THK481" s="43"/>
      <c r="THL481" s="43"/>
      <c r="THM481" s="46"/>
      <c r="THN481" s="47"/>
      <c r="THO481" s="43"/>
      <c r="THP481" s="46"/>
      <c r="THQ481" s="48"/>
      <c r="THR481" s="43"/>
      <c r="THS481" s="43"/>
      <c r="THT481" s="46"/>
      <c r="THU481" s="47"/>
      <c r="THV481" s="43"/>
      <c r="THW481" s="46"/>
      <c r="THX481" s="48"/>
      <c r="THY481" s="43"/>
      <c r="THZ481" s="43"/>
      <c r="TIA481" s="46"/>
      <c r="TIB481" s="47"/>
      <c r="TIC481" s="43"/>
      <c r="TID481" s="46"/>
      <c r="TIE481" s="48"/>
      <c r="TIF481" s="43"/>
      <c r="TIG481" s="43"/>
      <c r="TIH481" s="46"/>
      <c r="TII481" s="47"/>
      <c r="TIJ481" s="43"/>
      <c r="TIK481" s="46"/>
      <c r="TIL481" s="48"/>
      <c r="TIM481" s="43"/>
      <c r="TIN481" s="43"/>
      <c r="TIO481" s="46"/>
      <c r="TIP481" s="47"/>
      <c r="TIQ481" s="43"/>
      <c r="TIR481" s="46"/>
      <c r="TIS481" s="48"/>
      <c r="TIT481" s="43"/>
      <c r="TIU481" s="43"/>
      <c r="TIV481" s="46"/>
      <c r="TIW481" s="47"/>
      <c r="TIX481" s="43"/>
      <c r="TIY481" s="46"/>
      <c r="TIZ481" s="48"/>
      <c r="TJA481" s="43"/>
      <c r="TJB481" s="43"/>
      <c r="TJC481" s="46"/>
      <c r="TJD481" s="47"/>
      <c r="TJE481" s="43"/>
      <c r="TJF481" s="46"/>
      <c r="TJG481" s="48"/>
      <c r="TJH481" s="43"/>
      <c r="TJI481" s="43"/>
      <c r="TJJ481" s="46"/>
      <c r="TJK481" s="47"/>
      <c r="TJL481" s="43"/>
      <c r="TJM481" s="46"/>
      <c r="TJN481" s="48"/>
      <c r="TJO481" s="43"/>
      <c r="TJP481" s="43"/>
      <c r="TJQ481" s="46"/>
      <c r="TJR481" s="47"/>
      <c r="TJS481" s="43"/>
      <c r="TJT481" s="46"/>
      <c r="TJU481" s="48"/>
      <c r="TJV481" s="43"/>
      <c r="TJW481" s="43"/>
      <c r="TJX481" s="46"/>
      <c r="TJY481" s="47"/>
      <c r="TJZ481" s="43"/>
      <c r="TKA481" s="46"/>
      <c r="TKB481" s="48"/>
      <c r="TKC481" s="43"/>
      <c r="TKD481" s="43"/>
      <c r="TKE481" s="46"/>
      <c r="TKF481" s="47"/>
      <c r="TKG481" s="43"/>
      <c r="TKH481" s="46"/>
      <c r="TKI481" s="48"/>
      <c r="TKJ481" s="43"/>
      <c r="TKK481" s="43"/>
      <c r="TKL481" s="46"/>
      <c r="TKM481" s="47"/>
      <c r="TKN481" s="43"/>
      <c r="TKO481" s="46"/>
      <c r="TKP481" s="48"/>
      <c r="TKQ481" s="43"/>
      <c r="TKR481" s="43"/>
      <c r="TKS481" s="46"/>
      <c r="TKT481" s="47"/>
      <c r="TKU481" s="43"/>
      <c r="TKV481" s="46"/>
      <c r="TKW481" s="48"/>
      <c r="TKX481" s="43"/>
      <c r="TKY481" s="43"/>
      <c r="TKZ481" s="46"/>
      <c r="TLA481" s="47"/>
      <c r="TLB481" s="43"/>
      <c r="TLC481" s="46"/>
      <c r="TLD481" s="48"/>
      <c r="TLE481" s="43"/>
      <c r="TLF481" s="43"/>
      <c r="TLG481" s="46"/>
      <c r="TLH481" s="47"/>
      <c r="TLI481" s="43"/>
      <c r="TLJ481" s="46"/>
      <c r="TLK481" s="48"/>
      <c r="TLL481" s="43"/>
      <c r="TLM481" s="43"/>
      <c r="TLN481" s="46"/>
      <c r="TLO481" s="47"/>
      <c r="TLP481" s="43"/>
      <c r="TLQ481" s="46"/>
      <c r="TLR481" s="48"/>
      <c r="TLS481" s="43"/>
      <c r="TLT481" s="43"/>
      <c r="TLU481" s="46"/>
      <c r="TLV481" s="47"/>
      <c r="TLW481" s="43"/>
      <c r="TLX481" s="46"/>
      <c r="TLY481" s="48"/>
      <c r="TLZ481" s="43"/>
      <c r="TMA481" s="43"/>
      <c r="TMB481" s="46"/>
      <c r="TMC481" s="47"/>
      <c r="TMD481" s="43"/>
      <c r="TME481" s="46"/>
      <c r="TMF481" s="48"/>
      <c r="TMG481" s="43"/>
      <c r="TMH481" s="43"/>
      <c r="TMI481" s="46"/>
      <c r="TMJ481" s="47"/>
      <c r="TMK481" s="43"/>
      <c r="TML481" s="46"/>
      <c r="TMM481" s="48"/>
      <c r="TMN481" s="43"/>
      <c r="TMO481" s="43"/>
      <c r="TMP481" s="46"/>
      <c r="TMQ481" s="47"/>
      <c r="TMR481" s="43"/>
      <c r="TMS481" s="46"/>
      <c r="TMT481" s="48"/>
      <c r="TMU481" s="43"/>
      <c r="TMV481" s="43"/>
      <c r="TMW481" s="46"/>
      <c r="TMX481" s="47"/>
      <c r="TMY481" s="43"/>
      <c r="TMZ481" s="46"/>
      <c r="TNA481" s="48"/>
      <c r="TNB481" s="43"/>
      <c r="TNC481" s="43"/>
      <c r="TND481" s="46"/>
      <c r="TNE481" s="47"/>
      <c r="TNF481" s="43"/>
      <c r="TNG481" s="46"/>
      <c r="TNH481" s="48"/>
      <c r="TNI481" s="43"/>
      <c r="TNJ481" s="43"/>
      <c r="TNK481" s="46"/>
      <c r="TNL481" s="47"/>
      <c r="TNM481" s="43"/>
      <c r="TNN481" s="46"/>
      <c r="TNO481" s="48"/>
      <c r="TNP481" s="43"/>
      <c r="TNQ481" s="43"/>
      <c r="TNR481" s="46"/>
      <c r="TNS481" s="47"/>
      <c r="TNT481" s="43"/>
      <c r="TNU481" s="46"/>
      <c r="TNV481" s="48"/>
      <c r="TNW481" s="43"/>
      <c r="TNX481" s="43"/>
      <c r="TNY481" s="46"/>
      <c r="TNZ481" s="47"/>
      <c r="TOA481" s="43"/>
      <c r="TOB481" s="46"/>
      <c r="TOC481" s="48"/>
      <c r="TOD481" s="43"/>
      <c r="TOE481" s="43"/>
      <c r="TOF481" s="46"/>
      <c r="TOG481" s="47"/>
      <c r="TOH481" s="43"/>
      <c r="TOI481" s="46"/>
      <c r="TOJ481" s="48"/>
      <c r="TOK481" s="43"/>
      <c r="TOL481" s="43"/>
      <c r="TOM481" s="46"/>
      <c r="TON481" s="47"/>
      <c r="TOO481" s="43"/>
      <c r="TOP481" s="46"/>
      <c r="TOQ481" s="48"/>
      <c r="TOR481" s="43"/>
      <c r="TOS481" s="43"/>
      <c r="TOT481" s="46"/>
      <c r="TOU481" s="47"/>
      <c r="TOV481" s="43"/>
      <c r="TOW481" s="46"/>
      <c r="TOX481" s="48"/>
      <c r="TOY481" s="43"/>
      <c r="TOZ481" s="43"/>
      <c r="TPA481" s="46"/>
      <c r="TPB481" s="47"/>
      <c r="TPC481" s="43"/>
      <c r="TPD481" s="46"/>
      <c r="TPE481" s="48"/>
      <c r="TPF481" s="43"/>
      <c r="TPG481" s="43"/>
      <c r="TPH481" s="46"/>
      <c r="TPI481" s="47"/>
      <c r="TPJ481" s="43"/>
      <c r="TPK481" s="46"/>
      <c r="TPL481" s="48"/>
      <c r="TPM481" s="43"/>
      <c r="TPN481" s="43"/>
      <c r="TPO481" s="46"/>
      <c r="TPP481" s="47"/>
      <c r="TPQ481" s="43"/>
      <c r="TPR481" s="46"/>
      <c r="TPS481" s="48"/>
      <c r="TPT481" s="43"/>
      <c r="TPU481" s="43"/>
      <c r="TPV481" s="46"/>
      <c r="TPW481" s="47"/>
      <c r="TPX481" s="43"/>
      <c r="TPY481" s="46"/>
      <c r="TPZ481" s="48"/>
      <c r="TQA481" s="43"/>
      <c r="TQB481" s="43"/>
      <c r="TQC481" s="46"/>
      <c r="TQD481" s="47"/>
      <c r="TQE481" s="43"/>
      <c r="TQF481" s="46"/>
      <c r="TQG481" s="48"/>
      <c r="TQH481" s="43"/>
      <c r="TQI481" s="43"/>
      <c r="TQJ481" s="46"/>
      <c r="TQK481" s="47"/>
      <c r="TQL481" s="43"/>
      <c r="TQM481" s="46"/>
      <c r="TQN481" s="48"/>
      <c r="TQO481" s="43"/>
      <c r="TQP481" s="43"/>
      <c r="TQQ481" s="46"/>
      <c r="TQR481" s="47"/>
      <c r="TQS481" s="43"/>
      <c r="TQT481" s="46"/>
      <c r="TQU481" s="48"/>
      <c r="TQV481" s="43"/>
      <c r="TQW481" s="43"/>
      <c r="TQX481" s="46"/>
      <c r="TQY481" s="47"/>
      <c r="TQZ481" s="43"/>
      <c r="TRA481" s="46"/>
      <c r="TRB481" s="48"/>
      <c r="TRC481" s="43"/>
      <c r="TRD481" s="43"/>
      <c r="TRE481" s="46"/>
      <c r="TRF481" s="47"/>
      <c r="TRG481" s="43"/>
      <c r="TRH481" s="46"/>
      <c r="TRI481" s="48"/>
      <c r="TRJ481" s="43"/>
      <c r="TRK481" s="43"/>
      <c r="TRL481" s="46"/>
      <c r="TRM481" s="47"/>
      <c r="TRN481" s="43"/>
      <c r="TRO481" s="46"/>
      <c r="TRP481" s="48"/>
      <c r="TRQ481" s="43"/>
      <c r="TRR481" s="43"/>
      <c r="TRS481" s="46"/>
      <c r="TRT481" s="47"/>
      <c r="TRU481" s="43"/>
      <c r="TRV481" s="46"/>
      <c r="TRW481" s="48"/>
      <c r="TRX481" s="43"/>
      <c r="TRY481" s="43"/>
      <c r="TRZ481" s="46"/>
      <c r="TSA481" s="47"/>
      <c r="TSB481" s="43"/>
      <c r="TSC481" s="46"/>
      <c r="TSD481" s="48"/>
      <c r="TSE481" s="43"/>
      <c r="TSF481" s="43"/>
      <c r="TSG481" s="46"/>
      <c r="TSH481" s="47"/>
      <c r="TSI481" s="43"/>
      <c r="TSJ481" s="46"/>
      <c r="TSK481" s="48"/>
      <c r="TSL481" s="43"/>
      <c r="TSM481" s="43"/>
      <c r="TSN481" s="46"/>
      <c r="TSO481" s="47"/>
      <c r="TSP481" s="43"/>
      <c r="TSQ481" s="46"/>
      <c r="TSR481" s="48"/>
      <c r="TSS481" s="43"/>
      <c r="TST481" s="43"/>
      <c r="TSU481" s="46"/>
      <c r="TSV481" s="47"/>
      <c r="TSW481" s="43"/>
      <c r="TSX481" s="46"/>
      <c r="TSY481" s="48"/>
      <c r="TSZ481" s="43"/>
      <c r="TTA481" s="43"/>
      <c r="TTB481" s="46"/>
      <c r="TTC481" s="47"/>
      <c r="TTD481" s="43"/>
      <c r="TTE481" s="46"/>
      <c r="TTF481" s="48"/>
      <c r="TTG481" s="43"/>
      <c r="TTH481" s="43"/>
      <c r="TTI481" s="46"/>
      <c r="TTJ481" s="47"/>
      <c r="TTK481" s="43"/>
      <c r="TTL481" s="46"/>
      <c r="TTM481" s="48"/>
      <c r="TTN481" s="43"/>
      <c r="TTO481" s="43"/>
      <c r="TTP481" s="46"/>
      <c r="TTQ481" s="47"/>
      <c r="TTR481" s="43"/>
      <c r="TTS481" s="46"/>
      <c r="TTT481" s="48"/>
      <c r="TTU481" s="43"/>
      <c r="TTV481" s="43"/>
      <c r="TTW481" s="46"/>
      <c r="TTX481" s="47"/>
      <c r="TTY481" s="43"/>
      <c r="TTZ481" s="46"/>
      <c r="TUA481" s="48"/>
      <c r="TUB481" s="43"/>
      <c r="TUC481" s="43"/>
      <c r="TUD481" s="46"/>
      <c r="TUE481" s="47"/>
      <c r="TUF481" s="43"/>
      <c r="TUG481" s="46"/>
      <c r="TUH481" s="48"/>
      <c r="TUI481" s="43"/>
      <c r="TUJ481" s="43"/>
      <c r="TUK481" s="46"/>
      <c r="TUL481" s="47"/>
      <c r="TUM481" s="43"/>
      <c r="TUN481" s="46"/>
      <c r="TUO481" s="48"/>
      <c r="TUP481" s="43"/>
      <c r="TUQ481" s="43"/>
      <c r="TUR481" s="46"/>
      <c r="TUS481" s="47"/>
      <c r="TUT481" s="43"/>
      <c r="TUU481" s="46"/>
      <c r="TUV481" s="48"/>
      <c r="TUW481" s="43"/>
      <c r="TUX481" s="43"/>
      <c r="TUY481" s="46"/>
      <c r="TUZ481" s="47"/>
      <c r="TVA481" s="43"/>
      <c r="TVB481" s="46"/>
      <c r="TVC481" s="48"/>
      <c r="TVD481" s="43"/>
      <c r="TVE481" s="43"/>
      <c r="TVF481" s="46"/>
      <c r="TVG481" s="47"/>
      <c r="TVH481" s="43"/>
      <c r="TVI481" s="46"/>
      <c r="TVJ481" s="48"/>
      <c r="TVK481" s="43"/>
      <c r="TVL481" s="43"/>
      <c r="TVM481" s="46"/>
      <c r="TVN481" s="47"/>
      <c r="TVO481" s="43"/>
      <c r="TVP481" s="46"/>
      <c r="TVQ481" s="48"/>
      <c r="TVR481" s="43"/>
      <c r="TVS481" s="43"/>
      <c r="TVT481" s="46"/>
      <c r="TVU481" s="47"/>
      <c r="TVV481" s="43"/>
      <c r="TVW481" s="46"/>
      <c r="TVX481" s="48"/>
      <c r="TVY481" s="43"/>
      <c r="TVZ481" s="43"/>
      <c r="TWA481" s="46"/>
      <c r="TWB481" s="47"/>
      <c r="TWC481" s="43"/>
      <c r="TWD481" s="46"/>
      <c r="TWE481" s="48"/>
      <c r="TWF481" s="43"/>
      <c r="TWG481" s="43"/>
      <c r="TWH481" s="46"/>
      <c r="TWI481" s="47"/>
      <c r="TWJ481" s="43"/>
      <c r="TWK481" s="46"/>
      <c r="TWL481" s="48"/>
      <c r="TWM481" s="43"/>
      <c r="TWN481" s="43"/>
      <c r="TWO481" s="46"/>
      <c r="TWP481" s="47"/>
      <c r="TWQ481" s="43"/>
      <c r="TWR481" s="46"/>
      <c r="TWS481" s="48"/>
      <c r="TWT481" s="43"/>
      <c r="TWU481" s="43"/>
      <c r="TWV481" s="46"/>
      <c r="TWW481" s="47"/>
      <c r="TWX481" s="43"/>
      <c r="TWY481" s="46"/>
      <c r="TWZ481" s="48"/>
      <c r="TXA481" s="43"/>
      <c r="TXB481" s="43"/>
      <c r="TXC481" s="46"/>
      <c r="TXD481" s="47"/>
      <c r="TXE481" s="43"/>
      <c r="TXF481" s="46"/>
      <c r="TXG481" s="48"/>
      <c r="TXH481" s="43"/>
      <c r="TXI481" s="43"/>
      <c r="TXJ481" s="46"/>
      <c r="TXK481" s="47"/>
      <c r="TXL481" s="43"/>
      <c r="TXM481" s="46"/>
      <c r="TXN481" s="48"/>
      <c r="TXO481" s="43"/>
      <c r="TXP481" s="43"/>
      <c r="TXQ481" s="46"/>
      <c r="TXR481" s="47"/>
      <c r="TXS481" s="43"/>
      <c r="TXT481" s="46"/>
      <c r="TXU481" s="48"/>
      <c r="TXV481" s="43"/>
      <c r="TXW481" s="43"/>
      <c r="TXX481" s="46"/>
      <c r="TXY481" s="47"/>
      <c r="TXZ481" s="43"/>
      <c r="TYA481" s="46"/>
      <c r="TYB481" s="48"/>
      <c r="TYC481" s="43"/>
      <c r="TYD481" s="43"/>
      <c r="TYE481" s="46"/>
      <c r="TYF481" s="47"/>
      <c r="TYG481" s="43"/>
      <c r="TYH481" s="46"/>
      <c r="TYI481" s="48"/>
      <c r="TYJ481" s="43"/>
      <c r="TYK481" s="43"/>
      <c r="TYL481" s="46"/>
      <c r="TYM481" s="47"/>
      <c r="TYN481" s="43"/>
      <c r="TYO481" s="46"/>
      <c r="TYP481" s="48"/>
      <c r="TYQ481" s="43"/>
      <c r="TYR481" s="43"/>
      <c r="TYS481" s="46"/>
      <c r="TYT481" s="47"/>
      <c r="TYU481" s="43"/>
      <c r="TYV481" s="46"/>
      <c r="TYW481" s="48"/>
      <c r="TYX481" s="43"/>
      <c r="TYY481" s="43"/>
      <c r="TYZ481" s="46"/>
      <c r="TZA481" s="47"/>
      <c r="TZB481" s="43"/>
      <c r="TZC481" s="46"/>
      <c r="TZD481" s="48"/>
      <c r="TZE481" s="43"/>
      <c r="TZF481" s="43"/>
      <c r="TZG481" s="46"/>
      <c r="TZH481" s="47"/>
      <c r="TZI481" s="43"/>
      <c r="TZJ481" s="46"/>
      <c r="TZK481" s="48"/>
      <c r="TZL481" s="43"/>
      <c r="TZM481" s="43"/>
      <c r="TZN481" s="46"/>
      <c r="TZO481" s="47"/>
      <c r="TZP481" s="43"/>
      <c r="TZQ481" s="46"/>
      <c r="TZR481" s="48"/>
      <c r="TZS481" s="43"/>
      <c r="TZT481" s="43"/>
      <c r="TZU481" s="46"/>
      <c r="TZV481" s="47"/>
      <c r="TZW481" s="43"/>
      <c r="TZX481" s="46"/>
      <c r="TZY481" s="48"/>
      <c r="TZZ481" s="43"/>
      <c r="UAA481" s="43"/>
      <c r="UAB481" s="46"/>
      <c r="UAC481" s="47"/>
      <c r="UAD481" s="43"/>
      <c r="UAE481" s="46"/>
      <c r="UAF481" s="48"/>
      <c r="UAG481" s="43"/>
      <c r="UAH481" s="43"/>
      <c r="UAI481" s="46"/>
      <c r="UAJ481" s="47"/>
      <c r="UAK481" s="43"/>
      <c r="UAL481" s="46"/>
      <c r="UAM481" s="48"/>
      <c r="UAN481" s="43"/>
      <c r="UAO481" s="43"/>
      <c r="UAP481" s="46"/>
      <c r="UAQ481" s="47"/>
      <c r="UAR481" s="43"/>
      <c r="UAS481" s="46"/>
      <c r="UAT481" s="48"/>
      <c r="UAU481" s="43"/>
      <c r="UAV481" s="43"/>
      <c r="UAW481" s="46"/>
      <c r="UAX481" s="47"/>
      <c r="UAY481" s="43"/>
      <c r="UAZ481" s="46"/>
      <c r="UBA481" s="48"/>
      <c r="UBB481" s="43"/>
      <c r="UBC481" s="43"/>
      <c r="UBD481" s="46"/>
      <c r="UBE481" s="47"/>
      <c r="UBF481" s="43"/>
      <c r="UBG481" s="46"/>
      <c r="UBH481" s="48"/>
      <c r="UBI481" s="43"/>
      <c r="UBJ481" s="43"/>
      <c r="UBK481" s="46"/>
      <c r="UBL481" s="47"/>
      <c r="UBM481" s="43"/>
      <c r="UBN481" s="46"/>
      <c r="UBO481" s="48"/>
      <c r="UBP481" s="43"/>
      <c r="UBQ481" s="43"/>
      <c r="UBR481" s="46"/>
      <c r="UBS481" s="47"/>
      <c r="UBT481" s="43"/>
      <c r="UBU481" s="46"/>
      <c r="UBV481" s="48"/>
      <c r="UBW481" s="43"/>
      <c r="UBX481" s="43"/>
      <c r="UBY481" s="46"/>
      <c r="UBZ481" s="47"/>
      <c r="UCA481" s="43"/>
      <c r="UCB481" s="46"/>
      <c r="UCC481" s="48"/>
      <c r="UCD481" s="43"/>
      <c r="UCE481" s="43"/>
      <c r="UCF481" s="46"/>
      <c r="UCG481" s="47"/>
      <c r="UCH481" s="43"/>
      <c r="UCI481" s="46"/>
      <c r="UCJ481" s="48"/>
      <c r="UCK481" s="43"/>
      <c r="UCL481" s="43"/>
      <c r="UCM481" s="46"/>
      <c r="UCN481" s="47"/>
      <c r="UCO481" s="43"/>
      <c r="UCP481" s="46"/>
      <c r="UCQ481" s="48"/>
      <c r="UCR481" s="43"/>
      <c r="UCS481" s="43"/>
      <c r="UCT481" s="46"/>
      <c r="UCU481" s="47"/>
      <c r="UCV481" s="43"/>
      <c r="UCW481" s="46"/>
      <c r="UCX481" s="48"/>
      <c r="UCY481" s="43"/>
      <c r="UCZ481" s="43"/>
      <c r="UDA481" s="46"/>
      <c r="UDB481" s="47"/>
      <c r="UDC481" s="43"/>
      <c r="UDD481" s="46"/>
      <c r="UDE481" s="48"/>
      <c r="UDF481" s="43"/>
      <c r="UDG481" s="43"/>
      <c r="UDH481" s="46"/>
      <c r="UDI481" s="47"/>
      <c r="UDJ481" s="43"/>
      <c r="UDK481" s="46"/>
      <c r="UDL481" s="48"/>
      <c r="UDM481" s="43"/>
      <c r="UDN481" s="43"/>
      <c r="UDO481" s="46"/>
      <c r="UDP481" s="47"/>
      <c r="UDQ481" s="43"/>
      <c r="UDR481" s="46"/>
      <c r="UDS481" s="48"/>
      <c r="UDT481" s="43"/>
      <c r="UDU481" s="43"/>
      <c r="UDV481" s="46"/>
      <c r="UDW481" s="47"/>
      <c r="UDX481" s="43"/>
      <c r="UDY481" s="46"/>
      <c r="UDZ481" s="48"/>
      <c r="UEA481" s="43"/>
      <c r="UEB481" s="43"/>
      <c r="UEC481" s="46"/>
      <c r="UED481" s="47"/>
      <c r="UEE481" s="43"/>
      <c r="UEF481" s="46"/>
      <c r="UEG481" s="48"/>
      <c r="UEH481" s="43"/>
      <c r="UEI481" s="43"/>
      <c r="UEJ481" s="46"/>
      <c r="UEK481" s="47"/>
      <c r="UEL481" s="43"/>
      <c r="UEM481" s="46"/>
      <c r="UEN481" s="48"/>
      <c r="UEO481" s="43"/>
      <c r="UEP481" s="43"/>
      <c r="UEQ481" s="46"/>
      <c r="UER481" s="47"/>
      <c r="UES481" s="43"/>
      <c r="UET481" s="46"/>
      <c r="UEU481" s="48"/>
      <c r="UEV481" s="43"/>
      <c r="UEW481" s="43"/>
      <c r="UEX481" s="46"/>
      <c r="UEY481" s="47"/>
      <c r="UEZ481" s="43"/>
      <c r="UFA481" s="46"/>
      <c r="UFB481" s="48"/>
      <c r="UFC481" s="43"/>
      <c r="UFD481" s="43"/>
      <c r="UFE481" s="46"/>
      <c r="UFF481" s="47"/>
      <c r="UFG481" s="43"/>
      <c r="UFH481" s="46"/>
      <c r="UFI481" s="48"/>
      <c r="UFJ481" s="43"/>
      <c r="UFK481" s="43"/>
      <c r="UFL481" s="46"/>
      <c r="UFM481" s="47"/>
      <c r="UFN481" s="43"/>
      <c r="UFO481" s="46"/>
      <c r="UFP481" s="48"/>
      <c r="UFQ481" s="43"/>
      <c r="UFR481" s="43"/>
      <c r="UFS481" s="46"/>
      <c r="UFT481" s="47"/>
      <c r="UFU481" s="43"/>
      <c r="UFV481" s="46"/>
      <c r="UFW481" s="48"/>
      <c r="UFX481" s="43"/>
      <c r="UFY481" s="43"/>
      <c r="UFZ481" s="46"/>
      <c r="UGA481" s="47"/>
      <c r="UGB481" s="43"/>
      <c r="UGC481" s="46"/>
      <c r="UGD481" s="48"/>
      <c r="UGE481" s="43"/>
      <c r="UGF481" s="43"/>
      <c r="UGG481" s="46"/>
      <c r="UGH481" s="47"/>
      <c r="UGI481" s="43"/>
      <c r="UGJ481" s="46"/>
      <c r="UGK481" s="48"/>
      <c r="UGL481" s="43"/>
      <c r="UGM481" s="43"/>
      <c r="UGN481" s="46"/>
      <c r="UGO481" s="47"/>
      <c r="UGP481" s="43"/>
      <c r="UGQ481" s="46"/>
      <c r="UGR481" s="48"/>
      <c r="UGS481" s="43"/>
      <c r="UGT481" s="43"/>
      <c r="UGU481" s="46"/>
      <c r="UGV481" s="47"/>
      <c r="UGW481" s="43"/>
      <c r="UGX481" s="46"/>
      <c r="UGY481" s="48"/>
      <c r="UGZ481" s="43"/>
      <c r="UHA481" s="43"/>
      <c r="UHB481" s="46"/>
      <c r="UHC481" s="47"/>
      <c r="UHD481" s="43"/>
      <c r="UHE481" s="46"/>
      <c r="UHF481" s="48"/>
      <c r="UHG481" s="43"/>
      <c r="UHH481" s="43"/>
      <c r="UHI481" s="46"/>
      <c r="UHJ481" s="47"/>
      <c r="UHK481" s="43"/>
      <c r="UHL481" s="46"/>
      <c r="UHM481" s="48"/>
      <c r="UHN481" s="43"/>
      <c r="UHO481" s="43"/>
      <c r="UHP481" s="46"/>
      <c r="UHQ481" s="47"/>
      <c r="UHR481" s="43"/>
      <c r="UHS481" s="46"/>
      <c r="UHT481" s="48"/>
      <c r="UHU481" s="43"/>
      <c r="UHV481" s="43"/>
      <c r="UHW481" s="46"/>
      <c r="UHX481" s="47"/>
      <c r="UHY481" s="43"/>
      <c r="UHZ481" s="46"/>
      <c r="UIA481" s="48"/>
      <c r="UIB481" s="43"/>
      <c r="UIC481" s="43"/>
      <c r="UID481" s="46"/>
      <c r="UIE481" s="47"/>
      <c r="UIF481" s="43"/>
      <c r="UIG481" s="46"/>
      <c r="UIH481" s="48"/>
      <c r="UII481" s="43"/>
      <c r="UIJ481" s="43"/>
      <c r="UIK481" s="46"/>
      <c r="UIL481" s="47"/>
      <c r="UIM481" s="43"/>
      <c r="UIN481" s="46"/>
      <c r="UIO481" s="48"/>
      <c r="UIP481" s="43"/>
      <c r="UIQ481" s="43"/>
      <c r="UIR481" s="46"/>
      <c r="UIS481" s="47"/>
      <c r="UIT481" s="43"/>
      <c r="UIU481" s="46"/>
      <c r="UIV481" s="48"/>
      <c r="UIW481" s="43"/>
      <c r="UIX481" s="43"/>
      <c r="UIY481" s="46"/>
      <c r="UIZ481" s="47"/>
      <c r="UJA481" s="43"/>
      <c r="UJB481" s="46"/>
      <c r="UJC481" s="48"/>
      <c r="UJD481" s="43"/>
      <c r="UJE481" s="43"/>
      <c r="UJF481" s="46"/>
      <c r="UJG481" s="47"/>
      <c r="UJH481" s="43"/>
      <c r="UJI481" s="46"/>
      <c r="UJJ481" s="48"/>
      <c r="UJK481" s="43"/>
      <c r="UJL481" s="43"/>
      <c r="UJM481" s="46"/>
      <c r="UJN481" s="47"/>
      <c r="UJO481" s="43"/>
      <c r="UJP481" s="46"/>
      <c r="UJQ481" s="48"/>
      <c r="UJR481" s="43"/>
      <c r="UJS481" s="43"/>
      <c r="UJT481" s="46"/>
      <c r="UJU481" s="47"/>
      <c r="UJV481" s="43"/>
      <c r="UJW481" s="46"/>
      <c r="UJX481" s="48"/>
      <c r="UJY481" s="43"/>
      <c r="UJZ481" s="43"/>
      <c r="UKA481" s="46"/>
      <c r="UKB481" s="47"/>
      <c r="UKC481" s="43"/>
      <c r="UKD481" s="46"/>
      <c r="UKE481" s="48"/>
      <c r="UKF481" s="43"/>
      <c r="UKG481" s="43"/>
      <c r="UKH481" s="46"/>
      <c r="UKI481" s="47"/>
      <c r="UKJ481" s="43"/>
      <c r="UKK481" s="46"/>
      <c r="UKL481" s="48"/>
      <c r="UKM481" s="43"/>
      <c r="UKN481" s="43"/>
      <c r="UKO481" s="46"/>
      <c r="UKP481" s="47"/>
      <c r="UKQ481" s="43"/>
      <c r="UKR481" s="46"/>
      <c r="UKS481" s="48"/>
      <c r="UKT481" s="43"/>
      <c r="UKU481" s="43"/>
      <c r="UKV481" s="46"/>
      <c r="UKW481" s="47"/>
      <c r="UKX481" s="43"/>
      <c r="UKY481" s="46"/>
      <c r="UKZ481" s="48"/>
      <c r="ULA481" s="43"/>
      <c r="ULB481" s="43"/>
      <c r="ULC481" s="46"/>
      <c r="ULD481" s="47"/>
      <c r="ULE481" s="43"/>
      <c r="ULF481" s="46"/>
      <c r="ULG481" s="48"/>
      <c r="ULH481" s="43"/>
      <c r="ULI481" s="43"/>
      <c r="ULJ481" s="46"/>
      <c r="ULK481" s="47"/>
      <c r="ULL481" s="43"/>
      <c r="ULM481" s="46"/>
      <c r="ULN481" s="48"/>
      <c r="ULO481" s="43"/>
      <c r="ULP481" s="43"/>
      <c r="ULQ481" s="46"/>
      <c r="ULR481" s="47"/>
      <c r="ULS481" s="43"/>
      <c r="ULT481" s="46"/>
      <c r="ULU481" s="48"/>
      <c r="ULV481" s="43"/>
      <c r="ULW481" s="43"/>
      <c r="ULX481" s="46"/>
      <c r="ULY481" s="47"/>
      <c r="ULZ481" s="43"/>
      <c r="UMA481" s="46"/>
      <c r="UMB481" s="48"/>
      <c r="UMC481" s="43"/>
      <c r="UMD481" s="43"/>
      <c r="UME481" s="46"/>
      <c r="UMF481" s="47"/>
      <c r="UMG481" s="43"/>
      <c r="UMH481" s="46"/>
      <c r="UMI481" s="48"/>
      <c r="UMJ481" s="43"/>
      <c r="UMK481" s="43"/>
      <c r="UML481" s="46"/>
      <c r="UMM481" s="47"/>
      <c r="UMN481" s="43"/>
      <c r="UMO481" s="46"/>
      <c r="UMP481" s="48"/>
      <c r="UMQ481" s="43"/>
      <c r="UMR481" s="43"/>
      <c r="UMS481" s="46"/>
      <c r="UMT481" s="47"/>
      <c r="UMU481" s="43"/>
      <c r="UMV481" s="46"/>
      <c r="UMW481" s="48"/>
      <c r="UMX481" s="43"/>
      <c r="UMY481" s="43"/>
      <c r="UMZ481" s="46"/>
      <c r="UNA481" s="47"/>
      <c r="UNB481" s="43"/>
      <c r="UNC481" s="46"/>
      <c r="UND481" s="48"/>
      <c r="UNE481" s="43"/>
      <c r="UNF481" s="43"/>
      <c r="UNG481" s="46"/>
      <c r="UNH481" s="47"/>
      <c r="UNI481" s="43"/>
      <c r="UNJ481" s="46"/>
      <c r="UNK481" s="48"/>
      <c r="UNL481" s="43"/>
      <c r="UNM481" s="43"/>
      <c r="UNN481" s="46"/>
      <c r="UNO481" s="47"/>
      <c r="UNP481" s="43"/>
      <c r="UNQ481" s="46"/>
      <c r="UNR481" s="48"/>
      <c r="UNS481" s="43"/>
      <c r="UNT481" s="43"/>
      <c r="UNU481" s="46"/>
      <c r="UNV481" s="47"/>
      <c r="UNW481" s="43"/>
      <c r="UNX481" s="46"/>
      <c r="UNY481" s="48"/>
      <c r="UNZ481" s="43"/>
      <c r="UOA481" s="43"/>
      <c r="UOB481" s="46"/>
      <c r="UOC481" s="47"/>
      <c r="UOD481" s="43"/>
      <c r="UOE481" s="46"/>
      <c r="UOF481" s="48"/>
      <c r="UOG481" s="43"/>
      <c r="UOH481" s="43"/>
      <c r="UOI481" s="46"/>
      <c r="UOJ481" s="47"/>
      <c r="UOK481" s="43"/>
      <c r="UOL481" s="46"/>
      <c r="UOM481" s="48"/>
      <c r="UON481" s="43"/>
      <c r="UOO481" s="43"/>
      <c r="UOP481" s="46"/>
      <c r="UOQ481" s="47"/>
      <c r="UOR481" s="43"/>
      <c r="UOS481" s="46"/>
      <c r="UOT481" s="48"/>
      <c r="UOU481" s="43"/>
      <c r="UOV481" s="43"/>
      <c r="UOW481" s="46"/>
      <c r="UOX481" s="47"/>
      <c r="UOY481" s="43"/>
      <c r="UOZ481" s="46"/>
      <c r="UPA481" s="48"/>
      <c r="UPB481" s="43"/>
      <c r="UPC481" s="43"/>
      <c r="UPD481" s="46"/>
      <c r="UPE481" s="47"/>
      <c r="UPF481" s="43"/>
      <c r="UPG481" s="46"/>
      <c r="UPH481" s="48"/>
      <c r="UPI481" s="43"/>
      <c r="UPJ481" s="43"/>
      <c r="UPK481" s="46"/>
      <c r="UPL481" s="47"/>
      <c r="UPM481" s="43"/>
      <c r="UPN481" s="46"/>
      <c r="UPO481" s="48"/>
      <c r="UPP481" s="43"/>
      <c r="UPQ481" s="43"/>
      <c r="UPR481" s="46"/>
      <c r="UPS481" s="47"/>
      <c r="UPT481" s="43"/>
      <c r="UPU481" s="46"/>
      <c r="UPV481" s="48"/>
      <c r="UPW481" s="43"/>
      <c r="UPX481" s="43"/>
      <c r="UPY481" s="46"/>
      <c r="UPZ481" s="47"/>
      <c r="UQA481" s="43"/>
      <c r="UQB481" s="46"/>
      <c r="UQC481" s="48"/>
      <c r="UQD481" s="43"/>
      <c r="UQE481" s="43"/>
      <c r="UQF481" s="46"/>
      <c r="UQG481" s="47"/>
      <c r="UQH481" s="43"/>
      <c r="UQI481" s="46"/>
      <c r="UQJ481" s="48"/>
      <c r="UQK481" s="43"/>
      <c r="UQL481" s="43"/>
      <c r="UQM481" s="46"/>
      <c r="UQN481" s="47"/>
      <c r="UQO481" s="43"/>
      <c r="UQP481" s="46"/>
      <c r="UQQ481" s="48"/>
      <c r="UQR481" s="43"/>
      <c r="UQS481" s="43"/>
      <c r="UQT481" s="46"/>
      <c r="UQU481" s="47"/>
      <c r="UQV481" s="43"/>
      <c r="UQW481" s="46"/>
      <c r="UQX481" s="48"/>
      <c r="UQY481" s="43"/>
      <c r="UQZ481" s="43"/>
      <c r="URA481" s="46"/>
      <c r="URB481" s="47"/>
      <c r="URC481" s="43"/>
      <c r="URD481" s="46"/>
      <c r="URE481" s="48"/>
      <c r="URF481" s="43"/>
      <c r="URG481" s="43"/>
      <c r="URH481" s="46"/>
      <c r="URI481" s="47"/>
      <c r="URJ481" s="43"/>
      <c r="URK481" s="46"/>
      <c r="URL481" s="48"/>
      <c r="URM481" s="43"/>
      <c r="URN481" s="43"/>
      <c r="URO481" s="46"/>
      <c r="URP481" s="47"/>
      <c r="URQ481" s="43"/>
      <c r="URR481" s="46"/>
      <c r="URS481" s="48"/>
      <c r="URT481" s="43"/>
      <c r="URU481" s="43"/>
      <c r="URV481" s="46"/>
      <c r="URW481" s="47"/>
      <c r="URX481" s="43"/>
      <c r="URY481" s="46"/>
      <c r="URZ481" s="48"/>
      <c r="USA481" s="43"/>
      <c r="USB481" s="43"/>
      <c r="USC481" s="46"/>
      <c r="USD481" s="47"/>
      <c r="USE481" s="43"/>
      <c r="USF481" s="46"/>
      <c r="USG481" s="48"/>
      <c r="USH481" s="43"/>
      <c r="USI481" s="43"/>
      <c r="USJ481" s="46"/>
      <c r="USK481" s="47"/>
      <c r="USL481" s="43"/>
      <c r="USM481" s="46"/>
      <c r="USN481" s="48"/>
      <c r="USO481" s="43"/>
      <c r="USP481" s="43"/>
      <c r="USQ481" s="46"/>
      <c r="USR481" s="47"/>
      <c r="USS481" s="43"/>
      <c r="UST481" s="46"/>
      <c r="USU481" s="48"/>
      <c r="USV481" s="43"/>
      <c r="USW481" s="43"/>
      <c r="USX481" s="46"/>
      <c r="USY481" s="47"/>
      <c r="USZ481" s="43"/>
      <c r="UTA481" s="46"/>
      <c r="UTB481" s="48"/>
      <c r="UTC481" s="43"/>
      <c r="UTD481" s="43"/>
      <c r="UTE481" s="46"/>
      <c r="UTF481" s="47"/>
      <c r="UTG481" s="43"/>
      <c r="UTH481" s="46"/>
      <c r="UTI481" s="48"/>
      <c r="UTJ481" s="43"/>
      <c r="UTK481" s="43"/>
      <c r="UTL481" s="46"/>
      <c r="UTM481" s="47"/>
      <c r="UTN481" s="43"/>
      <c r="UTO481" s="46"/>
      <c r="UTP481" s="48"/>
      <c r="UTQ481" s="43"/>
      <c r="UTR481" s="43"/>
      <c r="UTS481" s="46"/>
      <c r="UTT481" s="47"/>
      <c r="UTU481" s="43"/>
      <c r="UTV481" s="46"/>
      <c r="UTW481" s="48"/>
      <c r="UTX481" s="43"/>
      <c r="UTY481" s="43"/>
      <c r="UTZ481" s="46"/>
      <c r="UUA481" s="47"/>
      <c r="UUB481" s="43"/>
      <c r="UUC481" s="46"/>
      <c r="UUD481" s="48"/>
      <c r="UUE481" s="43"/>
      <c r="UUF481" s="43"/>
      <c r="UUG481" s="46"/>
      <c r="UUH481" s="47"/>
      <c r="UUI481" s="43"/>
      <c r="UUJ481" s="46"/>
      <c r="UUK481" s="48"/>
      <c r="UUL481" s="43"/>
      <c r="UUM481" s="43"/>
      <c r="UUN481" s="46"/>
      <c r="UUO481" s="47"/>
      <c r="UUP481" s="43"/>
      <c r="UUQ481" s="46"/>
      <c r="UUR481" s="48"/>
      <c r="UUS481" s="43"/>
      <c r="UUT481" s="43"/>
      <c r="UUU481" s="46"/>
      <c r="UUV481" s="47"/>
      <c r="UUW481" s="43"/>
      <c r="UUX481" s="46"/>
      <c r="UUY481" s="48"/>
      <c r="UUZ481" s="43"/>
      <c r="UVA481" s="43"/>
      <c r="UVB481" s="46"/>
      <c r="UVC481" s="47"/>
      <c r="UVD481" s="43"/>
      <c r="UVE481" s="46"/>
      <c r="UVF481" s="48"/>
      <c r="UVG481" s="43"/>
      <c r="UVH481" s="43"/>
      <c r="UVI481" s="46"/>
      <c r="UVJ481" s="47"/>
      <c r="UVK481" s="43"/>
      <c r="UVL481" s="46"/>
      <c r="UVM481" s="48"/>
      <c r="UVN481" s="43"/>
      <c r="UVO481" s="43"/>
      <c r="UVP481" s="46"/>
      <c r="UVQ481" s="47"/>
      <c r="UVR481" s="43"/>
      <c r="UVS481" s="46"/>
      <c r="UVT481" s="48"/>
      <c r="UVU481" s="43"/>
      <c r="UVV481" s="43"/>
      <c r="UVW481" s="46"/>
      <c r="UVX481" s="47"/>
      <c r="UVY481" s="43"/>
      <c r="UVZ481" s="46"/>
      <c r="UWA481" s="48"/>
      <c r="UWB481" s="43"/>
      <c r="UWC481" s="43"/>
      <c r="UWD481" s="46"/>
      <c r="UWE481" s="47"/>
      <c r="UWF481" s="43"/>
      <c r="UWG481" s="46"/>
      <c r="UWH481" s="48"/>
      <c r="UWI481" s="43"/>
      <c r="UWJ481" s="43"/>
      <c r="UWK481" s="46"/>
      <c r="UWL481" s="47"/>
      <c r="UWM481" s="43"/>
      <c r="UWN481" s="46"/>
      <c r="UWO481" s="48"/>
      <c r="UWP481" s="43"/>
      <c r="UWQ481" s="43"/>
      <c r="UWR481" s="46"/>
      <c r="UWS481" s="47"/>
      <c r="UWT481" s="43"/>
      <c r="UWU481" s="46"/>
      <c r="UWV481" s="48"/>
      <c r="UWW481" s="43"/>
      <c r="UWX481" s="43"/>
      <c r="UWY481" s="46"/>
      <c r="UWZ481" s="47"/>
      <c r="UXA481" s="43"/>
      <c r="UXB481" s="46"/>
      <c r="UXC481" s="48"/>
      <c r="UXD481" s="43"/>
      <c r="UXE481" s="43"/>
      <c r="UXF481" s="46"/>
      <c r="UXG481" s="47"/>
      <c r="UXH481" s="43"/>
      <c r="UXI481" s="46"/>
      <c r="UXJ481" s="48"/>
      <c r="UXK481" s="43"/>
      <c r="UXL481" s="43"/>
      <c r="UXM481" s="46"/>
      <c r="UXN481" s="47"/>
      <c r="UXO481" s="43"/>
      <c r="UXP481" s="46"/>
      <c r="UXQ481" s="48"/>
      <c r="UXR481" s="43"/>
      <c r="UXS481" s="43"/>
      <c r="UXT481" s="46"/>
      <c r="UXU481" s="47"/>
      <c r="UXV481" s="43"/>
      <c r="UXW481" s="46"/>
      <c r="UXX481" s="48"/>
      <c r="UXY481" s="43"/>
      <c r="UXZ481" s="43"/>
      <c r="UYA481" s="46"/>
      <c r="UYB481" s="47"/>
      <c r="UYC481" s="43"/>
      <c r="UYD481" s="46"/>
      <c r="UYE481" s="48"/>
      <c r="UYF481" s="43"/>
      <c r="UYG481" s="43"/>
      <c r="UYH481" s="46"/>
      <c r="UYI481" s="47"/>
      <c r="UYJ481" s="43"/>
      <c r="UYK481" s="46"/>
      <c r="UYL481" s="48"/>
      <c r="UYM481" s="43"/>
      <c r="UYN481" s="43"/>
      <c r="UYO481" s="46"/>
      <c r="UYP481" s="47"/>
      <c r="UYQ481" s="43"/>
      <c r="UYR481" s="46"/>
      <c r="UYS481" s="48"/>
      <c r="UYT481" s="43"/>
      <c r="UYU481" s="43"/>
      <c r="UYV481" s="46"/>
      <c r="UYW481" s="47"/>
      <c r="UYX481" s="43"/>
      <c r="UYY481" s="46"/>
      <c r="UYZ481" s="48"/>
      <c r="UZA481" s="43"/>
      <c r="UZB481" s="43"/>
      <c r="UZC481" s="46"/>
      <c r="UZD481" s="47"/>
      <c r="UZE481" s="43"/>
      <c r="UZF481" s="46"/>
      <c r="UZG481" s="48"/>
      <c r="UZH481" s="43"/>
      <c r="UZI481" s="43"/>
      <c r="UZJ481" s="46"/>
      <c r="UZK481" s="47"/>
      <c r="UZL481" s="43"/>
      <c r="UZM481" s="46"/>
      <c r="UZN481" s="48"/>
      <c r="UZO481" s="43"/>
      <c r="UZP481" s="43"/>
      <c r="UZQ481" s="46"/>
      <c r="UZR481" s="47"/>
      <c r="UZS481" s="43"/>
      <c r="UZT481" s="46"/>
      <c r="UZU481" s="48"/>
      <c r="UZV481" s="43"/>
      <c r="UZW481" s="43"/>
      <c r="UZX481" s="46"/>
      <c r="UZY481" s="47"/>
      <c r="UZZ481" s="43"/>
      <c r="VAA481" s="46"/>
      <c r="VAB481" s="48"/>
      <c r="VAC481" s="43"/>
      <c r="VAD481" s="43"/>
      <c r="VAE481" s="46"/>
      <c r="VAF481" s="47"/>
      <c r="VAG481" s="43"/>
      <c r="VAH481" s="46"/>
      <c r="VAI481" s="48"/>
      <c r="VAJ481" s="43"/>
      <c r="VAK481" s="43"/>
      <c r="VAL481" s="46"/>
      <c r="VAM481" s="47"/>
      <c r="VAN481" s="43"/>
      <c r="VAO481" s="46"/>
      <c r="VAP481" s="48"/>
      <c r="VAQ481" s="43"/>
      <c r="VAR481" s="43"/>
      <c r="VAS481" s="46"/>
      <c r="VAT481" s="47"/>
      <c r="VAU481" s="43"/>
      <c r="VAV481" s="46"/>
      <c r="VAW481" s="48"/>
      <c r="VAX481" s="43"/>
      <c r="VAY481" s="43"/>
      <c r="VAZ481" s="46"/>
      <c r="VBA481" s="47"/>
      <c r="VBB481" s="43"/>
      <c r="VBC481" s="46"/>
      <c r="VBD481" s="48"/>
      <c r="VBE481" s="43"/>
      <c r="VBF481" s="43"/>
      <c r="VBG481" s="46"/>
      <c r="VBH481" s="47"/>
      <c r="VBI481" s="43"/>
      <c r="VBJ481" s="46"/>
      <c r="VBK481" s="48"/>
      <c r="VBL481" s="43"/>
      <c r="VBM481" s="43"/>
      <c r="VBN481" s="46"/>
      <c r="VBO481" s="47"/>
      <c r="VBP481" s="43"/>
      <c r="VBQ481" s="46"/>
      <c r="VBR481" s="48"/>
      <c r="VBS481" s="43"/>
      <c r="VBT481" s="43"/>
      <c r="VBU481" s="46"/>
      <c r="VBV481" s="47"/>
      <c r="VBW481" s="43"/>
      <c r="VBX481" s="46"/>
      <c r="VBY481" s="48"/>
      <c r="VBZ481" s="43"/>
      <c r="VCA481" s="43"/>
      <c r="VCB481" s="46"/>
      <c r="VCC481" s="47"/>
      <c r="VCD481" s="43"/>
      <c r="VCE481" s="46"/>
      <c r="VCF481" s="48"/>
      <c r="VCG481" s="43"/>
      <c r="VCH481" s="43"/>
      <c r="VCI481" s="46"/>
      <c r="VCJ481" s="47"/>
      <c r="VCK481" s="43"/>
      <c r="VCL481" s="46"/>
      <c r="VCM481" s="48"/>
      <c r="VCN481" s="43"/>
      <c r="VCO481" s="43"/>
      <c r="VCP481" s="46"/>
      <c r="VCQ481" s="47"/>
      <c r="VCR481" s="43"/>
      <c r="VCS481" s="46"/>
      <c r="VCT481" s="48"/>
      <c r="VCU481" s="43"/>
      <c r="VCV481" s="43"/>
      <c r="VCW481" s="46"/>
      <c r="VCX481" s="47"/>
      <c r="VCY481" s="43"/>
      <c r="VCZ481" s="46"/>
      <c r="VDA481" s="48"/>
      <c r="VDB481" s="43"/>
      <c r="VDC481" s="43"/>
      <c r="VDD481" s="46"/>
      <c r="VDE481" s="47"/>
      <c r="VDF481" s="43"/>
      <c r="VDG481" s="46"/>
      <c r="VDH481" s="48"/>
      <c r="VDI481" s="43"/>
      <c r="VDJ481" s="43"/>
      <c r="VDK481" s="46"/>
      <c r="VDL481" s="47"/>
      <c r="VDM481" s="43"/>
      <c r="VDN481" s="46"/>
      <c r="VDO481" s="48"/>
      <c r="VDP481" s="43"/>
      <c r="VDQ481" s="43"/>
      <c r="VDR481" s="46"/>
      <c r="VDS481" s="47"/>
      <c r="VDT481" s="43"/>
      <c r="VDU481" s="46"/>
      <c r="VDV481" s="48"/>
      <c r="VDW481" s="43"/>
      <c r="VDX481" s="43"/>
      <c r="VDY481" s="46"/>
      <c r="VDZ481" s="47"/>
      <c r="VEA481" s="43"/>
      <c r="VEB481" s="46"/>
      <c r="VEC481" s="48"/>
      <c r="VED481" s="43"/>
      <c r="VEE481" s="43"/>
      <c r="VEF481" s="46"/>
      <c r="VEG481" s="47"/>
      <c r="VEH481" s="43"/>
      <c r="VEI481" s="46"/>
      <c r="VEJ481" s="48"/>
      <c r="VEK481" s="43"/>
      <c r="VEL481" s="43"/>
      <c r="VEM481" s="46"/>
      <c r="VEN481" s="47"/>
      <c r="VEO481" s="43"/>
      <c r="VEP481" s="46"/>
      <c r="VEQ481" s="48"/>
      <c r="VER481" s="43"/>
      <c r="VES481" s="43"/>
      <c r="VET481" s="46"/>
      <c r="VEU481" s="47"/>
      <c r="VEV481" s="43"/>
      <c r="VEW481" s="46"/>
      <c r="VEX481" s="48"/>
      <c r="VEY481" s="43"/>
      <c r="VEZ481" s="43"/>
      <c r="VFA481" s="46"/>
      <c r="VFB481" s="47"/>
      <c r="VFC481" s="43"/>
      <c r="VFD481" s="46"/>
      <c r="VFE481" s="48"/>
      <c r="VFF481" s="43"/>
      <c r="VFG481" s="43"/>
      <c r="VFH481" s="46"/>
      <c r="VFI481" s="47"/>
      <c r="VFJ481" s="43"/>
      <c r="VFK481" s="46"/>
      <c r="VFL481" s="48"/>
      <c r="VFM481" s="43"/>
      <c r="VFN481" s="43"/>
      <c r="VFO481" s="46"/>
      <c r="VFP481" s="47"/>
      <c r="VFQ481" s="43"/>
      <c r="VFR481" s="46"/>
      <c r="VFS481" s="48"/>
      <c r="VFT481" s="43"/>
      <c r="VFU481" s="43"/>
      <c r="VFV481" s="46"/>
      <c r="VFW481" s="47"/>
      <c r="VFX481" s="43"/>
      <c r="VFY481" s="46"/>
      <c r="VFZ481" s="48"/>
      <c r="VGA481" s="43"/>
      <c r="VGB481" s="43"/>
      <c r="VGC481" s="46"/>
      <c r="VGD481" s="47"/>
      <c r="VGE481" s="43"/>
      <c r="VGF481" s="46"/>
      <c r="VGG481" s="48"/>
      <c r="VGH481" s="43"/>
      <c r="VGI481" s="43"/>
      <c r="VGJ481" s="46"/>
      <c r="VGK481" s="47"/>
      <c r="VGL481" s="43"/>
      <c r="VGM481" s="46"/>
      <c r="VGN481" s="48"/>
      <c r="VGO481" s="43"/>
      <c r="VGP481" s="43"/>
      <c r="VGQ481" s="46"/>
      <c r="VGR481" s="47"/>
      <c r="VGS481" s="43"/>
      <c r="VGT481" s="46"/>
      <c r="VGU481" s="48"/>
      <c r="VGV481" s="43"/>
      <c r="VGW481" s="43"/>
      <c r="VGX481" s="46"/>
      <c r="VGY481" s="47"/>
      <c r="VGZ481" s="43"/>
      <c r="VHA481" s="46"/>
      <c r="VHB481" s="48"/>
      <c r="VHC481" s="43"/>
      <c r="VHD481" s="43"/>
      <c r="VHE481" s="46"/>
      <c r="VHF481" s="47"/>
      <c r="VHG481" s="43"/>
      <c r="VHH481" s="46"/>
      <c r="VHI481" s="48"/>
      <c r="VHJ481" s="43"/>
      <c r="VHK481" s="43"/>
      <c r="VHL481" s="46"/>
      <c r="VHM481" s="47"/>
      <c r="VHN481" s="43"/>
      <c r="VHO481" s="46"/>
      <c r="VHP481" s="48"/>
      <c r="VHQ481" s="43"/>
      <c r="VHR481" s="43"/>
      <c r="VHS481" s="46"/>
      <c r="VHT481" s="47"/>
      <c r="VHU481" s="43"/>
      <c r="VHV481" s="46"/>
      <c r="VHW481" s="48"/>
      <c r="VHX481" s="43"/>
      <c r="VHY481" s="43"/>
      <c r="VHZ481" s="46"/>
      <c r="VIA481" s="47"/>
      <c r="VIB481" s="43"/>
      <c r="VIC481" s="46"/>
      <c r="VID481" s="48"/>
      <c r="VIE481" s="43"/>
      <c r="VIF481" s="43"/>
      <c r="VIG481" s="46"/>
      <c r="VIH481" s="47"/>
      <c r="VII481" s="43"/>
      <c r="VIJ481" s="46"/>
      <c r="VIK481" s="48"/>
      <c r="VIL481" s="43"/>
      <c r="VIM481" s="43"/>
      <c r="VIN481" s="46"/>
      <c r="VIO481" s="47"/>
      <c r="VIP481" s="43"/>
      <c r="VIQ481" s="46"/>
      <c r="VIR481" s="48"/>
      <c r="VIS481" s="43"/>
      <c r="VIT481" s="43"/>
      <c r="VIU481" s="46"/>
      <c r="VIV481" s="47"/>
      <c r="VIW481" s="43"/>
      <c r="VIX481" s="46"/>
      <c r="VIY481" s="48"/>
      <c r="VIZ481" s="43"/>
      <c r="VJA481" s="43"/>
      <c r="VJB481" s="46"/>
      <c r="VJC481" s="47"/>
      <c r="VJD481" s="43"/>
      <c r="VJE481" s="46"/>
      <c r="VJF481" s="48"/>
      <c r="VJG481" s="43"/>
      <c r="VJH481" s="43"/>
      <c r="VJI481" s="46"/>
      <c r="VJJ481" s="47"/>
      <c r="VJK481" s="43"/>
      <c r="VJL481" s="46"/>
      <c r="VJM481" s="48"/>
      <c r="VJN481" s="43"/>
      <c r="VJO481" s="43"/>
      <c r="VJP481" s="46"/>
      <c r="VJQ481" s="47"/>
      <c r="VJR481" s="43"/>
      <c r="VJS481" s="46"/>
      <c r="VJT481" s="48"/>
      <c r="VJU481" s="43"/>
      <c r="VJV481" s="43"/>
      <c r="VJW481" s="46"/>
      <c r="VJX481" s="47"/>
      <c r="VJY481" s="43"/>
      <c r="VJZ481" s="46"/>
      <c r="VKA481" s="48"/>
      <c r="VKB481" s="43"/>
      <c r="VKC481" s="43"/>
      <c r="VKD481" s="46"/>
      <c r="VKE481" s="47"/>
      <c r="VKF481" s="43"/>
      <c r="VKG481" s="46"/>
      <c r="VKH481" s="48"/>
      <c r="VKI481" s="43"/>
      <c r="VKJ481" s="43"/>
      <c r="VKK481" s="46"/>
      <c r="VKL481" s="47"/>
      <c r="VKM481" s="43"/>
      <c r="VKN481" s="46"/>
      <c r="VKO481" s="48"/>
      <c r="VKP481" s="43"/>
      <c r="VKQ481" s="43"/>
      <c r="VKR481" s="46"/>
      <c r="VKS481" s="47"/>
      <c r="VKT481" s="43"/>
      <c r="VKU481" s="46"/>
      <c r="VKV481" s="48"/>
      <c r="VKW481" s="43"/>
      <c r="VKX481" s="43"/>
      <c r="VKY481" s="46"/>
      <c r="VKZ481" s="47"/>
      <c r="VLA481" s="43"/>
      <c r="VLB481" s="46"/>
      <c r="VLC481" s="48"/>
      <c r="VLD481" s="43"/>
      <c r="VLE481" s="43"/>
      <c r="VLF481" s="46"/>
      <c r="VLG481" s="47"/>
      <c r="VLH481" s="43"/>
      <c r="VLI481" s="46"/>
      <c r="VLJ481" s="48"/>
      <c r="VLK481" s="43"/>
      <c r="VLL481" s="43"/>
      <c r="VLM481" s="46"/>
      <c r="VLN481" s="47"/>
      <c r="VLO481" s="43"/>
      <c r="VLP481" s="46"/>
      <c r="VLQ481" s="48"/>
      <c r="VLR481" s="43"/>
      <c r="VLS481" s="43"/>
      <c r="VLT481" s="46"/>
      <c r="VLU481" s="47"/>
      <c r="VLV481" s="43"/>
      <c r="VLW481" s="46"/>
      <c r="VLX481" s="48"/>
      <c r="VLY481" s="43"/>
      <c r="VLZ481" s="43"/>
      <c r="VMA481" s="46"/>
      <c r="VMB481" s="47"/>
      <c r="VMC481" s="43"/>
      <c r="VMD481" s="46"/>
      <c r="VME481" s="48"/>
      <c r="VMF481" s="43"/>
      <c r="VMG481" s="43"/>
      <c r="VMH481" s="46"/>
      <c r="VMI481" s="47"/>
      <c r="VMJ481" s="43"/>
      <c r="VMK481" s="46"/>
      <c r="VML481" s="48"/>
      <c r="VMM481" s="43"/>
      <c r="VMN481" s="43"/>
      <c r="VMO481" s="46"/>
      <c r="VMP481" s="47"/>
      <c r="VMQ481" s="43"/>
      <c r="VMR481" s="46"/>
      <c r="VMS481" s="48"/>
      <c r="VMT481" s="43"/>
      <c r="VMU481" s="43"/>
      <c r="VMV481" s="46"/>
      <c r="VMW481" s="47"/>
      <c r="VMX481" s="43"/>
      <c r="VMY481" s="46"/>
      <c r="VMZ481" s="48"/>
      <c r="VNA481" s="43"/>
      <c r="VNB481" s="43"/>
      <c r="VNC481" s="46"/>
      <c r="VND481" s="47"/>
      <c r="VNE481" s="43"/>
      <c r="VNF481" s="46"/>
      <c r="VNG481" s="48"/>
      <c r="VNH481" s="43"/>
      <c r="VNI481" s="43"/>
      <c r="VNJ481" s="46"/>
      <c r="VNK481" s="47"/>
      <c r="VNL481" s="43"/>
      <c r="VNM481" s="46"/>
      <c r="VNN481" s="48"/>
      <c r="VNO481" s="43"/>
      <c r="VNP481" s="43"/>
      <c r="VNQ481" s="46"/>
      <c r="VNR481" s="47"/>
      <c r="VNS481" s="43"/>
      <c r="VNT481" s="46"/>
      <c r="VNU481" s="48"/>
      <c r="VNV481" s="43"/>
      <c r="VNW481" s="43"/>
      <c r="VNX481" s="46"/>
      <c r="VNY481" s="47"/>
      <c r="VNZ481" s="43"/>
      <c r="VOA481" s="46"/>
      <c r="VOB481" s="48"/>
      <c r="VOC481" s="43"/>
      <c r="VOD481" s="43"/>
      <c r="VOE481" s="46"/>
      <c r="VOF481" s="47"/>
      <c r="VOG481" s="43"/>
      <c r="VOH481" s="46"/>
      <c r="VOI481" s="48"/>
      <c r="VOJ481" s="43"/>
      <c r="VOK481" s="43"/>
      <c r="VOL481" s="46"/>
      <c r="VOM481" s="47"/>
      <c r="VON481" s="43"/>
      <c r="VOO481" s="46"/>
      <c r="VOP481" s="48"/>
      <c r="VOQ481" s="43"/>
      <c r="VOR481" s="43"/>
      <c r="VOS481" s="46"/>
      <c r="VOT481" s="47"/>
      <c r="VOU481" s="43"/>
      <c r="VOV481" s="46"/>
      <c r="VOW481" s="48"/>
      <c r="VOX481" s="43"/>
      <c r="VOY481" s="43"/>
      <c r="VOZ481" s="46"/>
      <c r="VPA481" s="47"/>
      <c r="VPB481" s="43"/>
      <c r="VPC481" s="46"/>
      <c r="VPD481" s="48"/>
      <c r="VPE481" s="43"/>
      <c r="VPF481" s="43"/>
      <c r="VPG481" s="46"/>
      <c r="VPH481" s="47"/>
      <c r="VPI481" s="43"/>
      <c r="VPJ481" s="46"/>
      <c r="VPK481" s="48"/>
      <c r="VPL481" s="43"/>
      <c r="VPM481" s="43"/>
      <c r="VPN481" s="46"/>
      <c r="VPO481" s="47"/>
      <c r="VPP481" s="43"/>
      <c r="VPQ481" s="46"/>
      <c r="VPR481" s="48"/>
      <c r="VPS481" s="43"/>
      <c r="VPT481" s="43"/>
      <c r="VPU481" s="46"/>
      <c r="VPV481" s="47"/>
      <c r="VPW481" s="43"/>
      <c r="VPX481" s="46"/>
      <c r="VPY481" s="48"/>
      <c r="VPZ481" s="43"/>
      <c r="VQA481" s="43"/>
      <c r="VQB481" s="46"/>
      <c r="VQC481" s="47"/>
      <c r="VQD481" s="43"/>
      <c r="VQE481" s="46"/>
      <c r="VQF481" s="48"/>
      <c r="VQG481" s="43"/>
      <c r="VQH481" s="43"/>
      <c r="VQI481" s="46"/>
      <c r="VQJ481" s="47"/>
      <c r="VQK481" s="43"/>
      <c r="VQL481" s="46"/>
      <c r="VQM481" s="48"/>
      <c r="VQN481" s="43"/>
      <c r="VQO481" s="43"/>
      <c r="VQP481" s="46"/>
      <c r="VQQ481" s="47"/>
      <c r="VQR481" s="43"/>
      <c r="VQS481" s="46"/>
      <c r="VQT481" s="48"/>
      <c r="VQU481" s="43"/>
      <c r="VQV481" s="43"/>
      <c r="VQW481" s="46"/>
      <c r="VQX481" s="47"/>
      <c r="VQY481" s="43"/>
      <c r="VQZ481" s="46"/>
      <c r="VRA481" s="48"/>
      <c r="VRB481" s="43"/>
      <c r="VRC481" s="43"/>
      <c r="VRD481" s="46"/>
      <c r="VRE481" s="47"/>
      <c r="VRF481" s="43"/>
      <c r="VRG481" s="46"/>
      <c r="VRH481" s="48"/>
      <c r="VRI481" s="43"/>
      <c r="VRJ481" s="43"/>
      <c r="VRK481" s="46"/>
      <c r="VRL481" s="47"/>
      <c r="VRM481" s="43"/>
      <c r="VRN481" s="46"/>
      <c r="VRO481" s="48"/>
      <c r="VRP481" s="43"/>
      <c r="VRQ481" s="43"/>
      <c r="VRR481" s="46"/>
      <c r="VRS481" s="47"/>
      <c r="VRT481" s="43"/>
      <c r="VRU481" s="46"/>
      <c r="VRV481" s="48"/>
      <c r="VRW481" s="43"/>
      <c r="VRX481" s="43"/>
      <c r="VRY481" s="46"/>
      <c r="VRZ481" s="47"/>
      <c r="VSA481" s="43"/>
      <c r="VSB481" s="46"/>
      <c r="VSC481" s="48"/>
      <c r="VSD481" s="43"/>
      <c r="VSE481" s="43"/>
      <c r="VSF481" s="46"/>
      <c r="VSG481" s="47"/>
      <c r="VSH481" s="43"/>
      <c r="VSI481" s="46"/>
      <c r="VSJ481" s="48"/>
      <c r="VSK481" s="43"/>
      <c r="VSL481" s="43"/>
      <c r="VSM481" s="46"/>
      <c r="VSN481" s="47"/>
      <c r="VSO481" s="43"/>
      <c r="VSP481" s="46"/>
      <c r="VSQ481" s="48"/>
      <c r="VSR481" s="43"/>
      <c r="VSS481" s="43"/>
      <c r="VST481" s="46"/>
      <c r="VSU481" s="47"/>
      <c r="VSV481" s="43"/>
      <c r="VSW481" s="46"/>
      <c r="VSX481" s="48"/>
      <c r="VSY481" s="43"/>
      <c r="VSZ481" s="43"/>
      <c r="VTA481" s="46"/>
      <c r="VTB481" s="47"/>
      <c r="VTC481" s="43"/>
      <c r="VTD481" s="46"/>
      <c r="VTE481" s="48"/>
      <c r="VTF481" s="43"/>
      <c r="VTG481" s="43"/>
      <c r="VTH481" s="46"/>
      <c r="VTI481" s="47"/>
      <c r="VTJ481" s="43"/>
      <c r="VTK481" s="46"/>
      <c r="VTL481" s="48"/>
      <c r="VTM481" s="43"/>
      <c r="VTN481" s="43"/>
      <c r="VTO481" s="46"/>
      <c r="VTP481" s="47"/>
      <c r="VTQ481" s="43"/>
      <c r="VTR481" s="46"/>
      <c r="VTS481" s="48"/>
      <c r="VTT481" s="43"/>
      <c r="VTU481" s="43"/>
      <c r="VTV481" s="46"/>
      <c r="VTW481" s="47"/>
      <c r="VTX481" s="43"/>
      <c r="VTY481" s="46"/>
      <c r="VTZ481" s="48"/>
      <c r="VUA481" s="43"/>
      <c r="VUB481" s="43"/>
      <c r="VUC481" s="46"/>
      <c r="VUD481" s="47"/>
      <c r="VUE481" s="43"/>
      <c r="VUF481" s="46"/>
      <c r="VUG481" s="48"/>
      <c r="VUH481" s="43"/>
      <c r="VUI481" s="43"/>
      <c r="VUJ481" s="46"/>
      <c r="VUK481" s="47"/>
      <c r="VUL481" s="43"/>
      <c r="VUM481" s="46"/>
      <c r="VUN481" s="48"/>
      <c r="VUO481" s="43"/>
      <c r="VUP481" s="43"/>
      <c r="VUQ481" s="46"/>
      <c r="VUR481" s="47"/>
      <c r="VUS481" s="43"/>
      <c r="VUT481" s="46"/>
      <c r="VUU481" s="48"/>
      <c r="VUV481" s="43"/>
      <c r="VUW481" s="43"/>
      <c r="VUX481" s="46"/>
      <c r="VUY481" s="47"/>
      <c r="VUZ481" s="43"/>
      <c r="VVA481" s="46"/>
      <c r="VVB481" s="48"/>
      <c r="VVC481" s="43"/>
      <c r="VVD481" s="43"/>
      <c r="VVE481" s="46"/>
      <c r="VVF481" s="47"/>
      <c r="VVG481" s="43"/>
      <c r="VVH481" s="46"/>
      <c r="VVI481" s="48"/>
      <c r="VVJ481" s="43"/>
      <c r="VVK481" s="43"/>
      <c r="VVL481" s="46"/>
      <c r="VVM481" s="47"/>
      <c r="VVN481" s="43"/>
      <c r="VVO481" s="46"/>
      <c r="VVP481" s="48"/>
      <c r="VVQ481" s="43"/>
      <c r="VVR481" s="43"/>
      <c r="VVS481" s="46"/>
      <c r="VVT481" s="47"/>
      <c r="VVU481" s="43"/>
      <c r="VVV481" s="46"/>
      <c r="VVW481" s="48"/>
      <c r="VVX481" s="43"/>
      <c r="VVY481" s="43"/>
      <c r="VVZ481" s="46"/>
      <c r="VWA481" s="47"/>
      <c r="VWB481" s="43"/>
      <c r="VWC481" s="46"/>
      <c r="VWD481" s="48"/>
      <c r="VWE481" s="43"/>
      <c r="VWF481" s="43"/>
      <c r="VWG481" s="46"/>
      <c r="VWH481" s="47"/>
      <c r="VWI481" s="43"/>
      <c r="VWJ481" s="46"/>
      <c r="VWK481" s="48"/>
      <c r="VWL481" s="43"/>
      <c r="VWM481" s="43"/>
      <c r="VWN481" s="46"/>
      <c r="VWO481" s="47"/>
      <c r="VWP481" s="43"/>
      <c r="VWQ481" s="46"/>
      <c r="VWR481" s="48"/>
      <c r="VWS481" s="43"/>
      <c r="VWT481" s="43"/>
      <c r="VWU481" s="46"/>
      <c r="VWV481" s="47"/>
      <c r="VWW481" s="43"/>
      <c r="VWX481" s="46"/>
      <c r="VWY481" s="48"/>
      <c r="VWZ481" s="43"/>
      <c r="VXA481" s="43"/>
      <c r="VXB481" s="46"/>
      <c r="VXC481" s="47"/>
      <c r="VXD481" s="43"/>
      <c r="VXE481" s="46"/>
      <c r="VXF481" s="48"/>
      <c r="VXG481" s="43"/>
      <c r="VXH481" s="43"/>
      <c r="VXI481" s="46"/>
      <c r="VXJ481" s="47"/>
      <c r="VXK481" s="43"/>
      <c r="VXL481" s="46"/>
      <c r="VXM481" s="48"/>
      <c r="VXN481" s="43"/>
      <c r="VXO481" s="43"/>
      <c r="VXP481" s="46"/>
      <c r="VXQ481" s="47"/>
      <c r="VXR481" s="43"/>
      <c r="VXS481" s="46"/>
      <c r="VXT481" s="48"/>
      <c r="VXU481" s="43"/>
      <c r="VXV481" s="43"/>
      <c r="VXW481" s="46"/>
      <c r="VXX481" s="47"/>
      <c r="VXY481" s="43"/>
      <c r="VXZ481" s="46"/>
      <c r="VYA481" s="48"/>
      <c r="VYB481" s="43"/>
      <c r="VYC481" s="43"/>
      <c r="VYD481" s="46"/>
      <c r="VYE481" s="47"/>
      <c r="VYF481" s="43"/>
      <c r="VYG481" s="46"/>
      <c r="VYH481" s="48"/>
      <c r="VYI481" s="43"/>
      <c r="VYJ481" s="43"/>
      <c r="VYK481" s="46"/>
      <c r="VYL481" s="47"/>
      <c r="VYM481" s="43"/>
      <c r="VYN481" s="46"/>
      <c r="VYO481" s="48"/>
      <c r="VYP481" s="43"/>
      <c r="VYQ481" s="43"/>
      <c r="VYR481" s="46"/>
      <c r="VYS481" s="47"/>
      <c r="VYT481" s="43"/>
      <c r="VYU481" s="46"/>
      <c r="VYV481" s="48"/>
      <c r="VYW481" s="43"/>
      <c r="VYX481" s="43"/>
      <c r="VYY481" s="46"/>
      <c r="VYZ481" s="47"/>
      <c r="VZA481" s="43"/>
      <c r="VZB481" s="46"/>
      <c r="VZC481" s="48"/>
      <c r="VZD481" s="43"/>
      <c r="VZE481" s="43"/>
      <c r="VZF481" s="46"/>
      <c r="VZG481" s="47"/>
      <c r="VZH481" s="43"/>
      <c r="VZI481" s="46"/>
      <c r="VZJ481" s="48"/>
      <c r="VZK481" s="43"/>
      <c r="VZL481" s="43"/>
      <c r="VZM481" s="46"/>
      <c r="VZN481" s="47"/>
      <c r="VZO481" s="43"/>
      <c r="VZP481" s="46"/>
      <c r="VZQ481" s="48"/>
      <c r="VZR481" s="43"/>
      <c r="VZS481" s="43"/>
      <c r="VZT481" s="46"/>
      <c r="VZU481" s="47"/>
      <c r="VZV481" s="43"/>
      <c r="VZW481" s="46"/>
      <c r="VZX481" s="48"/>
      <c r="VZY481" s="43"/>
      <c r="VZZ481" s="43"/>
      <c r="WAA481" s="46"/>
      <c r="WAB481" s="47"/>
      <c r="WAC481" s="43"/>
      <c r="WAD481" s="46"/>
      <c r="WAE481" s="48"/>
      <c r="WAF481" s="43"/>
      <c r="WAG481" s="43"/>
      <c r="WAH481" s="46"/>
      <c r="WAI481" s="47"/>
      <c r="WAJ481" s="43"/>
      <c r="WAK481" s="46"/>
      <c r="WAL481" s="48"/>
      <c r="WAM481" s="43"/>
      <c r="WAN481" s="43"/>
      <c r="WAO481" s="46"/>
      <c r="WAP481" s="47"/>
      <c r="WAQ481" s="43"/>
      <c r="WAR481" s="46"/>
      <c r="WAS481" s="48"/>
      <c r="WAT481" s="43"/>
      <c r="WAU481" s="43"/>
      <c r="WAV481" s="46"/>
      <c r="WAW481" s="47"/>
      <c r="WAX481" s="43"/>
      <c r="WAY481" s="46"/>
      <c r="WAZ481" s="48"/>
      <c r="WBA481" s="43"/>
      <c r="WBB481" s="43"/>
      <c r="WBC481" s="46"/>
      <c r="WBD481" s="47"/>
      <c r="WBE481" s="43"/>
      <c r="WBF481" s="46"/>
      <c r="WBG481" s="48"/>
      <c r="WBH481" s="43"/>
      <c r="WBI481" s="43"/>
      <c r="WBJ481" s="46"/>
      <c r="WBK481" s="47"/>
      <c r="WBL481" s="43"/>
      <c r="WBM481" s="46"/>
      <c r="WBN481" s="48"/>
      <c r="WBO481" s="43"/>
      <c r="WBP481" s="43"/>
      <c r="WBQ481" s="46"/>
      <c r="WBR481" s="47"/>
      <c r="WBS481" s="43"/>
      <c r="WBT481" s="46"/>
      <c r="WBU481" s="48"/>
      <c r="WBV481" s="43"/>
      <c r="WBW481" s="43"/>
      <c r="WBX481" s="46"/>
      <c r="WBY481" s="47"/>
      <c r="WBZ481" s="43"/>
      <c r="WCA481" s="46"/>
      <c r="WCB481" s="48"/>
      <c r="WCC481" s="43"/>
      <c r="WCD481" s="43"/>
      <c r="WCE481" s="46"/>
      <c r="WCF481" s="47"/>
      <c r="WCG481" s="43"/>
      <c r="WCH481" s="46"/>
      <c r="WCI481" s="48"/>
      <c r="WCJ481" s="43"/>
      <c r="WCK481" s="43"/>
      <c r="WCL481" s="46"/>
      <c r="WCM481" s="47"/>
      <c r="WCN481" s="43"/>
      <c r="WCO481" s="46"/>
      <c r="WCP481" s="48"/>
      <c r="WCQ481" s="43"/>
      <c r="WCR481" s="43"/>
      <c r="WCS481" s="46"/>
      <c r="WCT481" s="47"/>
      <c r="WCU481" s="43"/>
      <c r="WCV481" s="46"/>
      <c r="WCW481" s="48"/>
      <c r="WCX481" s="43"/>
      <c r="WCY481" s="43"/>
      <c r="WCZ481" s="46"/>
      <c r="WDA481" s="47"/>
      <c r="WDB481" s="43"/>
      <c r="WDC481" s="46"/>
      <c r="WDD481" s="48"/>
      <c r="WDE481" s="43"/>
      <c r="WDF481" s="43"/>
      <c r="WDG481" s="46"/>
      <c r="WDH481" s="47"/>
      <c r="WDI481" s="43"/>
      <c r="WDJ481" s="46"/>
      <c r="WDK481" s="48"/>
      <c r="WDL481" s="43"/>
      <c r="WDM481" s="43"/>
      <c r="WDN481" s="46"/>
      <c r="WDO481" s="47"/>
      <c r="WDP481" s="43"/>
      <c r="WDQ481" s="46"/>
      <c r="WDR481" s="48"/>
      <c r="WDS481" s="43"/>
      <c r="WDT481" s="43"/>
      <c r="WDU481" s="46"/>
      <c r="WDV481" s="47"/>
      <c r="WDW481" s="43"/>
      <c r="WDX481" s="46"/>
      <c r="WDY481" s="48"/>
      <c r="WDZ481" s="43"/>
      <c r="WEA481" s="43"/>
      <c r="WEB481" s="46"/>
      <c r="WEC481" s="47"/>
      <c r="WED481" s="43"/>
      <c r="WEE481" s="46"/>
      <c r="WEF481" s="48"/>
      <c r="WEG481" s="43"/>
      <c r="WEH481" s="43"/>
      <c r="WEI481" s="46"/>
      <c r="WEJ481" s="47"/>
      <c r="WEK481" s="43"/>
      <c r="WEL481" s="46"/>
      <c r="WEM481" s="48"/>
      <c r="WEN481" s="43"/>
      <c r="WEO481" s="43"/>
      <c r="WEP481" s="46"/>
      <c r="WEQ481" s="47"/>
      <c r="WER481" s="43"/>
      <c r="WES481" s="46"/>
      <c r="WET481" s="48"/>
      <c r="WEU481" s="43"/>
      <c r="WEV481" s="43"/>
      <c r="WEW481" s="46"/>
      <c r="WEX481" s="47"/>
      <c r="WEY481" s="43"/>
      <c r="WEZ481" s="46"/>
      <c r="WFA481" s="48"/>
      <c r="WFB481" s="43"/>
      <c r="WFC481" s="43"/>
      <c r="WFD481" s="46"/>
      <c r="WFE481" s="47"/>
      <c r="WFF481" s="43"/>
      <c r="WFG481" s="46"/>
      <c r="WFH481" s="48"/>
      <c r="WFI481" s="43"/>
      <c r="WFJ481" s="43"/>
      <c r="WFK481" s="46"/>
      <c r="WFL481" s="47"/>
      <c r="WFM481" s="43"/>
      <c r="WFN481" s="46"/>
      <c r="WFO481" s="48"/>
      <c r="WFP481" s="43"/>
      <c r="WFQ481" s="43"/>
      <c r="WFR481" s="46"/>
      <c r="WFS481" s="47"/>
      <c r="WFT481" s="43"/>
      <c r="WFU481" s="46"/>
      <c r="WFV481" s="48"/>
      <c r="WFW481" s="43"/>
      <c r="WFX481" s="43"/>
      <c r="WFY481" s="46"/>
      <c r="WFZ481" s="47"/>
      <c r="WGA481" s="43"/>
      <c r="WGB481" s="46"/>
      <c r="WGC481" s="48"/>
      <c r="WGD481" s="43"/>
      <c r="WGE481" s="43"/>
      <c r="WGF481" s="46"/>
      <c r="WGG481" s="47"/>
      <c r="WGH481" s="43"/>
      <c r="WGI481" s="46"/>
      <c r="WGJ481" s="48"/>
      <c r="WGK481" s="43"/>
      <c r="WGL481" s="43"/>
      <c r="WGM481" s="46"/>
      <c r="WGN481" s="47"/>
      <c r="WGO481" s="43"/>
      <c r="WGP481" s="46"/>
      <c r="WGQ481" s="48"/>
      <c r="WGR481" s="43"/>
      <c r="WGS481" s="43"/>
      <c r="WGT481" s="46"/>
      <c r="WGU481" s="47"/>
      <c r="WGV481" s="43"/>
      <c r="WGW481" s="46"/>
      <c r="WGX481" s="48"/>
      <c r="WGY481" s="43"/>
      <c r="WGZ481" s="43"/>
      <c r="WHA481" s="46"/>
      <c r="WHB481" s="47"/>
      <c r="WHC481" s="43"/>
      <c r="WHD481" s="46"/>
      <c r="WHE481" s="48"/>
      <c r="WHF481" s="43"/>
      <c r="WHG481" s="43"/>
      <c r="WHH481" s="46"/>
      <c r="WHI481" s="47"/>
      <c r="WHJ481" s="43"/>
      <c r="WHK481" s="46"/>
      <c r="WHL481" s="48"/>
      <c r="WHM481" s="43"/>
      <c r="WHN481" s="43"/>
      <c r="WHO481" s="46"/>
      <c r="WHP481" s="47"/>
      <c r="WHQ481" s="43"/>
      <c r="WHR481" s="46"/>
      <c r="WHS481" s="48"/>
      <c r="WHT481" s="43"/>
      <c r="WHU481" s="43"/>
      <c r="WHV481" s="46"/>
      <c r="WHW481" s="47"/>
      <c r="WHX481" s="43"/>
      <c r="WHY481" s="46"/>
      <c r="WHZ481" s="48"/>
      <c r="WIA481" s="43"/>
      <c r="WIB481" s="43"/>
      <c r="WIC481" s="46"/>
      <c r="WID481" s="47"/>
      <c r="WIE481" s="43"/>
      <c r="WIF481" s="46"/>
      <c r="WIG481" s="48"/>
      <c r="WIH481" s="43"/>
      <c r="WII481" s="43"/>
      <c r="WIJ481" s="46"/>
      <c r="WIK481" s="47"/>
      <c r="WIL481" s="43"/>
      <c r="WIM481" s="46"/>
      <c r="WIN481" s="48"/>
      <c r="WIO481" s="43"/>
      <c r="WIP481" s="43"/>
      <c r="WIQ481" s="46"/>
      <c r="WIR481" s="47"/>
      <c r="WIS481" s="43"/>
      <c r="WIT481" s="46"/>
      <c r="WIU481" s="48"/>
      <c r="WIV481" s="43"/>
      <c r="WIW481" s="43"/>
      <c r="WIX481" s="46"/>
      <c r="WIY481" s="47"/>
      <c r="WIZ481" s="43"/>
      <c r="WJA481" s="46"/>
      <c r="WJB481" s="48"/>
      <c r="WJC481" s="43"/>
      <c r="WJD481" s="43"/>
      <c r="WJE481" s="46"/>
      <c r="WJF481" s="47"/>
      <c r="WJG481" s="43"/>
      <c r="WJH481" s="46"/>
      <c r="WJI481" s="48"/>
      <c r="WJJ481" s="43"/>
      <c r="WJK481" s="43"/>
      <c r="WJL481" s="46"/>
      <c r="WJM481" s="47"/>
      <c r="WJN481" s="43"/>
      <c r="WJO481" s="46"/>
      <c r="WJP481" s="48"/>
      <c r="WJQ481" s="43"/>
      <c r="WJR481" s="43"/>
      <c r="WJS481" s="46"/>
      <c r="WJT481" s="47"/>
      <c r="WJU481" s="43"/>
      <c r="WJV481" s="46"/>
      <c r="WJW481" s="48"/>
      <c r="WJX481" s="43"/>
      <c r="WJY481" s="43"/>
      <c r="WJZ481" s="46"/>
      <c r="WKA481" s="47"/>
      <c r="WKB481" s="43"/>
      <c r="WKC481" s="46"/>
      <c r="WKD481" s="48"/>
      <c r="WKE481" s="43"/>
      <c r="WKF481" s="43"/>
      <c r="WKG481" s="46"/>
      <c r="WKH481" s="47"/>
      <c r="WKI481" s="43"/>
      <c r="WKJ481" s="46"/>
      <c r="WKK481" s="48"/>
      <c r="WKL481" s="43"/>
      <c r="WKM481" s="43"/>
      <c r="WKN481" s="46"/>
      <c r="WKO481" s="47"/>
      <c r="WKP481" s="43"/>
      <c r="WKQ481" s="46"/>
      <c r="WKR481" s="48"/>
      <c r="WKS481" s="43"/>
      <c r="WKT481" s="43"/>
      <c r="WKU481" s="46"/>
      <c r="WKV481" s="47"/>
      <c r="WKW481" s="43"/>
      <c r="WKX481" s="46"/>
      <c r="WKY481" s="48"/>
      <c r="WKZ481" s="43"/>
      <c r="WLA481" s="43"/>
      <c r="WLB481" s="46"/>
      <c r="WLC481" s="47"/>
      <c r="WLD481" s="43"/>
      <c r="WLE481" s="46"/>
      <c r="WLF481" s="48"/>
      <c r="WLG481" s="43"/>
      <c r="WLH481" s="43"/>
      <c r="WLI481" s="46"/>
      <c r="WLJ481" s="47"/>
      <c r="WLK481" s="43"/>
      <c r="WLL481" s="46"/>
      <c r="WLM481" s="48"/>
      <c r="WLN481" s="43"/>
      <c r="WLO481" s="43"/>
      <c r="WLP481" s="46"/>
      <c r="WLQ481" s="47"/>
      <c r="WLR481" s="43"/>
      <c r="WLS481" s="46"/>
      <c r="WLT481" s="48"/>
      <c r="WLU481" s="43"/>
      <c r="WLV481" s="43"/>
      <c r="WLW481" s="46"/>
      <c r="WLX481" s="47"/>
      <c r="WLY481" s="43"/>
      <c r="WLZ481" s="46"/>
      <c r="WMA481" s="48"/>
      <c r="WMB481" s="43"/>
      <c r="WMC481" s="43"/>
      <c r="WMD481" s="46"/>
      <c r="WME481" s="47"/>
      <c r="WMF481" s="43"/>
      <c r="WMG481" s="46"/>
      <c r="WMH481" s="48"/>
      <c r="WMI481" s="43"/>
      <c r="WMJ481" s="43"/>
      <c r="WMK481" s="46"/>
      <c r="WML481" s="47"/>
      <c r="WMM481" s="43"/>
      <c r="WMN481" s="46"/>
      <c r="WMO481" s="48"/>
      <c r="WMP481" s="43"/>
      <c r="WMQ481" s="43"/>
      <c r="WMR481" s="46"/>
      <c r="WMS481" s="47"/>
      <c r="WMT481" s="43"/>
      <c r="WMU481" s="46"/>
      <c r="WMV481" s="48"/>
      <c r="WMW481" s="43"/>
      <c r="WMX481" s="43"/>
      <c r="WMY481" s="46"/>
      <c r="WMZ481" s="47"/>
      <c r="WNA481" s="43"/>
      <c r="WNB481" s="46"/>
      <c r="WNC481" s="48"/>
      <c r="WND481" s="43"/>
      <c r="WNE481" s="43"/>
      <c r="WNF481" s="46"/>
      <c r="WNG481" s="47"/>
      <c r="WNH481" s="43"/>
      <c r="WNI481" s="46"/>
      <c r="WNJ481" s="48"/>
      <c r="WNK481" s="43"/>
      <c r="WNL481" s="43"/>
      <c r="WNM481" s="46"/>
      <c r="WNN481" s="47"/>
      <c r="WNO481" s="43"/>
      <c r="WNP481" s="46"/>
      <c r="WNQ481" s="48"/>
      <c r="WNR481" s="43"/>
      <c r="WNS481" s="43"/>
      <c r="WNT481" s="46"/>
      <c r="WNU481" s="47"/>
      <c r="WNV481" s="43"/>
      <c r="WNW481" s="46"/>
      <c r="WNX481" s="48"/>
      <c r="WNY481" s="43"/>
      <c r="WNZ481" s="43"/>
      <c r="WOA481" s="46"/>
      <c r="WOB481" s="47"/>
      <c r="WOC481" s="43"/>
      <c r="WOD481" s="46"/>
      <c r="WOE481" s="48"/>
      <c r="WOF481" s="43"/>
      <c r="WOG481" s="43"/>
      <c r="WOH481" s="46"/>
      <c r="WOI481" s="47"/>
      <c r="WOJ481" s="43"/>
      <c r="WOK481" s="46"/>
      <c r="WOL481" s="48"/>
      <c r="WOM481" s="43"/>
      <c r="WON481" s="43"/>
      <c r="WOO481" s="46"/>
      <c r="WOP481" s="47"/>
      <c r="WOQ481" s="43"/>
      <c r="WOR481" s="46"/>
      <c r="WOS481" s="48"/>
      <c r="WOT481" s="43"/>
      <c r="WOU481" s="43"/>
      <c r="WOV481" s="46"/>
      <c r="WOW481" s="47"/>
      <c r="WOX481" s="43"/>
      <c r="WOY481" s="46"/>
      <c r="WOZ481" s="48"/>
      <c r="WPA481" s="43"/>
      <c r="WPB481" s="43"/>
      <c r="WPC481" s="46"/>
      <c r="WPD481" s="47"/>
      <c r="WPE481" s="43"/>
      <c r="WPF481" s="46"/>
      <c r="WPG481" s="48"/>
      <c r="WPH481" s="43"/>
      <c r="WPI481" s="43"/>
      <c r="WPJ481" s="46"/>
      <c r="WPK481" s="47"/>
      <c r="WPL481" s="43"/>
      <c r="WPM481" s="46"/>
      <c r="WPN481" s="48"/>
      <c r="WPO481" s="43"/>
      <c r="WPP481" s="43"/>
      <c r="WPQ481" s="46"/>
      <c r="WPR481" s="47"/>
      <c r="WPS481" s="43"/>
      <c r="WPT481" s="46"/>
      <c r="WPU481" s="48"/>
      <c r="WPV481" s="43"/>
      <c r="WPW481" s="43"/>
      <c r="WPX481" s="46"/>
      <c r="WPY481" s="47"/>
      <c r="WPZ481" s="43"/>
      <c r="WQA481" s="46"/>
      <c r="WQB481" s="48"/>
      <c r="WQC481" s="43"/>
      <c r="WQD481" s="43"/>
      <c r="WQE481" s="46"/>
      <c r="WQF481" s="47"/>
      <c r="WQG481" s="43"/>
      <c r="WQH481" s="46"/>
      <c r="WQI481" s="48"/>
      <c r="WQJ481" s="43"/>
      <c r="WQK481" s="43"/>
      <c r="WQL481" s="46"/>
      <c r="WQM481" s="47"/>
      <c r="WQN481" s="43"/>
      <c r="WQO481" s="46"/>
      <c r="WQP481" s="48"/>
      <c r="WQQ481" s="43"/>
      <c r="WQR481" s="43"/>
      <c r="WQS481" s="46"/>
      <c r="WQT481" s="47"/>
      <c r="WQU481" s="43"/>
      <c r="WQV481" s="46"/>
      <c r="WQW481" s="48"/>
      <c r="WQX481" s="43"/>
      <c r="WQY481" s="43"/>
      <c r="WQZ481" s="46"/>
      <c r="WRA481" s="47"/>
      <c r="WRB481" s="43"/>
      <c r="WRC481" s="46"/>
      <c r="WRD481" s="48"/>
      <c r="WRE481" s="43"/>
      <c r="WRF481" s="43"/>
      <c r="WRG481" s="46"/>
      <c r="WRH481" s="47"/>
      <c r="WRI481" s="43"/>
      <c r="WRJ481" s="46"/>
      <c r="WRK481" s="48"/>
      <c r="WRL481" s="43"/>
      <c r="WRM481" s="43"/>
      <c r="WRN481" s="46"/>
      <c r="WRO481" s="47"/>
      <c r="WRP481" s="43"/>
      <c r="WRQ481" s="46"/>
      <c r="WRR481" s="48"/>
      <c r="WRS481" s="43"/>
      <c r="WRT481" s="43"/>
      <c r="WRU481" s="46"/>
      <c r="WRV481" s="47"/>
      <c r="WRW481" s="43"/>
      <c r="WRX481" s="46"/>
      <c r="WRY481" s="48"/>
      <c r="WRZ481" s="43"/>
      <c r="WSA481" s="43"/>
      <c r="WSB481" s="46"/>
      <c r="WSC481" s="47"/>
      <c r="WSD481" s="43"/>
      <c r="WSE481" s="46"/>
      <c r="WSF481" s="48"/>
      <c r="WSG481" s="43"/>
      <c r="WSH481" s="43"/>
      <c r="WSI481" s="46"/>
      <c r="WSJ481" s="47"/>
      <c r="WSK481" s="43"/>
      <c r="WSL481" s="46"/>
      <c r="WSM481" s="48"/>
      <c r="WSN481" s="43"/>
      <c r="WSO481" s="43"/>
      <c r="WSP481" s="46"/>
      <c r="WSQ481" s="47"/>
      <c r="WSR481" s="43"/>
      <c r="WSS481" s="46"/>
      <c r="WST481" s="48"/>
      <c r="WSU481" s="43"/>
      <c r="WSV481" s="43"/>
      <c r="WSW481" s="46"/>
      <c r="WSX481" s="47"/>
      <c r="WSY481" s="43"/>
      <c r="WSZ481" s="46"/>
      <c r="WTA481" s="48"/>
      <c r="WTB481" s="43"/>
      <c r="WTC481" s="43"/>
      <c r="WTD481" s="46"/>
      <c r="WTE481" s="47"/>
      <c r="WTF481" s="43"/>
      <c r="WTG481" s="46"/>
      <c r="WTH481" s="48"/>
      <c r="WTI481" s="43"/>
      <c r="WTJ481" s="43"/>
      <c r="WTK481" s="46"/>
      <c r="WTL481" s="47"/>
      <c r="WTM481" s="43"/>
      <c r="WTN481" s="46"/>
      <c r="WTO481" s="48"/>
      <c r="WTP481" s="43"/>
      <c r="WTQ481" s="43"/>
      <c r="WTR481" s="46"/>
      <c r="WTS481" s="47"/>
      <c r="WTT481" s="43"/>
      <c r="WTU481" s="46"/>
      <c r="WTV481" s="48"/>
      <c r="WTW481" s="43"/>
      <c r="WTX481" s="43"/>
      <c r="WTY481" s="46"/>
      <c r="WTZ481" s="47"/>
      <c r="WUA481" s="43"/>
      <c r="WUB481" s="46"/>
      <c r="WUC481" s="48"/>
      <c r="WUD481" s="43"/>
      <c r="WUE481" s="43"/>
      <c r="WUF481" s="46"/>
      <c r="WUG481" s="47"/>
      <c r="WUH481" s="43"/>
      <c r="WUI481" s="46"/>
      <c r="WUJ481" s="48"/>
      <c r="WUK481" s="43"/>
      <c r="WUL481" s="43"/>
      <c r="WUM481" s="46"/>
      <c r="WUN481" s="47"/>
      <c r="WUO481" s="43"/>
      <c r="WUP481" s="46"/>
      <c r="WUQ481" s="48"/>
      <c r="WUR481" s="43"/>
      <c r="WUS481" s="43"/>
      <c r="WUT481" s="46"/>
      <c r="WUU481" s="47"/>
      <c r="WUV481" s="43"/>
      <c r="WUW481" s="46"/>
      <c r="WUX481" s="48"/>
      <c r="WUY481" s="43"/>
      <c r="WUZ481" s="43"/>
      <c r="WVA481" s="46"/>
      <c r="WVB481" s="47"/>
      <c r="WVC481" s="43"/>
      <c r="WVD481" s="46"/>
      <c r="WVE481" s="48"/>
      <c r="WVF481" s="43"/>
      <c r="WVG481" s="43"/>
      <c r="WVH481" s="46"/>
      <c r="WVI481" s="47"/>
      <c r="WVJ481" s="43"/>
      <c r="WVK481" s="46"/>
      <c r="WVL481" s="48"/>
      <c r="WVM481" s="43"/>
      <c r="WVN481" s="43"/>
      <c r="WVO481" s="46"/>
      <c r="WVP481" s="47"/>
      <c r="WVQ481" s="43"/>
      <c r="WVR481" s="46"/>
      <c r="WVS481" s="48"/>
      <c r="WVT481" s="43"/>
      <c r="WVU481" s="43"/>
      <c r="WVV481" s="46"/>
      <c r="WVW481" s="47"/>
      <c r="WVX481" s="43"/>
      <c r="WVY481" s="46"/>
      <c r="WVZ481" s="48"/>
      <c r="WWA481" s="43"/>
      <c r="WWB481" s="43"/>
      <c r="WWC481" s="46"/>
      <c r="WWD481" s="47"/>
      <c r="WWE481" s="43"/>
      <c r="WWF481" s="46"/>
      <c r="WWG481" s="48"/>
      <c r="WWH481" s="43"/>
      <c r="WWI481" s="43"/>
      <c r="WWJ481" s="46"/>
      <c r="WWK481" s="47"/>
      <c r="WWL481" s="43"/>
      <c r="WWM481" s="46"/>
      <c r="WWN481" s="48"/>
      <c r="WWO481" s="43"/>
      <c r="WWP481" s="43"/>
      <c r="WWQ481" s="46"/>
      <c r="WWR481" s="47"/>
      <c r="WWS481" s="43"/>
      <c r="WWT481" s="46"/>
      <c r="WWU481" s="48"/>
      <c r="WWV481" s="43"/>
      <c r="WWW481" s="43"/>
      <c r="WWX481" s="46"/>
      <c r="WWY481" s="47"/>
      <c r="WWZ481" s="43"/>
      <c r="WXA481" s="46"/>
      <c r="WXB481" s="48"/>
      <c r="WXC481" s="43"/>
      <c r="WXD481" s="43"/>
      <c r="WXE481" s="46"/>
      <c r="WXF481" s="47"/>
      <c r="WXG481" s="43"/>
      <c r="WXH481" s="46"/>
      <c r="WXI481" s="48"/>
      <c r="WXJ481" s="43"/>
      <c r="WXK481" s="43"/>
      <c r="WXL481" s="46"/>
      <c r="WXM481" s="47"/>
      <c r="WXN481" s="43"/>
      <c r="WXO481" s="46"/>
      <c r="WXP481" s="48"/>
      <c r="WXQ481" s="43"/>
      <c r="WXR481" s="43"/>
      <c r="WXS481" s="46"/>
      <c r="WXT481" s="47"/>
      <c r="WXU481" s="43"/>
      <c r="WXV481" s="46"/>
      <c r="WXW481" s="48"/>
      <c r="WXX481" s="43"/>
      <c r="WXY481" s="43"/>
      <c r="WXZ481" s="46"/>
      <c r="WYA481" s="47"/>
      <c r="WYB481" s="43"/>
      <c r="WYC481" s="46"/>
      <c r="WYD481" s="48"/>
      <c r="WYE481" s="43"/>
      <c r="WYF481" s="43"/>
      <c r="WYG481" s="46"/>
      <c r="WYH481" s="47"/>
      <c r="WYI481" s="43"/>
      <c r="WYJ481" s="46"/>
      <c r="WYK481" s="48"/>
      <c r="WYL481" s="43"/>
      <c r="WYM481" s="43"/>
      <c r="WYN481" s="46"/>
      <c r="WYO481" s="47"/>
      <c r="WYP481" s="43"/>
      <c r="WYQ481" s="46"/>
      <c r="WYR481" s="48"/>
      <c r="WYS481" s="43"/>
      <c r="WYT481" s="43"/>
      <c r="WYU481" s="46"/>
      <c r="WYV481" s="47"/>
      <c r="WYW481" s="43"/>
      <c r="WYX481" s="46"/>
      <c r="WYY481" s="48"/>
      <c r="WYZ481" s="43"/>
      <c r="WZA481" s="43"/>
      <c r="WZB481" s="46"/>
      <c r="WZC481" s="47"/>
      <c r="WZD481" s="43"/>
      <c r="WZE481" s="46"/>
      <c r="WZF481" s="48"/>
      <c r="WZG481" s="43"/>
      <c r="WZH481" s="43"/>
      <c r="WZI481" s="46"/>
      <c r="WZJ481" s="47"/>
      <c r="WZK481" s="43"/>
      <c r="WZL481" s="46"/>
      <c r="WZM481" s="48"/>
      <c r="WZN481" s="43"/>
      <c r="WZO481" s="43"/>
      <c r="WZP481" s="46"/>
      <c r="WZQ481" s="47"/>
      <c r="WZR481" s="43"/>
      <c r="WZS481" s="46"/>
      <c r="WZT481" s="48"/>
      <c r="WZU481" s="43"/>
      <c r="WZV481" s="43"/>
      <c r="WZW481" s="46"/>
      <c r="WZX481" s="47"/>
      <c r="WZY481" s="43"/>
      <c r="WZZ481" s="46"/>
      <c r="XAA481" s="48"/>
      <c r="XAB481" s="43"/>
      <c r="XAC481" s="43"/>
      <c r="XAD481" s="46"/>
      <c r="XAE481" s="47"/>
      <c r="XAF481" s="43"/>
      <c r="XAG481" s="46"/>
      <c r="XAH481" s="48"/>
      <c r="XAI481" s="43"/>
      <c r="XAJ481" s="43"/>
      <c r="XAK481" s="46"/>
      <c r="XAL481" s="47"/>
      <c r="XAM481" s="43"/>
      <c r="XAN481" s="46"/>
      <c r="XAO481" s="48"/>
      <c r="XAP481" s="43"/>
      <c r="XAQ481" s="43"/>
      <c r="XAR481" s="46"/>
      <c r="XAS481" s="47"/>
      <c r="XAT481" s="43"/>
      <c r="XAU481" s="46"/>
      <c r="XAV481" s="48"/>
      <c r="XAW481" s="43"/>
      <c r="XAX481" s="43"/>
      <c r="XAY481" s="46"/>
      <c r="XAZ481" s="47"/>
      <c r="XBA481" s="43"/>
      <c r="XBB481" s="46"/>
      <c r="XBC481" s="48"/>
      <c r="XBD481" s="43"/>
      <c r="XBE481" s="43"/>
      <c r="XBF481" s="46"/>
      <c r="XBG481" s="47"/>
      <c r="XBH481" s="43"/>
      <c r="XBI481" s="46"/>
      <c r="XBJ481" s="48"/>
      <c r="XBK481" s="43"/>
      <c r="XBL481" s="43"/>
      <c r="XBM481" s="46"/>
      <c r="XBN481" s="47"/>
      <c r="XBO481" s="43"/>
      <c r="XBP481" s="46"/>
      <c r="XBQ481" s="48"/>
      <c r="XBR481" s="43"/>
      <c r="XBS481" s="43"/>
      <c r="XBT481" s="46"/>
      <c r="XBU481" s="47"/>
      <c r="XBV481" s="43"/>
      <c r="XBW481" s="46"/>
      <c r="XBX481" s="48"/>
      <c r="XBY481" s="43"/>
      <c r="XBZ481" s="43"/>
      <c r="XCA481" s="46"/>
      <c r="XCB481" s="47"/>
      <c r="XCC481" s="43"/>
      <c r="XCD481" s="46"/>
      <c r="XCE481" s="48"/>
      <c r="XCF481" s="43"/>
      <c r="XCG481" s="43"/>
      <c r="XCH481" s="46"/>
      <c r="XCI481" s="47"/>
      <c r="XCJ481" s="43"/>
      <c r="XCK481" s="46"/>
      <c r="XCL481" s="48"/>
      <c r="XCM481" s="43"/>
      <c r="XCN481" s="43"/>
      <c r="XCO481" s="46"/>
      <c r="XCP481" s="47"/>
      <c r="XCQ481" s="43"/>
      <c r="XCR481" s="46"/>
      <c r="XCS481" s="48"/>
      <c r="XCT481" s="43"/>
      <c r="XCU481" s="43"/>
      <c r="XCV481" s="46"/>
      <c r="XCW481" s="47"/>
      <c r="XCX481" s="43"/>
      <c r="XCY481" s="46"/>
      <c r="XCZ481" s="48"/>
      <c r="XDA481" s="43"/>
      <c r="XDB481" s="43"/>
      <c r="XDC481" s="46"/>
      <c r="XDD481" s="47"/>
      <c r="XDE481" s="43"/>
      <c r="XDF481" s="46"/>
      <c r="XDG481" s="48"/>
      <c r="XDH481" s="43"/>
      <c r="XDI481" s="43"/>
      <c r="XDJ481" s="46"/>
      <c r="XDK481" s="47"/>
      <c r="XDL481" s="43"/>
      <c r="XDM481" s="46"/>
      <c r="XDN481" s="48"/>
      <c r="XDO481" s="43"/>
      <c r="XDP481" s="43"/>
      <c r="XDQ481" s="46"/>
      <c r="XDR481" s="47"/>
      <c r="XDS481" s="43"/>
      <c r="XDT481" s="46"/>
      <c r="XDU481" s="48"/>
      <c r="XDV481" s="43"/>
      <c r="XDW481" s="43"/>
      <c r="XDX481" s="46"/>
      <c r="XDY481" s="47"/>
      <c r="XDZ481" s="43"/>
      <c r="XEA481" s="46"/>
      <c r="XEB481" s="48"/>
      <c r="XEC481" s="43"/>
      <c r="XED481" s="43"/>
      <c r="XEE481" s="46"/>
      <c r="XEF481" s="47"/>
      <c r="XEG481" s="43"/>
      <c r="XEH481" s="46"/>
      <c r="XEI481" s="48"/>
      <c r="XEJ481" s="43"/>
      <c r="XEK481" s="43"/>
      <c r="XEL481" s="46"/>
      <c r="XEM481" s="47"/>
      <c r="XEN481" s="43"/>
      <c r="XEO481" s="46"/>
      <c r="XEP481" s="48"/>
      <c r="XEQ481" s="43"/>
      <c r="XER481" s="43"/>
      <c r="XES481" s="46"/>
      <c r="XET481" s="47"/>
      <c r="XEU481" s="43"/>
      <c r="XEV481" s="46"/>
      <c r="XEW481" s="48"/>
      <c r="XEX481" s="43"/>
      <c r="XEY481" s="43"/>
      <c r="XEZ481" s="46"/>
      <c r="XFA481" s="47"/>
    </row>
    <row r="482" spans="1:16381" x14ac:dyDescent="0.2">
      <c r="A482" s="41" t="s">
        <v>1478</v>
      </c>
      <c r="B482" s="41" t="s">
        <v>604</v>
      </c>
      <c r="C482" s="40" t="s">
        <v>1408</v>
      </c>
      <c r="D482" s="41" t="s">
        <v>1488</v>
      </c>
      <c r="E482" s="44" t="s">
        <v>1489</v>
      </c>
      <c r="F482" s="37" t="s">
        <v>1490</v>
      </c>
      <c r="G482" s="45">
        <v>17.55</v>
      </c>
      <c r="H482" s="51"/>
      <c r="I482" s="52"/>
      <c r="J482" s="50"/>
      <c r="K482" s="50"/>
      <c r="L482" s="52"/>
      <c r="M482" s="52"/>
      <c r="N482" s="50"/>
      <c r="O482" s="51"/>
      <c r="P482" s="52"/>
      <c r="Q482" s="50"/>
      <c r="R482" s="50"/>
      <c r="S482" s="52"/>
      <c r="T482" s="52"/>
      <c r="U482" s="50"/>
      <c r="V482" s="51"/>
      <c r="W482" s="52"/>
      <c r="X482" s="50"/>
      <c r="Y482" s="50"/>
      <c r="Z482" s="52"/>
      <c r="AA482" s="52"/>
      <c r="AB482" s="50"/>
      <c r="AC482" s="51"/>
      <c r="AD482" s="52"/>
      <c r="AE482" s="50"/>
      <c r="AF482" s="50"/>
      <c r="AG482" s="52"/>
      <c r="AH482" s="52"/>
      <c r="AI482" s="50"/>
      <c r="AJ482" s="51"/>
      <c r="AK482" s="52"/>
      <c r="AL482" s="50"/>
      <c r="AM482" s="50"/>
      <c r="AN482" s="52"/>
      <c r="AO482" s="52"/>
      <c r="AP482" s="50"/>
      <c r="AQ482" s="51"/>
      <c r="AR482" s="52"/>
      <c r="AS482" s="50"/>
      <c r="AT482" s="50"/>
      <c r="AU482" s="52"/>
      <c r="AV482" s="52"/>
      <c r="AW482" s="50"/>
      <c r="AX482" s="51"/>
      <c r="AY482" s="52"/>
      <c r="AZ482" s="50"/>
      <c r="BA482" s="50"/>
      <c r="BB482" s="52"/>
      <c r="BC482" s="52"/>
      <c r="BD482" s="50"/>
      <c r="BE482" s="51"/>
      <c r="BF482" s="52"/>
      <c r="BG482" s="50"/>
      <c r="BH482" s="50"/>
      <c r="BI482" s="52"/>
      <c r="BJ482" s="52"/>
      <c r="BK482" s="50"/>
      <c r="BL482" s="51"/>
      <c r="BM482" s="52"/>
      <c r="BN482" s="50"/>
      <c r="BO482" s="50"/>
      <c r="BP482" s="52"/>
      <c r="BQ482" s="52"/>
      <c r="BR482" s="50"/>
      <c r="BS482" s="51"/>
      <c r="BT482" s="52"/>
      <c r="BU482" s="50"/>
      <c r="BV482" s="50"/>
      <c r="BW482" s="52"/>
      <c r="BX482" s="52"/>
      <c r="BY482" s="50"/>
      <c r="BZ482" s="51"/>
      <c r="CA482" s="52"/>
      <c r="CB482" s="50"/>
      <c r="CC482" s="50"/>
      <c r="CD482" s="52"/>
      <c r="CE482" s="52"/>
      <c r="CF482" s="50"/>
      <c r="CG482" s="51"/>
      <c r="CH482" s="52"/>
      <c r="CI482" s="50"/>
      <c r="CJ482" s="50"/>
      <c r="CK482" s="52"/>
      <c r="CL482" s="52"/>
      <c r="CM482" s="50"/>
      <c r="CN482" s="51"/>
      <c r="CO482" s="52"/>
      <c r="CP482" s="50"/>
      <c r="CQ482" s="50"/>
      <c r="CR482" s="52"/>
      <c r="CS482" s="52"/>
      <c r="CT482" s="50"/>
      <c r="CU482" s="51"/>
      <c r="CV482" s="52"/>
      <c r="CW482" s="50"/>
      <c r="CX482" s="50"/>
      <c r="CY482" s="52"/>
      <c r="CZ482" s="52"/>
      <c r="DA482" s="50"/>
      <c r="DB482" s="51"/>
      <c r="DC482" s="52"/>
      <c r="DD482" s="50"/>
      <c r="DE482" s="50"/>
      <c r="DF482" s="52"/>
      <c r="DG482" s="52"/>
      <c r="DH482" s="50"/>
      <c r="DI482" s="51"/>
      <c r="DJ482" s="52"/>
      <c r="DK482" s="50"/>
      <c r="DL482" s="50"/>
      <c r="DM482" s="52"/>
      <c r="DN482" s="52"/>
      <c r="DO482" s="50"/>
      <c r="DP482" s="51"/>
      <c r="DQ482" s="52"/>
      <c r="DR482" s="50"/>
      <c r="DS482" s="50"/>
      <c r="DT482" s="52"/>
      <c r="DU482" s="52"/>
      <c r="DV482" s="50"/>
      <c r="DW482" s="51"/>
      <c r="DX482" s="52"/>
      <c r="DY482" s="50"/>
      <c r="DZ482" s="50"/>
      <c r="EA482" s="52"/>
      <c r="EB482" s="52"/>
      <c r="EC482" s="50"/>
      <c r="ED482" s="51"/>
      <c r="EE482" s="52"/>
      <c r="EF482" s="50"/>
      <c r="EG482" s="50"/>
      <c r="EH482" s="52"/>
      <c r="EI482" s="52"/>
      <c r="EJ482" s="50"/>
      <c r="EK482" s="51"/>
      <c r="EL482" s="52"/>
      <c r="EM482" s="50"/>
      <c r="EN482" s="50"/>
      <c r="EO482" s="52"/>
      <c r="EP482" s="52"/>
      <c r="EQ482" s="50"/>
      <c r="ER482" s="51"/>
      <c r="ES482" s="52"/>
      <c r="ET482" s="50"/>
      <c r="EU482" s="50"/>
      <c r="EV482" s="52"/>
      <c r="EW482" s="52"/>
      <c r="EX482" s="50"/>
      <c r="EY482" s="51"/>
      <c r="EZ482" s="52"/>
      <c r="FA482" s="50"/>
      <c r="FB482" s="50"/>
      <c r="FC482" s="52"/>
      <c r="FD482" s="52"/>
      <c r="FE482" s="50"/>
      <c r="FF482" s="51"/>
      <c r="FG482" s="52"/>
      <c r="FH482" s="50"/>
      <c r="FI482" s="50"/>
      <c r="FJ482" s="52"/>
      <c r="FK482" s="52"/>
      <c r="FL482" s="50"/>
      <c r="FM482" s="51"/>
      <c r="FN482" s="52"/>
      <c r="FO482" s="50"/>
      <c r="FP482" s="50"/>
      <c r="FQ482" s="52"/>
      <c r="FR482" s="52"/>
      <c r="FS482" s="50"/>
      <c r="FT482" s="51"/>
      <c r="FU482" s="52"/>
      <c r="FV482" s="50"/>
      <c r="FW482" s="50"/>
      <c r="FX482" s="52"/>
      <c r="FY482" s="52"/>
      <c r="FZ482" s="50"/>
      <c r="GA482" s="51"/>
      <c r="GB482" s="52"/>
      <c r="GC482" s="50"/>
      <c r="GD482" s="50"/>
      <c r="GE482" s="52"/>
      <c r="GF482" s="52"/>
      <c r="GG482" s="50"/>
      <c r="GH482" s="51"/>
      <c r="GI482" s="52"/>
      <c r="GJ482" s="50"/>
      <c r="GK482" s="50"/>
      <c r="GL482" s="52"/>
      <c r="GM482" s="52"/>
      <c r="GN482" s="50"/>
      <c r="GO482" s="51"/>
      <c r="GP482" s="52"/>
      <c r="GQ482" s="50"/>
      <c r="GR482" s="50"/>
      <c r="GS482" s="52"/>
      <c r="GT482" s="52"/>
      <c r="GU482" s="50"/>
      <c r="GV482" s="51"/>
      <c r="GW482" s="52"/>
      <c r="GX482" s="50"/>
      <c r="GY482" s="50"/>
      <c r="GZ482" s="52"/>
      <c r="HA482" s="52"/>
      <c r="HB482" s="50"/>
      <c r="HC482" s="51"/>
      <c r="HD482" s="52"/>
      <c r="HE482" s="50"/>
      <c r="HF482" s="50"/>
      <c r="HG482" s="52"/>
      <c r="HH482" s="52"/>
      <c r="HI482" s="50"/>
      <c r="HJ482" s="51"/>
      <c r="HK482" s="52"/>
      <c r="HL482" s="50"/>
      <c r="HM482" s="50"/>
      <c r="HN482" s="52"/>
      <c r="HO482" s="52"/>
      <c r="HP482" s="50"/>
      <c r="HQ482" s="51"/>
      <c r="HR482" s="52"/>
      <c r="HS482" s="50"/>
      <c r="HT482" s="50"/>
      <c r="HU482" s="52"/>
      <c r="HV482" s="52"/>
      <c r="HW482" s="50"/>
      <c r="HX482" s="51"/>
      <c r="HY482" s="52"/>
      <c r="HZ482" s="50"/>
      <c r="IA482" s="50"/>
      <c r="IB482" s="52"/>
      <c r="IC482" s="52"/>
      <c r="ID482" s="50"/>
      <c r="IE482" s="51"/>
      <c r="IF482" s="52"/>
      <c r="IG482" s="50"/>
      <c r="IH482" s="50"/>
      <c r="II482" s="52"/>
      <c r="IJ482" s="52"/>
      <c r="IK482" s="50"/>
      <c r="IL482" s="51"/>
      <c r="IM482" s="52"/>
      <c r="IN482" s="50"/>
      <c r="IO482" s="50"/>
      <c r="IP482" s="52"/>
      <c r="IQ482" s="52"/>
      <c r="IR482" s="50"/>
      <c r="IS482" s="51"/>
      <c r="IT482" s="52"/>
      <c r="IU482" s="50"/>
      <c r="IV482" s="50"/>
      <c r="IW482" s="52"/>
      <c r="IX482" s="52"/>
      <c r="IY482" s="50"/>
      <c r="IZ482" s="51"/>
      <c r="JA482" s="52"/>
      <c r="JB482" s="50"/>
      <c r="JC482" s="50"/>
      <c r="JD482" s="52"/>
      <c r="JE482" s="52"/>
      <c r="JF482" s="50"/>
      <c r="JG482" s="51"/>
      <c r="JH482" s="52"/>
      <c r="JI482" s="50"/>
      <c r="JJ482" s="50"/>
      <c r="JK482" s="52"/>
      <c r="JL482" s="52"/>
      <c r="JM482" s="50"/>
      <c r="JN482" s="51"/>
      <c r="JO482" s="52"/>
      <c r="JP482" s="50"/>
      <c r="JQ482" s="50"/>
      <c r="JR482" s="52"/>
      <c r="JS482" s="52"/>
      <c r="JT482" s="50"/>
      <c r="JU482" s="51"/>
      <c r="JV482" s="52"/>
      <c r="JW482" s="50"/>
      <c r="JX482" s="50"/>
      <c r="JY482" s="52"/>
      <c r="JZ482" s="52"/>
      <c r="KA482" s="50"/>
      <c r="KB482" s="51"/>
      <c r="KC482" s="52"/>
      <c r="KD482" s="50"/>
      <c r="KE482" s="50"/>
      <c r="KF482" s="52"/>
      <c r="KG482" s="52"/>
      <c r="KH482" s="50"/>
      <c r="KI482" s="51"/>
      <c r="KJ482" s="52"/>
      <c r="KK482" s="50"/>
      <c r="KL482" s="50"/>
      <c r="KM482" s="52"/>
      <c r="KN482" s="52"/>
      <c r="KO482" s="50"/>
      <c r="KP482" s="51"/>
      <c r="KQ482" s="52"/>
      <c r="KR482" s="50"/>
      <c r="KS482" s="50"/>
      <c r="KT482" s="52"/>
      <c r="KU482" s="52"/>
      <c r="KV482" s="50"/>
      <c r="KW482" s="51"/>
      <c r="KX482" s="52"/>
      <c r="KY482" s="50"/>
      <c r="KZ482" s="50"/>
      <c r="LA482" s="52"/>
      <c r="LB482" s="52"/>
      <c r="LC482" s="50"/>
      <c r="LD482" s="51"/>
      <c r="LE482" s="52"/>
      <c r="LF482" s="50"/>
      <c r="LG482" s="50"/>
      <c r="LH482" s="52"/>
      <c r="LI482" s="52"/>
      <c r="LJ482" s="50"/>
      <c r="LK482" s="51"/>
      <c r="LL482" s="52"/>
      <c r="LM482" s="50"/>
      <c r="LN482" s="50"/>
      <c r="LO482" s="52"/>
      <c r="LP482" s="52"/>
      <c r="LQ482" s="50"/>
      <c r="LR482" s="51"/>
      <c r="LS482" s="52"/>
      <c r="LT482" s="50"/>
      <c r="LU482" s="50"/>
      <c r="LV482" s="52"/>
      <c r="LW482" s="52"/>
      <c r="LX482" s="50"/>
      <c r="LY482" s="51"/>
      <c r="LZ482" s="52"/>
      <c r="MA482" s="50"/>
      <c r="MB482" s="50"/>
      <c r="MC482" s="52"/>
      <c r="MD482" s="52"/>
      <c r="ME482" s="50"/>
      <c r="MF482" s="51"/>
      <c r="MG482" s="52"/>
      <c r="MH482" s="50"/>
      <c r="MI482" s="50"/>
      <c r="MJ482" s="52"/>
      <c r="MK482" s="52"/>
      <c r="ML482" s="50"/>
      <c r="MM482" s="51"/>
      <c r="MN482" s="52"/>
      <c r="MO482" s="50"/>
      <c r="MP482" s="50"/>
      <c r="MQ482" s="52"/>
      <c r="MR482" s="52"/>
      <c r="MS482" s="50"/>
      <c r="MT482" s="51"/>
      <c r="MU482" s="52"/>
      <c r="MV482" s="50"/>
      <c r="MW482" s="50"/>
      <c r="MX482" s="52"/>
      <c r="MY482" s="52"/>
      <c r="MZ482" s="50"/>
      <c r="NA482" s="51"/>
      <c r="NB482" s="52"/>
      <c r="NC482" s="50"/>
      <c r="ND482" s="50"/>
      <c r="NE482" s="52"/>
      <c r="NF482" s="52"/>
      <c r="NG482" s="50"/>
      <c r="NH482" s="51"/>
      <c r="NI482" s="52"/>
      <c r="NJ482" s="50"/>
      <c r="NK482" s="50"/>
      <c r="NL482" s="52"/>
      <c r="NM482" s="52"/>
      <c r="NN482" s="50"/>
      <c r="NO482" s="51"/>
      <c r="NP482" s="52"/>
      <c r="NQ482" s="50"/>
      <c r="NR482" s="50"/>
      <c r="NS482" s="52"/>
      <c r="NT482" s="52"/>
      <c r="NU482" s="50"/>
      <c r="NV482" s="51"/>
      <c r="NW482" s="52"/>
      <c r="NX482" s="50"/>
      <c r="NY482" s="50"/>
      <c r="NZ482" s="52"/>
      <c r="OA482" s="52"/>
      <c r="OB482" s="50"/>
      <c r="OC482" s="51"/>
      <c r="OD482" s="52"/>
      <c r="OE482" s="50"/>
      <c r="OF482" s="50"/>
      <c r="OG482" s="52"/>
      <c r="OH482" s="52"/>
      <c r="OI482" s="50"/>
      <c r="OJ482" s="51"/>
      <c r="OK482" s="52"/>
      <c r="OL482" s="50"/>
      <c r="OM482" s="50"/>
      <c r="ON482" s="52"/>
      <c r="OO482" s="52"/>
      <c r="OP482" s="50"/>
      <c r="OQ482" s="51"/>
      <c r="OR482" s="52"/>
      <c r="OS482" s="50"/>
      <c r="OT482" s="50"/>
      <c r="OU482" s="52"/>
      <c r="OV482" s="52"/>
      <c r="OW482" s="50"/>
      <c r="OX482" s="51"/>
      <c r="OY482" s="52"/>
      <c r="OZ482" s="50"/>
      <c r="PA482" s="50"/>
      <c r="PB482" s="52"/>
      <c r="PC482" s="52"/>
      <c r="PD482" s="50"/>
      <c r="PE482" s="51"/>
      <c r="PF482" s="52"/>
      <c r="PG482" s="50"/>
      <c r="PH482" s="50"/>
      <c r="PI482" s="52"/>
      <c r="PJ482" s="52"/>
      <c r="PK482" s="50"/>
      <c r="PL482" s="51"/>
      <c r="PM482" s="52"/>
      <c r="PN482" s="50"/>
      <c r="PO482" s="50"/>
      <c r="PP482" s="52"/>
      <c r="PQ482" s="52"/>
      <c r="PR482" s="50"/>
      <c r="PS482" s="51"/>
      <c r="PT482" s="52"/>
      <c r="PU482" s="50"/>
      <c r="PV482" s="50"/>
      <c r="PW482" s="52"/>
      <c r="PX482" s="52"/>
      <c r="PY482" s="50"/>
      <c r="PZ482" s="51"/>
      <c r="QA482" s="52"/>
      <c r="QB482" s="50"/>
      <c r="QC482" s="50"/>
      <c r="QD482" s="52"/>
      <c r="QE482" s="52"/>
      <c r="QF482" s="50"/>
      <c r="QG482" s="51"/>
      <c r="QH482" s="52"/>
      <c r="QI482" s="50"/>
      <c r="QJ482" s="50"/>
      <c r="QK482" s="52"/>
      <c r="QL482" s="52"/>
      <c r="QM482" s="50"/>
      <c r="QN482" s="51"/>
      <c r="QO482" s="52"/>
      <c r="QP482" s="50"/>
      <c r="QQ482" s="50"/>
      <c r="QR482" s="52"/>
      <c r="QS482" s="52"/>
      <c r="QT482" s="50"/>
      <c r="QU482" s="51"/>
      <c r="QV482" s="52"/>
      <c r="QW482" s="50"/>
      <c r="QX482" s="50"/>
      <c r="QY482" s="52"/>
      <c r="QZ482" s="52"/>
      <c r="RA482" s="50"/>
      <c r="RB482" s="51"/>
      <c r="RC482" s="52"/>
      <c r="RD482" s="50"/>
      <c r="RE482" s="50"/>
      <c r="RF482" s="52"/>
      <c r="RG482" s="52"/>
      <c r="RH482" s="50"/>
      <c r="RI482" s="51"/>
      <c r="RJ482" s="52"/>
      <c r="RK482" s="50"/>
      <c r="RL482" s="50"/>
      <c r="RM482" s="52"/>
      <c r="RN482" s="52"/>
      <c r="RO482" s="50"/>
      <c r="RP482" s="51"/>
      <c r="RQ482" s="52"/>
      <c r="RR482" s="50"/>
      <c r="RS482" s="50"/>
      <c r="RT482" s="52"/>
      <c r="RU482" s="52"/>
      <c r="RV482" s="50"/>
      <c r="RW482" s="51"/>
      <c r="RX482" s="52"/>
      <c r="RY482" s="50"/>
      <c r="RZ482" s="50"/>
      <c r="SA482" s="52"/>
      <c r="SB482" s="52"/>
      <c r="SC482" s="50"/>
      <c r="SD482" s="51"/>
      <c r="SE482" s="52"/>
      <c r="SF482" s="50"/>
      <c r="SG482" s="50"/>
      <c r="SH482" s="52"/>
      <c r="SI482" s="52"/>
      <c r="SJ482" s="50"/>
      <c r="SK482" s="51"/>
      <c r="SL482" s="52"/>
      <c r="SM482" s="50"/>
      <c r="SN482" s="50"/>
      <c r="SO482" s="52"/>
      <c r="SP482" s="52"/>
      <c r="SQ482" s="50"/>
      <c r="SR482" s="51"/>
      <c r="SS482" s="52"/>
      <c r="ST482" s="50"/>
      <c r="SU482" s="50"/>
      <c r="SV482" s="52"/>
      <c r="SW482" s="52"/>
      <c r="SX482" s="50"/>
      <c r="SY482" s="51"/>
      <c r="SZ482" s="52"/>
      <c r="TA482" s="50"/>
      <c r="TB482" s="50"/>
      <c r="TC482" s="52"/>
      <c r="TD482" s="52"/>
      <c r="TE482" s="50"/>
      <c r="TF482" s="51"/>
      <c r="TG482" s="52"/>
      <c r="TH482" s="50"/>
      <c r="TI482" s="50"/>
      <c r="TJ482" s="52"/>
      <c r="TK482" s="52"/>
      <c r="TL482" s="50"/>
      <c r="TM482" s="51"/>
      <c r="TN482" s="52"/>
      <c r="TO482" s="50"/>
      <c r="TP482" s="50"/>
      <c r="TQ482" s="52"/>
      <c r="TR482" s="52"/>
      <c r="TS482" s="50"/>
      <c r="TT482" s="51"/>
      <c r="TU482" s="52"/>
      <c r="TV482" s="50"/>
      <c r="TW482" s="50"/>
      <c r="TX482" s="52"/>
      <c r="TY482" s="52"/>
      <c r="TZ482" s="50"/>
      <c r="UA482" s="51"/>
      <c r="UB482" s="52"/>
      <c r="UC482" s="50"/>
      <c r="UD482" s="50"/>
      <c r="UE482" s="52"/>
      <c r="UF482" s="52"/>
      <c r="UG482" s="50"/>
      <c r="UH482" s="51"/>
      <c r="UI482" s="52"/>
      <c r="UJ482" s="50"/>
      <c r="UK482" s="50"/>
      <c r="UL482" s="52"/>
      <c r="UM482" s="52"/>
      <c r="UN482" s="50"/>
      <c r="UO482" s="51"/>
      <c r="UP482" s="52"/>
      <c r="UQ482" s="50"/>
      <c r="UR482" s="50"/>
      <c r="US482" s="52"/>
      <c r="UT482" s="52"/>
      <c r="UU482" s="50"/>
      <c r="UV482" s="51"/>
      <c r="UW482" s="52"/>
      <c r="UX482" s="50"/>
      <c r="UY482" s="50"/>
      <c r="UZ482" s="52"/>
      <c r="VA482" s="52"/>
      <c r="VB482" s="50"/>
      <c r="VC482" s="51"/>
      <c r="VD482" s="52"/>
      <c r="VE482" s="50"/>
      <c r="VF482" s="50"/>
      <c r="VG482" s="52"/>
      <c r="VH482" s="52"/>
      <c r="VI482" s="50"/>
      <c r="VJ482" s="51"/>
      <c r="VK482" s="52"/>
      <c r="VL482" s="50"/>
      <c r="VM482" s="50"/>
      <c r="VN482" s="52"/>
      <c r="VO482" s="52"/>
      <c r="VP482" s="50"/>
      <c r="VQ482" s="51"/>
      <c r="VR482" s="52"/>
      <c r="VS482" s="50"/>
      <c r="VT482" s="50"/>
      <c r="VU482" s="52"/>
      <c r="VV482" s="52"/>
      <c r="VW482" s="50"/>
      <c r="VX482" s="51"/>
      <c r="VY482" s="52"/>
      <c r="VZ482" s="50"/>
      <c r="WA482" s="50"/>
      <c r="WB482" s="52"/>
      <c r="WC482" s="52"/>
      <c r="WD482" s="50"/>
      <c r="WE482" s="51"/>
      <c r="WF482" s="52"/>
      <c r="WG482" s="50"/>
      <c r="WH482" s="50"/>
      <c r="WI482" s="52"/>
      <c r="WJ482" s="52"/>
      <c r="WK482" s="50"/>
      <c r="WL482" s="51"/>
      <c r="WM482" s="52"/>
      <c r="WN482" s="50"/>
      <c r="WO482" s="50"/>
      <c r="WP482" s="52"/>
      <c r="WQ482" s="52"/>
      <c r="WR482" s="50"/>
      <c r="WS482" s="51"/>
      <c r="WT482" s="52"/>
      <c r="WU482" s="50"/>
      <c r="WV482" s="50"/>
      <c r="WW482" s="52"/>
      <c r="WX482" s="52"/>
      <c r="WY482" s="50"/>
      <c r="WZ482" s="51"/>
      <c r="XA482" s="52"/>
      <c r="XB482" s="50"/>
      <c r="XC482" s="50"/>
      <c r="XD482" s="52"/>
      <c r="XE482" s="52"/>
      <c r="XF482" s="50"/>
      <c r="XG482" s="51"/>
      <c r="XH482" s="52"/>
      <c r="XI482" s="50"/>
      <c r="XJ482" s="50"/>
      <c r="XK482" s="52"/>
      <c r="XL482" s="52"/>
      <c r="XM482" s="50"/>
      <c r="XN482" s="51"/>
      <c r="XO482" s="52"/>
      <c r="XP482" s="50"/>
      <c r="XQ482" s="50"/>
      <c r="XR482" s="52"/>
      <c r="XS482" s="52"/>
      <c r="XT482" s="50"/>
      <c r="XU482" s="51"/>
      <c r="XV482" s="52"/>
      <c r="XW482" s="50"/>
      <c r="XX482" s="50"/>
      <c r="XY482" s="52"/>
      <c r="XZ482" s="52"/>
      <c r="YA482" s="50"/>
      <c r="YB482" s="51"/>
      <c r="YC482" s="52"/>
      <c r="YD482" s="50"/>
      <c r="YE482" s="50"/>
      <c r="YF482" s="52"/>
      <c r="YG482" s="52"/>
      <c r="YH482" s="50"/>
      <c r="YI482" s="51"/>
      <c r="YJ482" s="52"/>
      <c r="YK482" s="50"/>
      <c r="YL482" s="50"/>
      <c r="YM482" s="52"/>
      <c r="YN482" s="52"/>
      <c r="YO482" s="50"/>
      <c r="YP482" s="51"/>
      <c r="YQ482" s="52"/>
      <c r="YR482" s="50"/>
      <c r="YS482" s="50"/>
      <c r="YT482" s="52"/>
      <c r="YU482" s="52"/>
      <c r="YV482" s="50"/>
      <c r="YW482" s="51"/>
      <c r="YX482" s="52"/>
      <c r="YY482" s="50"/>
      <c r="YZ482" s="50"/>
      <c r="ZA482" s="52"/>
      <c r="ZB482" s="52"/>
      <c r="ZC482" s="50"/>
      <c r="ZD482" s="51"/>
      <c r="ZE482" s="52"/>
      <c r="ZF482" s="50"/>
      <c r="ZG482" s="50"/>
      <c r="ZH482" s="52"/>
      <c r="ZI482" s="52"/>
      <c r="ZJ482" s="50"/>
      <c r="ZK482" s="51"/>
      <c r="ZL482" s="52"/>
      <c r="ZM482" s="50"/>
      <c r="ZN482" s="50"/>
      <c r="ZO482" s="52"/>
      <c r="ZP482" s="52"/>
      <c r="ZQ482" s="50"/>
      <c r="ZR482" s="51"/>
      <c r="ZS482" s="52"/>
      <c r="ZT482" s="50"/>
      <c r="ZU482" s="50"/>
      <c r="ZV482" s="52"/>
      <c r="ZW482" s="52"/>
      <c r="ZX482" s="50"/>
      <c r="ZY482" s="51"/>
      <c r="ZZ482" s="52"/>
      <c r="AAA482" s="50"/>
      <c r="AAB482" s="50"/>
      <c r="AAC482" s="52"/>
      <c r="AAD482" s="52"/>
      <c r="AAE482" s="50"/>
      <c r="AAF482" s="51"/>
      <c r="AAG482" s="52"/>
      <c r="AAH482" s="50"/>
      <c r="AAI482" s="50"/>
      <c r="AAJ482" s="52"/>
      <c r="AAK482" s="52"/>
      <c r="AAL482" s="50"/>
      <c r="AAM482" s="118"/>
      <c r="AAN482" s="43"/>
      <c r="AAO482" s="46"/>
      <c r="AAP482" s="48"/>
      <c r="AAQ482" s="43"/>
      <c r="AAR482" s="43"/>
      <c r="AAS482" s="46"/>
      <c r="AAT482" s="47"/>
      <c r="AAU482" s="43"/>
      <c r="AAV482" s="46"/>
      <c r="AAW482" s="48"/>
      <c r="AAX482" s="43"/>
      <c r="AAY482" s="43"/>
      <c r="AAZ482" s="46"/>
      <c r="ABA482" s="47"/>
      <c r="ABB482" s="43"/>
      <c r="ABC482" s="46"/>
      <c r="ABD482" s="48"/>
      <c r="ABE482" s="43"/>
      <c r="ABF482" s="43"/>
      <c r="ABG482" s="46"/>
      <c r="ABH482" s="47"/>
      <c r="ABI482" s="43"/>
      <c r="ABJ482" s="46"/>
      <c r="ABK482" s="48"/>
      <c r="ABL482" s="43"/>
      <c r="ABM482" s="43"/>
      <c r="ABN482" s="46"/>
      <c r="ABO482" s="47"/>
      <c r="ABP482" s="43"/>
      <c r="ABQ482" s="46"/>
      <c r="ABR482" s="48"/>
      <c r="ABS482" s="43"/>
      <c r="ABT482" s="43"/>
      <c r="ABU482" s="46"/>
      <c r="ABV482" s="47"/>
      <c r="ABW482" s="43"/>
      <c r="ABX482" s="46"/>
      <c r="ABY482" s="48"/>
      <c r="ABZ482" s="43"/>
      <c r="ACA482" s="43"/>
      <c r="ACB482" s="46"/>
      <c r="ACC482" s="47"/>
      <c r="ACD482" s="43"/>
      <c r="ACE482" s="46"/>
      <c r="ACF482" s="48"/>
      <c r="ACG482" s="43"/>
      <c r="ACH482" s="43"/>
      <c r="ACI482" s="46"/>
      <c r="ACJ482" s="47"/>
      <c r="ACK482" s="43"/>
      <c r="ACL482" s="46"/>
      <c r="ACM482" s="48"/>
      <c r="ACN482" s="43"/>
      <c r="ACO482" s="43"/>
      <c r="ACP482" s="46"/>
      <c r="ACQ482" s="47"/>
      <c r="ACR482" s="43"/>
      <c r="ACS482" s="46"/>
      <c r="ACT482" s="48"/>
      <c r="ACU482" s="43"/>
      <c r="ACV482" s="43"/>
      <c r="ACW482" s="46"/>
      <c r="ACX482" s="47"/>
      <c r="ACY482" s="43"/>
      <c r="ACZ482" s="46"/>
      <c r="ADA482" s="48"/>
      <c r="ADB482" s="43"/>
      <c r="ADC482" s="43"/>
      <c r="ADD482" s="46"/>
      <c r="ADE482" s="47"/>
      <c r="ADF482" s="43"/>
      <c r="ADG482" s="46"/>
      <c r="ADH482" s="48"/>
      <c r="ADI482" s="43"/>
      <c r="ADJ482" s="43"/>
      <c r="ADK482" s="46"/>
      <c r="ADL482" s="47"/>
      <c r="ADM482" s="43"/>
      <c r="ADN482" s="46"/>
      <c r="ADO482" s="48"/>
      <c r="ADP482" s="43"/>
      <c r="ADQ482" s="43"/>
      <c r="ADR482" s="46"/>
      <c r="ADS482" s="47"/>
      <c r="ADT482" s="43"/>
      <c r="ADU482" s="46"/>
      <c r="ADV482" s="48"/>
      <c r="ADW482" s="43"/>
      <c r="ADX482" s="43"/>
      <c r="ADY482" s="46"/>
      <c r="ADZ482" s="47"/>
      <c r="AEA482" s="43"/>
      <c r="AEB482" s="46"/>
      <c r="AEC482" s="48"/>
      <c r="AED482" s="43"/>
      <c r="AEE482" s="43"/>
      <c r="AEF482" s="46"/>
      <c r="AEG482" s="47"/>
      <c r="AEH482" s="43"/>
      <c r="AEI482" s="46"/>
      <c r="AEJ482" s="48"/>
      <c r="AEK482" s="43"/>
      <c r="AEL482" s="43"/>
      <c r="AEM482" s="46"/>
      <c r="AEN482" s="47"/>
      <c r="AEO482" s="43"/>
      <c r="AEP482" s="46"/>
      <c r="AEQ482" s="48"/>
      <c r="AER482" s="43"/>
      <c r="AES482" s="43"/>
      <c r="AET482" s="46"/>
      <c r="AEU482" s="47"/>
      <c r="AEV482" s="43"/>
      <c r="AEW482" s="46"/>
      <c r="AEX482" s="48"/>
      <c r="AEY482" s="43"/>
      <c r="AEZ482" s="43"/>
      <c r="AFA482" s="46"/>
      <c r="AFB482" s="47"/>
      <c r="AFC482" s="43"/>
      <c r="AFD482" s="46"/>
      <c r="AFE482" s="48"/>
      <c r="AFF482" s="43"/>
      <c r="AFG482" s="43"/>
      <c r="AFH482" s="46"/>
      <c r="AFI482" s="47"/>
      <c r="AFJ482" s="43"/>
      <c r="AFK482" s="46"/>
      <c r="AFL482" s="48"/>
      <c r="AFM482" s="43"/>
      <c r="AFN482" s="43"/>
      <c r="AFO482" s="46"/>
      <c r="AFP482" s="47"/>
      <c r="AFQ482" s="43"/>
      <c r="AFR482" s="46"/>
      <c r="AFS482" s="48"/>
      <c r="AFT482" s="43"/>
      <c r="AFU482" s="43"/>
      <c r="AFV482" s="46"/>
      <c r="AFW482" s="47"/>
      <c r="AFX482" s="43"/>
      <c r="AFY482" s="46"/>
      <c r="AFZ482" s="48"/>
      <c r="AGA482" s="43"/>
      <c r="AGB482" s="43"/>
      <c r="AGC482" s="46"/>
      <c r="AGD482" s="47"/>
      <c r="AGE482" s="43"/>
      <c r="AGF482" s="46"/>
      <c r="AGG482" s="48"/>
      <c r="AGH482" s="43"/>
      <c r="AGI482" s="43"/>
      <c r="AGJ482" s="46"/>
      <c r="AGK482" s="47"/>
      <c r="AGL482" s="43"/>
      <c r="AGM482" s="46"/>
      <c r="AGN482" s="48"/>
      <c r="AGO482" s="43"/>
      <c r="AGP482" s="43"/>
      <c r="AGQ482" s="46"/>
      <c r="AGR482" s="47"/>
      <c r="AGS482" s="43"/>
      <c r="AGT482" s="46"/>
      <c r="AGU482" s="48"/>
      <c r="AGV482" s="43"/>
      <c r="AGW482" s="43"/>
      <c r="AGX482" s="46"/>
      <c r="AGY482" s="47"/>
      <c r="AGZ482" s="43"/>
      <c r="AHA482" s="46"/>
      <c r="AHB482" s="48"/>
      <c r="AHC482" s="43"/>
      <c r="AHD482" s="43"/>
      <c r="AHE482" s="46"/>
      <c r="AHF482" s="47"/>
      <c r="AHG482" s="43"/>
      <c r="AHH482" s="46"/>
      <c r="AHI482" s="48"/>
      <c r="AHJ482" s="43"/>
      <c r="AHK482" s="43"/>
      <c r="AHL482" s="46"/>
      <c r="AHM482" s="47"/>
      <c r="AHN482" s="43"/>
      <c r="AHO482" s="46"/>
      <c r="AHP482" s="48"/>
      <c r="AHQ482" s="43"/>
      <c r="AHR482" s="43"/>
      <c r="AHS482" s="46"/>
      <c r="AHT482" s="47"/>
      <c r="AHU482" s="43"/>
      <c r="AHV482" s="46"/>
      <c r="AHW482" s="48"/>
      <c r="AHX482" s="43"/>
      <c r="AHY482" s="43"/>
      <c r="AHZ482" s="46"/>
      <c r="AIA482" s="47"/>
      <c r="AIB482" s="43"/>
      <c r="AIC482" s="46"/>
      <c r="AID482" s="48"/>
      <c r="AIE482" s="43"/>
      <c r="AIF482" s="43"/>
      <c r="AIG482" s="46"/>
      <c r="AIH482" s="47"/>
      <c r="AII482" s="43"/>
      <c r="AIJ482" s="46"/>
      <c r="AIK482" s="48"/>
      <c r="AIL482" s="43"/>
      <c r="AIM482" s="43"/>
      <c r="AIN482" s="46"/>
      <c r="AIO482" s="47"/>
      <c r="AIP482" s="43"/>
      <c r="AIQ482" s="46"/>
      <c r="AIR482" s="48"/>
      <c r="AIS482" s="43"/>
      <c r="AIT482" s="43"/>
      <c r="AIU482" s="46"/>
      <c r="AIV482" s="47"/>
      <c r="AIW482" s="43"/>
      <c r="AIX482" s="46"/>
      <c r="AIY482" s="48"/>
      <c r="AIZ482" s="43"/>
      <c r="AJA482" s="43"/>
      <c r="AJB482" s="46"/>
      <c r="AJC482" s="47"/>
      <c r="AJD482" s="43"/>
      <c r="AJE482" s="46"/>
      <c r="AJF482" s="48"/>
      <c r="AJG482" s="43"/>
      <c r="AJH482" s="43"/>
      <c r="AJI482" s="46"/>
      <c r="AJJ482" s="47"/>
      <c r="AJK482" s="43"/>
      <c r="AJL482" s="46"/>
      <c r="AJM482" s="48"/>
      <c r="AJN482" s="43"/>
      <c r="AJO482" s="43"/>
      <c r="AJP482" s="46"/>
      <c r="AJQ482" s="47"/>
      <c r="AJR482" s="43"/>
      <c r="AJS482" s="46"/>
      <c r="AJT482" s="48"/>
      <c r="AJU482" s="43"/>
      <c r="AJV482" s="43"/>
      <c r="AJW482" s="46"/>
      <c r="AJX482" s="47"/>
      <c r="AJY482" s="43"/>
      <c r="AJZ482" s="46"/>
      <c r="AKA482" s="48"/>
      <c r="AKB482" s="43"/>
      <c r="AKC482" s="43"/>
      <c r="AKD482" s="46"/>
      <c r="AKE482" s="47"/>
      <c r="AKF482" s="43"/>
      <c r="AKG482" s="46"/>
      <c r="AKH482" s="48"/>
      <c r="AKI482" s="43"/>
      <c r="AKJ482" s="43"/>
      <c r="AKK482" s="46"/>
      <c r="AKL482" s="47"/>
      <c r="AKM482" s="43"/>
      <c r="AKN482" s="46"/>
      <c r="AKO482" s="48"/>
      <c r="AKP482" s="43"/>
      <c r="AKQ482" s="43"/>
      <c r="AKR482" s="46"/>
      <c r="AKS482" s="47"/>
      <c r="AKT482" s="43"/>
      <c r="AKU482" s="46"/>
      <c r="AKV482" s="48"/>
      <c r="AKW482" s="43"/>
      <c r="AKX482" s="43"/>
      <c r="AKY482" s="46"/>
      <c r="AKZ482" s="47"/>
      <c r="ALA482" s="43"/>
      <c r="ALB482" s="46"/>
      <c r="ALC482" s="48"/>
      <c r="ALD482" s="43"/>
      <c r="ALE482" s="43"/>
      <c r="ALF482" s="46"/>
      <c r="ALG482" s="47"/>
      <c r="ALH482" s="43"/>
      <c r="ALI482" s="46"/>
      <c r="ALJ482" s="48"/>
      <c r="ALK482" s="43"/>
      <c r="ALL482" s="43"/>
      <c r="ALM482" s="46"/>
      <c r="ALN482" s="47"/>
      <c r="ALO482" s="43"/>
      <c r="ALP482" s="46"/>
      <c r="ALQ482" s="48"/>
      <c r="ALR482" s="43"/>
      <c r="ALS482" s="43"/>
      <c r="ALT482" s="46"/>
      <c r="ALU482" s="47"/>
      <c r="ALV482" s="43"/>
      <c r="ALW482" s="46"/>
      <c r="ALX482" s="48"/>
      <c r="ALY482" s="43"/>
      <c r="ALZ482" s="43"/>
      <c r="AMA482" s="46"/>
      <c r="AMB482" s="47"/>
      <c r="AMC482" s="43"/>
      <c r="AMD482" s="46"/>
      <c r="AME482" s="48"/>
      <c r="AMF482" s="43"/>
      <c r="AMG482" s="43"/>
      <c r="AMH482" s="46"/>
      <c r="AMI482" s="47"/>
      <c r="AMJ482" s="43"/>
      <c r="AMK482" s="46"/>
      <c r="AML482" s="48"/>
      <c r="AMM482" s="43"/>
      <c r="AMN482" s="43"/>
      <c r="AMO482" s="46"/>
      <c r="AMP482" s="47"/>
      <c r="AMQ482" s="43"/>
      <c r="AMR482" s="46"/>
      <c r="AMS482" s="48"/>
      <c r="AMT482" s="43"/>
      <c r="AMU482" s="43"/>
      <c r="AMV482" s="46"/>
      <c r="AMW482" s="47"/>
      <c r="AMX482" s="43"/>
      <c r="AMY482" s="46"/>
      <c r="AMZ482" s="48"/>
      <c r="ANA482" s="43"/>
      <c r="ANB482" s="43"/>
      <c r="ANC482" s="46"/>
      <c r="AND482" s="47"/>
      <c r="ANE482" s="43"/>
      <c r="ANF482" s="46"/>
      <c r="ANG482" s="48"/>
      <c r="ANH482" s="43"/>
      <c r="ANI482" s="43"/>
      <c r="ANJ482" s="46"/>
      <c r="ANK482" s="47"/>
      <c r="ANL482" s="43"/>
      <c r="ANM482" s="46"/>
      <c r="ANN482" s="48"/>
      <c r="ANO482" s="43"/>
      <c r="ANP482" s="43"/>
      <c r="ANQ482" s="46"/>
      <c r="ANR482" s="47"/>
      <c r="ANS482" s="43"/>
      <c r="ANT482" s="46"/>
      <c r="ANU482" s="48"/>
      <c r="ANV482" s="43"/>
      <c r="ANW482" s="43"/>
      <c r="ANX482" s="46"/>
      <c r="ANY482" s="47"/>
      <c r="ANZ482" s="43"/>
      <c r="AOA482" s="46"/>
      <c r="AOB482" s="48"/>
      <c r="AOC482" s="43"/>
      <c r="AOD482" s="43"/>
      <c r="AOE482" s="46"/>
      <c r="AOF482" s="47"/>
      <c r="AOG482" s="43"/>
      <c r="AOH482" s="46"/>
      <c r="AOI482" s="48"/>
      <c r="AOJ482" s="43"/>
      <c r="AOK482" s="43"/>
      <c r="AOL482" s="46"/>
      <c r="AOM482" s="47"/>
      <c r="AON482" s="43"/>
      <c r="AOO482" s="46"/>
      <c r="AOP482" s="48"/>
      <c r="AOQ482" s="43"/>
      <c r="AOR482" s="43"/>
      <c r="AOS482" s="46"/>
      <c r="AOT482" s="47"/>
      <c r="AOU482" s="43"/>
      <c r="AOV482" s="46"/>
      <c r="AOW482" s="48"/>
      <c r="AOX482" s="43"/>
      <c r="AOY482" s="43"/>
      <c r="AOZ482" s="46"/>
      <c r="APA482" s="47"/>
      <c r="APB482" s="43"/>
      <c r="APC482" s="46"/>
      <c r="APD482" s="48"/>
      <c r="APE482" s="43"/>
      <c r="APF482" s="43"/>
      <c r="APG482" s="46"/>
      <c r="APH482" s="47"/>
      <c r="API482" s="43"/>
      <c r="APJ482" s="46"/>
      <c r="APK482" s="48"/>
      <c r="APL482" s="43"/>
      <c r="APM482" s="43"/>
      <c r="APN482" s="46"/>
      <c r="APO482" s="47"/>
      <c r="APP482" s="43"/>
      <c r="APQ482" s="46"/>
      <c r="APR482" s="48"/>
      <c r="APS482" s="43"/>
      <c r="APT482" s="43"/>
      <c r="APU482" s="46"/>
      <c r="APV482" s="47"/>
      <c r="APW482" s="43"/>
      <c r="APX482" s="46"/>
      <c r="APY482" s="48"/>
      <c r="APZ482" s="43"/>
      <c r="AQA482" s="43"/>
      <c r="AQB482" s="46"/>
      <c r="AQC482" s="47"/>
      <c r="AQD482" s="43"/>
      <c r="AQE482" s="46"/>
      <c r="AQF482" s="48"/>
      <c r="AQG482" s="43"/>
      <c r="AQH482" s="43"/>
      <c r="AQI482" s="46"/>
      <c r="AQJ482" s="47"/>
      <c r="AQK482" s="43"/>
      <c r="AQL482" s="46"/>
      <c r="AQM482" s="48"/>
      <c r="AQN482" s="43"/>
      <c r="AQO482" s="43"/>
      <c r="AQP482" s="46"/>
      <c r="AQQ482" s="47"/>
      <c r="AQR482" s="43"/>
      <c r="AQS482" s="46"/>
      <c r="AQT482" s="48"/>
      <c r="AQU482" s="43"/>
      <c r="AQV482" s="43"/>
      <c r="AQW482" s="46"/>
      <c r="AQX482" s="47"/>
      <c r="AQY482" s="43"/>
      <c r="AQZ482" s="46"/>
      <c r="ARA482" s="48"/>
      <c r="ARB482" s="43"/>
      <c r="ARC482" s="43"/>
      <c r="ARD482" s="46"/>
      <c r="ARE482" s="47"/>
      <c r="ARF482" s="43"/>
      <c r="ARG482" s="46"/>
      <c r="ARH482" s="48"/>
      <c r="ARI482" s="43"/>
      <c r="ARJ482" s="43"/>
      <c r="ARK482" s="46"/>
      <c r="ARL482" s="47"/>
      <c r="ARM482" s="43"/>
      <c r="ARN482" s="46"/>
      <c r="ARO482" s="48"/>
      <c r="ARP482" s="43"/>
      <c r="ARQ482" s="43"/>
      <c r="ARR482" s="46"/>
      <c r="ARS482" s="47"/>
      <c r="ART482" s="43"/>
      <c r="ARU482" s="46"/>
      <c r="ARV482" s="48"/>
      <c r="ARW482" s="43"/>
      <c r="ARX482" s="43"/>
      <c r="ARY482" s="46"/>
      <c r="ARZ482" s="47"/>
      <c r="ASA482" s="43"/>
      <c r="ASB482" s="46"/>
      <c r="ASC482" s="48"/>
      <c r="ASD482" s="43"/>
      <c r="ASE482" s="43"/>
      <c r="ASF482" s="46"/>
      <c r="ASG482" s="47"/>
      <c r="ASH482" s="43"/>
      <c r="ASI482" s="46"/>
      <c r="ASJ482" s="48"/>
      <c r="ASK482" s="43"/>
      <c r="ASL482" s="43"/>
      <c r="ASM482" s="46"/>
      <c r="ASN482" s="47"/>
      <c r="ASO482" s="43"/>
      <c r="ASP482" s="46"/>
      <c r="ASQ482" s="48"/>
      <c r="ASR482" s="43"/>
      <c r="ASS482" s="43"/>
      <c r="AST482" s="46"/>
      <c r="ASU482" s="47"/>
      <c r="ASV482" s="43"/>
      <c r="ASW482" s="46"/>
      <c r="ASX482" s="48"/>
      <c r="ASY482" s="43"/>
      <c r="ASZ482" s="43"/>
      <c r="ATA482" s="46"/>
      <c r="ATB482" s="47"/>
      <c r="ATC482" s="43"/>
      <c r="ATD482" s="46"/>
      <c r="ATE482" s="48"/>
      <c r="ATF482" s="43"/>
      <c r="ATG482" s="43"/>
      <c r="ATH482" s="46"/>
      <c r="ATI482" s="47"/>
      <c r="ATJ482" s="43"/>
      <c r="ATK482" s="46"/>
      <c r="ATL482" s="48"/>
      <c r="ATM482" s="43"/>
      <c r="ATN482" s="43"/>
      <c r="ATO482" s="46"/>
      <c r="ATP482" s="47"/>
      <c r="ATQ482" s="43"/>
      <c r="ATR482" s="46"/>
      <c r="ATS482" s="48"/>
      <c r="ATT482" s="43"/>
      <c r="ATU482" s="43"/>
      <c r="ATV482" s="46"/>
      <c r="ATW482" s="47"/>
      <c r="ATX482" s="43"/>
      <c r="ATY482" s="46"/>
      <c r="ATZ482" s="48"/>
      <c r="AUA482" s="43"/>
      <c r="AUB482" s="43"/>
      <c r="AUC482" s="46"/>
      <c r="AUD482" s="47"/>
      <c r="AUE482" s="43"/>
      <c r="AUF482" s="46"/>
      <c r="AUG482" s="48"/>
      <c r="AUH482" s="43"/>
      <c r="AUI482" s="43"/>
      <c r="AUJ482" s="46"/>
      <c r="AUK482" s="47"/>
      <c r="AUL482" s="43"/>
      <c r="AUM482" s="46"/>
      <c r="AUN482" s="48"/>
      <c r="AUO482" s="43"/>
      <c r="AUP482" s="43"/>
      <c r="AUQ482" s="46"/>
      <c r="AUR482" s="47"/>
      <c r="AUS482" s="43"/>
      <c r="AUT482" s="46"/>
      <c r="AUU482" s="48"/>
      <c r="AUV482" s="43"/>
      <c r="AUW482" s="43"/>
      <c r="AUX482" s="46"/>
      <c r="AUY482" s="47"/>
      <c r="AUZ482" s="43"/>
      <c r="AVA482" s="46"/>
      <c r="AVB482" s="48"/>
      <c r="AVC482" s="43"/>
      <c r="AVD482" s="43"/>
      <c r="AVE482" s="46"/>
      <c r="AVF482" s="47"/>
      <c r="AVG482" s="43"/>
      <c r="AVH482" s="46"/>
      <c r="AVI482" s="48"/>
      <c r="AVJ482" s="43"/>
      <c r="AVK482" s="43"/>
      <c r="AVL482" s="46"/>
      <c r="AVM482" s="47"/>
      <c r="AVN482" s="43"/>
      <c r="AVO482" s="46"/>
      <c r="AVP482" s="48"/>
      <c r="AVQ482" s="43"/>
      <c r="AVR482" s="43"/>
      <c r="AVS482" s="46"/>
      <c r="AVT482" s="47"/>
      <c r="AVU482" s="43"/>
      <c r="AVV482" s="46"/>
      <c r="AVW482" s="48"/>
      <c r="AVX482" s="43"/>
      <c r="AVY482" s="43"/>
      <c r="AVZ482" s="46"/>
      <c r="AWA482" s="47"/>
      <c r="AWB482" s="43"/>
      <c r="AWC482" s="46"/>
      <c r="AWD482" s="48"/>
      <c r="AWE482" s="43"/>
      <c r="AWF482" s="43"/>
      <c r="AWG482" s="46"/>
      <c r="AWH482" s="47"/>
      <c r="AWI482" s="43"/>
      <c r="AWJ482" s="46"/>
      <c r="AWK482" s="48"/>
      <c r="AWL482" s="43"/>
      <c r="AWM482" s="43"/>
      <c r="AWN482" s="46"/>
      <c r="AWO482" s="47"/>
      <c r="AWP482" s="43"/>
      <c r="AWQ482" s="46"/>
      <c r="AWR482" s="48"/>
      <c r="AWS482" s="43"/>
      <c r="AWT482" s="43"/>
      <c r="AWU482" s="46"/>
      <c r="AWV482" s="47"/>
      <c r="AWW482" s="43"/>
      <c r="AWX482" s="46"/>
      <c r="AWY482" s="48"/>
      <c r="AWZ482" s="43"/>
      <c r="AXA482" s="43"/>
      <c r="AXB482" s="46"/>
      <c r="AXC482" s="47"/>
      <c r="AXD482" s="43"/>
      <c r="AXE482" s="46"/>
      <c r="AXF482" s="48"/>
      <c r="AXG482" s="43"/>
      <c r="AXH482" s="43"/>
      <c r="AXI482" s="46"/>
      <c r="AXJ482" s="47"/>
      <c r="AXK482" s="43"/>
      <c r="AXL482" s="46"/>
      <c r="AXM482" s="48"/>
      <c r="AXN482" s="43"/>
      <c r="AXO482" s="43"/>
      <c r="AXP482" s="46"/>
      <c r="AXQ482" s="47"/>
      <c r="AXR482" s="43"/>
      <c r="AXS482" s="46"/>
      <c r="AXT482" s="48"/>
      <c r="AXU482" s="43"/>
      <c r="AXV482" s="43"/>
      <c r="AXW482" s="46"/>
      <c r="AXX482" s="47"/>
      <c r="AXY482" s="43"/>
      <c r="AXZ482" s="46"/>
      <c r="AYA482" s="48"/>
      <c r="AYB482" s="43"/>
      <c r="AYC482" s="43"/>
      <c r="AYD482" s="46"/>
      <c r="AYE482" s="47"/>
      <c r="AYF482" s="43"/>
      <c r="AYG482" s="46"/>
      <c r="AYH482" s="48"/>
      <c r="AYI482" s="43"/>
      <c r="AYJ482" s="43"/>
      <c r="AYK482" s="46"/>
      <c r="AYL482" s="47"/>
      <c r="AYM482" s="43"/>
      <c r="AYN482" s="46"/>
      <c r="AYO482" s="48"/>
      <c r="AYP482" s="43"/>
      <c r="AYQ482" s="43"/>
      <c r="AYR482" s="46"/>
      <c r="AYS482" s="47"/>
      <c r="AYT482" s="43"/>
      <c r="AYU482" s="46"/>
      <c r="AYV482" s="48"/>
      <c r="AYW482" s="43"/>
      <c r="AYX482" s="43"/>
      <c r="AYY482" s="46"/>
      <c r="AYZ482" s="47"/>
      <c r="AZA482" s="43"/>
      <c r="AZB482" s="46"/>
      <c r="AZC482" s="48"/>
      <c r="AZD482" s="43"/>
      <c r="AZE482" s="43"/>
      <c r="AZF482" s="46"/>
      <c r="AZG482" s="47"/>
      <c r="AZH482" s="43"/>
      <c r="AZI482" s="46"/>
      <c r="AZJ482" s="48"/>
      <c r="AZK482" s="43"/>
      <c r="AZL482" s="43"/>
      <c r="AZM482" s="46"/>
      <c r="AZN482" s="47"/>
      <c r="AZO482" s="43"/>
      <c r="AZP482" s="46"/>
      <c r="AZQ482" s="48"/>
      <c r="AZR482" s="43"/>
      <c r="AZS482" s="43"/>
      <c r="AZT482" s="46"/>
      <c r="AZU482" s="47"/>
      <c r="AZV482" s="43"/>
      <c r="AZW482" s="46"/>
      <c r="AZX482" s="48"/>
      <c r="AZY482" s="43"/>
      <c r="AZZ482" s="43"/>
      <c r="BAA482" s="46"/>
      <c r="BAB482" s="47"/>
      <c r="BAC482" s="43"/>
      <c r="BAD482" s="46"/>
      <c r="BAE482" s="48"/>
      <c r="BAF482" s="43"/>
      <c r="BAG482" s="43"/>
      <c r="BAH482" s="46"/>
      <c r="BAI482" s="47"/>
      <c r="BAJ482" s="43"/>
      <c r="BAK482" s="46"/>
      <c r="BAL482" s="48"/>
      <c r="BAM482" s="43"/>
      <c r="BAN482" s="43"/>
      <c r="BAO482" s="46"/>
      <c r="BAP482" s="47"/>
      <c r="BAQ482" s="43"/>
      <c r="BAR482" s="46"/>
      <c r="BAS482" s="48"/>
      <c r="BAT482" s="43"/>
      <c r="BAU482" s="43"/>
      <c r="BAV482" s="46"/>
      <c r="BAW482" s="47"/>
      <c r="BAX482" s="43"/>
      <c r="BAY482" s="46"/>
      <c r="BAZ482" s="48"/>
      <c r="BBA482" s="43"/>
      <c r="BBB482" s="43"/>
      <c r="BBC482" s="46"/>
      <c r="BBD482" s="47"/>
      <c r="BBE482" s="43"/>
      <c r="BBF482" s="46"/>
      <c r="BBG482" s="48"/>
      <c r="BBH482" s="43"/>
      <c r="BBI482" s="43"/>
      <c r="BBJ482" s="46"/>
      <c r="BBK482" s="47"/>
      <c r="BBL482" s="43"/>
      <c r="BBM482" s="46"/>
      <c r="BBN482" s="48"/>
      <c r="BBO482" s="43"/>
      <c r="BBP482" s="43"/>
      <c r="BBQ482" s="46"/>
      <c r="BBR482" s="47"/>
      <c r="BBS482" s="43"/>
      <c r="BBT482" s="46"/>
      <c r="BBU482" s="48"/>
      <c r="BBV482" s="43"/>
      <c r="BBW482" s="43"/>
      <c r="BBX482" s="46"/>
      <c r="BBY482" s="47"/>
      <c r="BBZ482" s="43"/>
      <c r="BCA482" s="46"/>
      <c r="BCB482" s="48"/>
      <c r="BCC482" s="43"/>
      <c r="BCD482" s="43"/>
      <c r="BCE482" s="46"/>
      <c r="BCF482" s="47"/>
      <c r="BCG482" s="43"/>
      <c r="BCH482" s="46"/>
      <c r="BCI482" s="48"/>
      <c r="BCJ482" s="43"/>
      <c r="BCK482" s="43"/>
      <c r="BCL482" s="46"/>
      <c r="BCM482" s="47"/>
      <c r="BCN482" s="43"/>
      <c r="BCO482" s="46"/>
      <c r="BCP482" s="48"/>
      <c r="BCQ482" s="43"/>
      <c r="BCR482" s="43"/>
      <c r="BCS482" s="46"/>
      <c r="BCT482" s="47"/>
      <c r="BCU482" s="43"/>
      <c r="BCV482" s="46"/>
      <c r="BCW482" s="48"/>
      <c r="BCX482" s="43"/>
      <c r="BCY482" s="43"/>
      <c r="BCZ482" s="46"/>
      <c r="BDA482" s="47"/>
      <c r="BDB482" s="43"/>
      <c r="BDC482" s="46"/>
      <c r="BDD482" s="48"/>
      <c r="BDE482" s="43"/>
      <c r="BDF482" s="43"/>
      <c r="BDG482" s="46"/>
      <c r="BDH482" s="47"/>
      <c r="BDI482" s="43"/>
      <c r="BDJ482" s="46"/>
      <c r="BDK482" s="48"/>
      <c r="BDL482" s="43"/>
      <c r="BDM482" s="43"/>
      <c r="BDN482" s="46"/>
      <c r="BDO482" s="47"/>
      <c r="BDP482" s="43"/>
      <c r="BDQ482" s="46"/>
      <c r="BDR482" s="48"/>
      <c r="BDS482" s="43"/>
      <c r="BDT482" s="43"/>
      <c r="BDU482" s="46"/>
      <c r="BDV482" s="47"/>
      <c r="BDW482" s="43"/>
      <c r="BDX482" s="46"/>
      <c r="BDY482" s="48"/>
      <c r="BDZ482" s="43"/>
      <c r="BEA482" s="43"/>
      <c r="BEB482" s="46"/>
      <c r="BEC482" s="47"/>
      <c r="BED482" s="43"/>
      <c r="BEE482" s="46"/>
      <c r="BEF482" s="48"/>
      <c r="BEG482" s="43"/>
      <c r="BEH482" s="43"/>
      <c r="BEI482" s="46"/>
      <c r="BEJ482" s="47"/>
      <c r="BEK482" s="43"/>
      <c r="BEL482" s="46"/>
      <c r="BEM482" s="48"/>
      <c r="BEN482" s="43"/>
      <c r="BEO482" s="43"/>
      <c r="BEP482" s="46"/>
      <c r="BEQ482" s="47"/>
      <c r="BER482" s="43"/>
      <c r="BES482" s="46"/>
      <c r="BET482" s="48"/>
      <c r="BEU482" s="43"/>
      <c r="BEV482" s="43"/>
      <c r="BEW482" s="46"/>
      <c r="BEX482" s="47"/>
      <c r="BEY482" s="43"/>
      <c r="BEZ482" s="46"/>
      <c r="BFA482" s="48"/>
      <c r="BFB482" s="43"/>
      <c r="BFC482" s="43"/>
      <c r="BFD482" s="46"/>
      <c r="BFE482" s="47"/>
      <c r="BFF482" s="43"/>
      <c r="BFG482" s="46"/>
      <c r="BFH482" s="48"/>
      <c r="BFI482" s="43"/>
      <c r="BFJ482" s="43"/>
      <c r="BFK482" s="46"/>
      <c r="BFL482" s="47"/>
      <c r="BFM482" s="43"/>
      <c r="BFN482" s="46"/>
      <c r="BFO482" s="48"/>
      <c r="BFP482" s="43"/>
      <c r="BFQ482" s="43"/>
      <c r="BFR482" s="46"/>
      <c r="BFS482" s="47"/>
      <c r="BFT482" s="43"/>
      <c r="BFU482" s="46"/>
      <c r="BFV482" s="48"/>
      <c r="BFW482" s="43"/>
      <c r="BFX482" s="43"/>
      <c r="BFY482" s="46"/>
      <c r="BFZ482" s="47"/>
      <c r="BGA482" s="43"/>
      <c r="BGB482" s="46"/>
      <c r="BGC482" s="48"/>
      <c r="BGD482" s="43"/>
      <c r="BGE482" s="43"/>
      <c r="BGF482" s="46"/>
      <c r="BGG482" s="47"/>
      <c r="BGH482" s="43"/>
      <c r="BGI482" s="46"/>
      <c r="BGJ482" s="48"/>
      <c r="BGK482" s="43"/>
      <c r="BGL482" s="43"/>
      <c r="BGM482" s="46"/>
      <c r="BGN482" s="47"/>
      <c r="BGO482" s="43"/>
      <c r="BGP482" s="46"/>
      <c r="BGQ482" s="48"/>
      <c r="BGR482" s="43"/>
      <c r="BGS482" s="43"/>
      <c r="BGT482" s="46"/>
      <c r="BGU482" s="47"/>
      <c r="BGV482" s="43"/>
      <c r="BGW482" s="46"/>
      <c r="BGX482" s="48"/>
      <c r="BGY482" s="43"/>
      <c r="BGZ482" s="43"/>
      <c r="BHA482" s="46"/>
      <c r="BHB482" s="47"/>
      <c r="BHC482" s="43"/>
      <c r="BHD482" s="46"/>
      <c r="BHE482" s="48"/>
      <c r="BHF482" s="43"/>
      <c r="BHG482" s="43"/>
      <c r="BHH482" s="46"/>
      <c r="BHI482" s="47"/>
      <c r="BHJ482" s="43"/>
      <c r="BHK482" s="46"/>
      <c r="BHL482" s="48"/>
      <c r="BHM482" s="43"/>
      <c r="BHN482" s="43"/>
      <c r="BHO482" s="46"/>
      <c r="BHP482" s="47"/>
      <c r="BHQ482" s="43"/>
      <c r="BHR482" s="46"/>
      <c r="BHS482" s="48"/>
      <c r="BHT482" s="43"/>
      <c r="BHU482" s="43"/>
      <c r="BHV482" s="46"/>
      <c r="BHW482" s="47"/>
      <c r="BHX482" s="43"/>
      <c r="BHY482" s="46"/>
      <c r="BHZ482" s="48"/>
      <c r="BIA482" s="43"/>
      <c r="BIB482" s="43"/>
      <c r="BIC482" s="46"/>
      <c r="BID482" s="47"/>
      <c r="BIE482" s="43"/>
      <c r="BIF482" s="46"/>
      <c r="BIG482" s="48"/>
      <c r="BIH482" s="43"/>
      <c r="BII482" s="43"/>
      <c r="BIJ482" s="46"/>
      <c r="BIK482" s="47"/>
      <c r="BIL482" s="43"/>
      <c r="BIM482" s="46"/>
      <c r="BIN482" s="48"/>
      <c r="BIO482" s="43"/>
      <c r="BIP482" s="43"/>
      <c r="BIQ482" s="46"/>
      <c r="BIR482" s="47"/>
      <c r="BIS482" s="43"/>
      <c r="BIT482" s="46"/>
      <c r="BIU482" s="48"/>
      <c r="BIV482" s="43"/>
      <c r="BIW482" s="43"/>
      <c r="BIX482" s="46"/>
      <c r="BIY482" s="47"/>
      <c r="BIZ482" s="43"/>
      <c r="BJA482" s="46"/>
      <c r="BJB482" s="48"/>
      <c r="BJC482" s="43"/>
      <c r="BJD482" s="43"/>
      <c r="BJE482" s="46"/>
      <c r="BJF482" s="47"/>
      <c r="BJG482" s="43"/>
      <c r="BJH482" s="46"/>
      <c r="BJI482" s="48"/>
      <c r="BJJ482" s="43"/>
      <c r="BJK482" s="43"/>
      <c r="BJL482" s="46"/>
      <c r="BJM482" s="47"/>
      <c r="BJN482" s="43"/>
      <c r="BJO482" s="46"/>
      <c r="BJP482" s="48"/>
      <c r="BJQ482" s="43"/>
      <c r="BJR482" s="43"/>
      <c r="BJS482" s="46"/>
      <c r="BJT482" s="47"/>
      <c r="BJU482" s="43"/>
      <c r="BJV482" s="46"/>
      <c r="BJW482" s="48"/>
      <c r="BJX482" s="43"/>
      <c r="BJY482" s="43"/>
      <c r="BJZ482" s="46"/>
      <c r="BKA482" s="47"/>
      <c r="BKB482" s="43"/>
      <c r="BKC482" s="46"/>
      <c r="BKD482" s="48"/>
      <c r="BKE482" s="43"/>
      <c r="BKF482" s="43"/>
      <c r="BKG482" s="46"/>
      <c r="BKH482" s="47"/>
      <c r="BKI482" s="43"/>
      <c r="BKJ482" s="46"/>
      <c r="BKK482" s="48"/>
      <c r="BKL482" s="43"/>
      <c r="BKM482" s="43"/>
      <c r="BKN482" s="46"/>
      <c r="BKO482" s="47"/>
      <c r="BKP482" s="43"/>
      <c r="BKQ482" s="46"/>
      <c r="BKR482" s="48"/>
      <c r="BKS482" s="43"/>
      <c r="BKT482" s="43"/>
      <c r="BKU482" s="46"/>
      <c r="BKV482" s="47"/>
      <c r="BKW482" s="43"/>
      <c r="BKX482" s="46"/>
      <c r="BKY482" s="48"/>
      <c r="BKZ482" s="43"/>
      <c r="BLA482" s="43"/>
      <c r="BLB482" s="46"/>
      <c r="BLC482" s="47"/>
      <c r="BLD482" s="43"/>
      <c r="BLE482" s="46"/>
      <c r="BLF482" s="48"/>
      <c r="BLG482" s="43"/>
      <c r="BLH482" s="43"/>
      <c r="BLI482" s="46"/>
      <c r="BLJ482" s="47"/>
      <c r="BLK482" s="43"/>
      <c r="BLL482" s="46"/>
      <c r="BLM482" s="48"/>
      <c r="BLN482" s="43"/>
      <c r="BLO482" s="43"/>
      <c r="BLP482" s="46"/>
      <c r="BLQ482" s="47"/>
      <c r="BLR482" s="43"/>
      <c r="BLS482" s="46"/>
      <c r="BLT482" s="48"/>
      <c r="BLU482" s="43"/>
      <c r="BLV482" s="43"/>
      <c r="BLW482" s="46"/>
      <c r="BLX482" s="47"/>
      <c r="BLY482" s="43"/>
      <c r="BLZ482" s="46"/>
      <c r="BMA482" s="48"/>
      <c r="BMB482" s="43"/>
      <c r="BMC482" s="43"/>
      <c r="BMD482" s="46"/>
      <c r="BME482" s="47"/>
      <c r="BMF482" s="43"/>
      <c r="BMG482" s="46"/>
      <c r="BMH482" s="48"/>
      <c r="BMI482" s="43"/>
      <c r="BMJ482" s="43"/>
      <c r="BMK482" s="46"/>
      <c r="BML482" s="47"/>
      <c r="BMM482" s="43"/>
      <c r="BMN482" s="46"/>
      <c r="BMO482" s="48"/>
      <c r="BMP482" s="43"/>
      <c r="BMQ482" s="43"/>
      <c r="BMR482" s="46"/>
      <c r="BMS482" s="47"/>
      <c r="BMT482" s="43"/>
      <c r="BMU482" s="46"/>
      <c r="BMV482" s="48"/>
      <c r="BMW482" s="43"/>
      <c r="BMX482" s="43"/>
      <c r="BMY482" s="46"/>
      <c r="BMZ482" s="47"/>
      <c r="BNA482" s="43"/>
      <c r="BNB482" s="46"/>
      <c r="BNC482" s="48"/>
      <c r="BND482" s="43"/>
      <c r="BNE482" s="43"/>
      <c r="BNF482" s="46"/>
      <c r="BNG482" s="47"/>
      <c r="BNH482" s="43"/>
      <c r="BNI482" s="46"/>
      <c r="BNJ482" s="48"/>
      <c r="BNK482" s="43"/>
      <c r="BNL482" s="43"/>
      <c r="BNM482" s="46"/>
      <c r="BNN482" s="47"/>
      <c r="BNO482" s="43"/>
      <c r="BNP482" s="46"/>
      <c r="BNQ482" s="48"/>
      <c r="BNR482" s="43"/>
      <c r="BNS482" s="43"/>
      <c r="BNT482" s="46"/>
      <c r="BNU482" s="47"/>
      <c r="BNV482" s="43"/>
      <c r="BNW482" s="46"/>
      <c r="BNX482" s="48"/>
      <c r="BNY482" s="43"/>
      <c r="BNZ482" s="43"/>
      <c r="BOA482" s="46"/>
      <c r="BOB482" s="47"/>
      <c r="BOC482" s="43"/>
      <c r="BOD482" s="46"/>
      <c r="BOE482" s="48"/>
      <c r="BOF482" s="43"/>
      <c r="BOG482" s="43"/>
      <c r="BOH482" s="46"/>
      <c r="BOI482" s="47"/>
      <c r="BOJ482" s="43"/>
      <c r="BOK482" s="46"/>
      <c r="BOL482" s="48"/>
      <c r="BOM482" s="43"/>
      <c r="BON482" s="43"/>
      <c r="BOO482" s="46"/>
      <c r="BOP482" s="47"/>
      <c r="BOQ482" s="43"/>
      <c r="BOR482" s="46"/>
      <c r="BOS482" s="48"/>
      <c r="BOT482" s="43"/>
      <c r="BOU482" s="43"/>
      <c r="BOV482" s="46"/>
      <c r="BOW482" s="47"/>
      <c r="BOX482" s="43"/>
      <c r="BOY482" s="46"/>
      <c r="BOZ482" s="48"/>
      <c r="BPA482" s="43"/>
      <c r="BPB482" s="43"/>
      <c r="BPC482" s="46"/>
      <c r="BPD482" s="47"/>
      <c r="BPE482" s="43"/>
      <c r="BPF482" s="46"/>
      <c r="BPG482" s="48"/>
      <c r="BPH482" s="43"/>
      <c r="BPI482" s="43"/>
      <c r="BPJ482" s="46"/>
      <c r="BPK482" s="47"/>
      <c r="BPL482" s="43"/>
      <c r="BPM482" s="46"/>
      <c r="BPN482" s="48"/>
      <c r="BPO482" s="43"/>
      <c r="BPP482" s="43"/>
      <c r="BPQ482" s="46"/>
      <c r="BPR482" s="47"/>
      <c r="BPS482" s="43"/>
      <c r="BPT482" s="46"/>
      <c r="BPU482" s="48"/>
      <c r="BPV482" s="43"/>
      <c r="BPW482" s="43"/>
      <c r="BPX482" s="46"/>
      <c r="BPY482" s="47"/>
      <c r="BPZ482" s="43"/>
      <c r="BQA482" s="46"/>
      <c r="BQB482" s="48"/>
      <c r="BQC482" s="43"/>
      <c r="BQD482" s="43"/>
      <c r="BQE482" s="46"/>
      <c r="BQF482" s="47"/>
      <c r="BQG482" s="43"/>
      <c r="BQH482" s="46"/>
      <c r="BQI482" s="48"/>
      <c r="BQJ482" s="43"/>
      <c r="BQK482" s="43"/>
      <c r="BQL482" s="46"/>
      <c r="BQM482" s="47"/>
      <c r="BQN482" s="43"/>
      <c r="BQO482" s="46"/>
      <c r="BQP482" s="48"/>
      <c r="BQQ482" s="43"/>
      <c r="BQR482" s="43"/>
      <c r="BQS482" s="46"/>
      <c r="BQT482" s="47"/>
      <c r="BQU482" s="43"/>
      <c r="BQV482" s="46"/>
      <c r="BQW482" s="48"/>
      <c r="BQX482" s="43"/>
      <c r="BQY482" s="43"/>
      <c r="BQZ482" s="46"/>
      <c r="BRA482" s="47"/>
      <c r="BRB482" s="43"/>
      <c r="BRC482" s="46"/>
      <c r="BRD482" s="48"/>
      <c r="BRE482" s="43"/>
      <c r="BRF482" s="43"/>
      <c r="BRG482" s="46"/>
      <c r="BRH482" s="47"/>
      <c r="BRI482" s="43"/>
      <c r="BRJ482" s="46"/>
      <c r="BRK482" s="48"/>
      <c r="BRL482" s="43"/>
      <c r="BRM482" s="43"/>
      <c r="BRN482" s="46"/>
      <c r="BRO482" s="47"/>
      <c r="BRP482" s="43"/>
      <c r="BRQ482" s="46"/>
      <c r="BRR482" s="48"/>
      <c r="BRS482" s="43"/>
      <c r="BRT482" s="43"/>
      <c r="BRU482" s="46"/>
      <c r="BRV482" s="47"/>
      <c r="BRW482" s="43"/>
      <c r="BRX482" s="46"/>
      <c r="BRY482" s="48"/>
      <c r="BRZ482" s="43"/>
      <c r="BSA482" s="43"/>
      <c r="BSB482" s="46"/>
      <c r="BSC482" s="47"/>
      <c r="BSD482" s="43"/>
      <c r="BSE482" s="46"/>
      <c r="BSF482" s="48"/>
      <c r="BSG482" s="43"/>
      <c r="BSH482" s="43"/>
      <c r="BSI482" s="46"/>
      <c r="BSJ482" s="47"/>
      <c r="BSK482" s="43"/>
      <c r="BSL482" s="46"/>
      <c r="BSM482" s="48"/>
      <c r="BSN482" s="43"/>
      <c r="BSO482" s="43"/>
      <c r="BSP482" s="46"/>
      <c r="BSQ482" s="47"/>
      <c r="BSR482" s="43"/>
      <c r="BSS482" s="46"/>
      <c r="BST482" s="48"/>
      <c r="BSU482" s="43"/>
      <c r="BSV482" s="43"/>
      <c r="BSW482" s="46"/>
      <c r="BSX482" s="47"/>
      <c r="BSY482" s="43"/>
      <c r="BSZ482" s="46"/>
      <c r="BTA482" s="48"/>
      <c r="BTB482" s="43"/>
      <c r="BTC482" s="43"/>
      <c r="BTD482" s="46"/>
      <c r="BTE482" s="47"/>
      <c r="BTF482" s="43"/>
      <c r="BTG482" s="46"/>
      <c r="BTH482" s="48"/>
      <c r="BTI482" s="43"/>
      <c r="BTJ482" s="43"/>
      <c r="BTK482" s="46"/>
      <c r="BTL482" s="47"/>
      <c r="BTM482" s="43"/>
      <c r="BTN482" s="46"/>
      <c r="BTO482" s="48"/>
      <c r="BTP482" s="43"/>
      <c r="BTQ482" s="43"/>
      <c r="BTR482" s="46"/>
      <c r="BTS482" s="47"/>
      <c r="BTT482" s="43"/>
      <c r="BTU482" s="46"/>
      <c r="BTV482" s="48"/>
      <c r="BTW482" s="43"/>
      <c r="BTX482" s="43"/>
      <c r="BTY482" s="46"/>
      <c r="BTZ482" s="47"/>
      <c r="BUA482" s="43"/>
      <c r="BUB482" s="46"/>
      <c r="BUC482" s="48"/>
      <c r="BUD482" s="43"/>
      <c r="BUE482" s="43"/>
      <c r="BUF482" s="46"/>
      <c r="BUG482" s="47"/>
      <c r="BUH482" s="43"/>
      <c r="BUI482" s="46"/>
      <c r="BUJ482" s="48"/>
      <c r="BUK482" s="43"/>
      <c r="BUL482" s="43"/>
      <c r="BUM482" s="46"/>
      <c r="BUN482" s="47"/>
      <c r="BUO482" s="43"/>
      <c r="BUP482" s="46"/>
      <c r="BUQ482" s="48"/>
      <c r="BUR482" s="43"/>
      <c r="BUS482" s="43"/>
      <c r="BUT482" s="46"/>
      <c r="BUU482" s="47"/>
      <c r="BUV482" s="43"/>
      <c r="BUW482" s="46"/>
      <c r="BUX482" s="48"/>
      <c r="BUY482" s="43"/>
      <c r="BUZ482" s="43"/>
      <c r="BVA482" s="46"/>
      <c r="BVB482" s="47"/>
      <c r="BVC482" s="43"/>
      <c r="BVD482" s="46"/>
      <c r="BVE482" s="48"/>
      <c r="BVF482" s="43"/>
      <c r="BVG482" s="43"/>
      <c r="BVH482" s="46"/>
      <c r="BVI482" s="47"/>
      <c r="BVJ482" s="43"/>
      <c r="BVK482" s="46"/>
      <c r="BVL482" s="48"/>
      <c r="BVM482" s="43"/>
      <c r="BVN482" s="43"/>
      <c r="BVO482" s="46"/>
      <c r="BVP482" s="47"/>
      <c r="BVQ482" s="43"/>
      <c r="BVR482" s="46"/>
      <c r="BVS482" s="48"/>
      <c r="BVT482" s="43"/>
      <c r="BVU482" s="43"/>
      <c r="BVV482" s="46"/>
      <c r="BVW482" s="47"/>
      <c r="BVX482" s="43"/>
      <c r="BVY482" s="46"/>
      <c r="BVZ482" s="48"/>
      <c r="BWA482" s="43"/>
      <c r="BWB482" s="43"/>
      <c r="BWC482" s="46"/>
      <c r="BWD482" s="47"/>
      <c r="BWE482" s="43"/>
      <c r="BWF482" s="46"/>
      <c r="BWG482" s="48"/>
      <c r="BWH482" s="43"/>
      <c r="BWI482" s="43"/>
      <c r="BWJ482" s="46"/>
      <c r="BWK482" s="47"/>
      <c r="BWL482" s="43"/>
      <c r="BWM482" s="46"/>
      <c r="BWN482" s="48"/>
      <c r="BWO482" s="43"/>
      <c r="BWP482" s="43"/>
      <c r="BWQ482" s="46"/>
      <c r="BWR482" s="47"/>
      <c r="BWS482" s="43"/>
      <c r="BWT482" s="46"/>
      <c r="BWU482" s="48"/>
      <c r="BWV482" s="43"/>
      <c r="BWW482" s="43"/>
      <c r="BWX482" s="46"/>
      <c r="BWY482" s="47"/>
      <c r="BWZ482" s="43"/>
      <c r="BXA482" s="46"/>
      <c r="BXB482" s="48"/>
      <c r="BXC482" s="43"/>
      <c r="BXD482" s="43"/>
      <c r="BXE482" s="46"/>
      <c r="BXF482" s="47"/>
      <c r="BXG482" s="43"/>
      <c r="BXH482" s="46"/>
      <c r="BXI482" s="48"/>
      <c r="BXJ482" s="43"/>
      <c r="BXK482" s="43"/>
      <c r="BXL482" s="46"/>
      <c r="BXM482" s="47"/>
      <c r="BXN482" s="43"/>
      <c r="BXO482" s="46"/>
      <c r="BXP482" s="48"/>
      <c r="BXQ482" s="43"/>
      <c r="BXR482" s="43"/>
      <c r="BXS482" s="46"/>
      <c r="BXT482" s="47"/>
      <c r="BXU482" s="43"/>
      <c r="BXV482" s="46"/>
      <c r="BXW482" s="48"/>
      <c r="BXX482" s="43"/>
      <c r="BXY482" s="43"/>
      <c r="BXZ482" s="46"/>
      <c r="BYA482" s="47"/>
      <c r="BYB482" s="43"/>
      <c r="BYC482" s="46"/>
      <c r="BYD482" s="48"/>
      <c r="BYE482" s="43"/>
      <c r="BYF482" s="43"/>
      <c r="BYG482" s="46"/>
      <c r="BYH482" s="47"/>
      <c r="BYI482" s="43"/>
      <c r="BYJ482" s="46"/>
      <c r="BYK482" s="48"/>
      <c r="BYL482" s="43"/>
      <c r="BYM482" s="43"/>
      <c r="BYN482" s="46"/>
      <c r="BYO482" s="47"/>
      <c r="BYP482" s="43"/>
      <c r="BYQ482" s="46"/>
      <c r="BYR482" s="48"/>
      <c r="BYS482" s="43"/>
      <c r="BYT482" s="43"/>
      <c r="BYU482" s="46"/>
      <c r="BYV482" s="47"/>
      <c r="BYW482" s="43"/>
      <c r="BYX482" s="46"/>
      <c r="BYY482" s="48"/>
      <c r="BYZ482" s="43"/>
      <c r="BZA482" s="43"/>
      <c r="BZB482" s="46"/>
      <c r="BZC482" s="47"/>
      <c r="BZD482" s="43"/>
      <c r="BZE482" s="46"/>
      <c r="BZF482" s="48"/>
      <c r="BZG482" s="43"/>
      <c r="BZH482" s="43"/>
      <c r="BZI482" s="46"/>
      <c r="BZJ482" s="47"/>
      <c r="BZK482" s="43"/>
      <c r="BZL482" s="46"/>
      <c r="BZM482" s="48"/>
      <c r="BZN482" s="43"/>
      <c r="BZO482" s="43"/>
      <c r="BZP482" s="46"/>
      <c r="BZQ482" s="47"/>
      <c r="BZR482" s="43"/>
      <c r="BZS482" s="46"/>
      <c r="BZT482" s="48"/>
      <c r="BZU482" s="43"/>
      <c r="BZV482" s="43"/>
      <c r="BZW482" s="46"/>
      <c r="BZX482" s="47"/>
      <c r="BZY482" s="43"/>
      <c r="BZZ482" s="46"/>
      <c r="CAA482" s="48"/>
      <c r="CAB482" s="43"/>
      <c r="CAC482" s="43"/>
      <c r="CAD482" s="46"/>
      <c r="CAE482" s="47"/>
      <c r="CAF482" s="43"/>
      <c r="CAG482" s="46"/>
      <c r="CAH482" s="48"/>
      <c r="CAI482" s="43"/>
      <c r="CAJ482" s="43"/>
      <c r="CAK482" s="46"/>
      <c r="CAL482" s="47"/>
      <c r="CAM482" s="43"/>
      <c r="CAN482" s="46"/>
      <c r="CAO482" s="48"/>
      <c r="CAP482" s="43"/>
      <c r="CAQ482" s="43"/>
      <c r="CAR482" s="46"/>
      <c r="CAS482" s="47"/>
      <c r="CAT482" s="43"/>
      <c r="CAU482" s="46"/>
      <c r="CAV482" s="48"/>
      <c r="CAW482" s="43"/>
      <c r="CAX482" s="43"/>
      <c r="CAY482" s="46"/>
      <c r="CAZ482" s="47"/>
      <c r="CBA482" s="43"/>
      <c r="CBB482" s="46"/>
      <c r="CBC482" s="48"/>
      <c r="CBD482" s="43"/>
      <c r="CBE482" s="43"/>
      <c r="CBF482" s="46"/>
      <c r="CBG482" s="47"/>
      <c r="CBH482" s="43"/>
      <c r="CBI482" s="46"/>
      <c r="CBJ482" s="48"/>
      <c r="CBK482" s="43"/>
      <c r="CBL482" s="43"/>
      <c r="CBM482" s="46"/>
      <c r="CBN482" s="47"/>
      <c r="CBO482" s="43"/>
      <c r="CBP482" s="46"/>
      <c r="CBQ482" s="48"/>
      <c r="CBR482" s="43"/>
      <c r="CBS482" s="43"/>
      <c r="CBT482" s="46"/>
      <c r="CBU482" s="47"/>
      <c r="CBV482" s="43"/>
      <c r="CBW482" s="46"/>
      <c r="CBX482" s="48"/>
      <c r="CBY482" s="43"/>
      <c r="CBZ482" s="43"/>
      <c r="CCA482" s="46"/>
      <c r="CCB482" s="47"/>
      <c r="CCC482" s="43"/>
      <c r="CCD482" s="46"/>
      <c r="CCE482" s="48"/>
      <c r="CCF482" s="43"/>
      <c r="CCG482" s="43"/>
      <c r="CCH482" s="46"/>
      <c r="CCI482" s="47"/>
      <c r="CCJ482" s="43"/>
      <c r="CCK482" s="46"/>
      <c r="CCL482" s="48"/>
      <c r="CCM482" s="43"/>
      <c r="CCN482" s="43"/>
      <c r="CCO482" s="46"/>
      <c r="CCP482" s="47"/>
      <c r="CCQ482" s="43"/>
      <c r="CCR482" s="46"/>
      <c r="CCS482" s="48"/>
      <c r="CCT482" s="43"/>
      <c r="CCU482" s="43"/>
      <c r="CCV482" s="46"/>
      <c r="CCW482" s="47"/>
      <c r="CCX482" s="43"/>
      <c r="CCY482" s="46"/>
      <c r="CCZ482" s="48"/>
      <c r="CDA482" s="43"/>
      <c r="CDB482" s="43"/>
      <c r="CDC482" s="46"/>
      <c r="CDD482" s="47"/>
      <c r="CDE482" s="43"/>
      <c r="CDF482" s="46"/>
      <c r="CDG482" s="48"/>
      <c r="CDH482" s="43"/>
      <c r="CDI482" s="43"/>
      <c r="CDJ482" s="46"/>
      <c r="CDK482" s="47"/>
      <c r="CDL482" s="43"/>
      <c r="CDM482" s="46"/>
      <c r="CDN482" s="48"/>
      <c r="CDO482" s="43"/>
      <c r="CDP482" s="43"/>
      <c r="CDQ482" s="46"/>
      <c r="CDR482" s="47"/>
      <c r="CDS482" s="43"/>
      <c r="CDT482" s="46"/>
      <c r="CDU482" s="48"/>
      <c r="CDV482" s="43"/>
      <c r="CDW482" s="43"/>
      <c r="CDX482" s="46"/>
      <c r="CDY482" s="47"/>
      <c r="CDZ482" s="43"/>
      <c r="CEA482" s="46"/>
      <c r="CEB482" s="48"/>
      <c r="CEC482" s="43"/>
      <c r="CED482" s="43"/>
      <c r="CEE482" s="46"/>
      <c r="CEF482" s="47"/>
      <c r="CEG482" s="43"/>
      <c r="CEH482" s="46"/>
      <c r="CEI482" s="48"/>
      <c r="CEJ482" s="43"/>
      <c r="CEK482" s="43"/>
      <c r="CEL482" s="46"/>
      <c r="CEM482" s="47"/>
      <c r="CEN482" s="43"/>
      <c r="CEO482" s="46"/>
      <c r="CEP482" s="48"/>
      <c r="CEQ482" s="43"/>
      <c r="CER482" s="43"/>
      <c r="CES482" s="46"/>
      <c r="CET482" s="47"/>
      <c r="CEU482" s="43"/>
      <c r="CEV482" s="46"/>
      <c r="CEW482" s="48"/>
      <c r="CEX482" s="43"/>
      <c r="CEY482" s="43"/>
      <c r="CEZ482" s="46"/>
      <c r="CFA482" s="47"/>
      <c r="CFB482" s="43"/>
      <c r="CFC482" s="46"/>
      <c r="CFD482" s="48"/>
      <c r="CFE482" s="43"/>
      <c r="CFF482" s="43"/>
      <c r="CFG482" s="46"/>
      <c r="CFH482" s="47"/>
      <c r="CFI482" s="43"/>
      <c r="CFJ482" s="46"/>
      <c r="CFK482" s="48"/>
      <c r="CFL482" s="43"/>
      <c r="CFM482" s="43"/>
      <c r="CFN482" s="46"/>
      <c r="CFO482" s="47"/>
      <c r="CFP482" s="43"/>
      <c r="CFQ482" s="46"/>
      <c r="CFR482" s="48"/>
      <c r="CFS482" s="43"/>
      <c r="CFT482" s="43"/>
      <c r="CFU482" s="46"/>
      <c r="CFV482" s="47"/>
      <c r="CFW482" s="43"/>
      <c r="CFX482" s="46"/>
      <c r="CFY482" s="48"/>
      <c r="CFZ482" s="43"/>
      <c r="CGA482" s="43"/>
      <c r="CGB482" s="46"/>
      <c r="CGC482" s="47"/>
      <c r="CGD482" s="43"/>
      <c r="CGE482" s="46"/>
      <c r="CGF482" s="48"/>
      <c r="CGG482" s="43"/>
      <c r="CGH482" s="43"/>
      <c r="CGI482" s="46"/>
      <c r="CGJ482" s="47"/>
      <c r="CGK482" s="43"/>
      <c r="CGL482" s="46"/>
      <c r="CGM482" s="48"/>
      <c r="CGN482" s="43"/>
      <c r="CGO482" s="43"/>
      <c r="CGP482" s="46"/>
      <c r="CGQ482" s="47"/>
      <c r="CGR482" s="43"/>
      <c r="CGS482" s="46"/>
      <c r="CGT482" s="48"/>
      <c r="CGU482" s="43"/>
      <c r="CGV482" s="43"/>
      <c r="CGW482" s="46"/>
      <c r="CGX482" s="47"/>
      <c r="CGY482" s="43"/>
      <c r="CGZ482" s="46"/>
      <c r="CHA482" s="48"/>
      <c r="CHB482" s="43"/>
      <c r="CHC482" s="43"/>
      <c r="CHD482" s="46"/>
      <c r="CHE482" s="47"/>
      <c r="CHF482" s="43"/>
      <c r="CHG482" s="46"/>
      <c r="CHH482" s="48"/>
      <c r="CHI482" s="43"/>
      <c r="CHJ482" s="43"/>
      <c r="CHK482" s="46"/>
      <c r="CHL482" s="47"/>
      <c r="CHM482" s="43"/>
      <c r="CHN482" s="46"/>
      <c r="CHO482" s="48"/>
      <c r="CHP482" s="43"/>
      <c r="CHQ482" s="43"/>
      <c r="CHR482" s="46"/>
      <c r="CHS482" s="47"/>
      <c r="CHT482" s="43"/>
      <c r="CHU482" s="46"/>
      <c r="CHV482" s="48"/>
      <c r="CHW482" s="43"/>
      <c r="CHX482" s="43"/>
      <c r="CHY482" s="46"/>
      <c r="CHZ482" s="47"/>
      <c r="CIA482" s="43"/>
      <c r="CIB482" s="46"/>
      <c r="CIC482" s="48"/>
      <c r="CID482" s="43"/>
      <c r="CIE482" s="43"/>
      <c r="CIF482" s="46"/>
      <c r="CIG482" s="47"/>
      <c r="CIH482" s="43"/>
      <c r="CII482" s="46"/>
      <c r="CIJ482" s="48"/>
      <c r="CIK482" s="43"/>
      <c r="CIL482" s="43"/>
      <c r="CIM482" s="46"/>
      <c r="CIN482" s="47"/>
      <c r="CIO482" s="43"/>
      <c r="CIP482" s="46"/>
      <c r="CIQ482" s="48"/>
      <c r="CIR482" s="43"/>
      <c r="CIS482" s="43"/>
      <c r="CIT482" s="46"/>
      <c r="CIU482" s="47"/>
      <c r="CIV482" s="43"/>
      <c r="CIW482" s="46"/>
      <c r="CIX482" s="48"/>
      <c r="CIY482" s="43"/>
      <c r="CIZ482" s="43"/>
      <c r="CJA482" s="46"/>
      <c r="CJB482" s="47"/>
      <c r="CJC482" s="43"/>
      <c r="CJD482" s="46"/>
      <c r="CJE482" s="48"/>
      <c r="CJF482" s="43"/>
      <c r="CJG482" s="43"/>
      <c r="CJH482" s="46"/>
      <c r="CJI482" s="47"/>
      <c r="CJJ482" s="43"/>
      <c r="CJK482" s="46"/>
      <c r="CJL482" s="48"/>
      <c r="CJM482" s="43"/>
      <c r="CJN482" s="43"/>
      <c r="CJO482" s="46"/>
      <c r="CJP482" s="47"/>
      <c r="CJQ482" s="43"/>
      <c r="CJR482" s="46"/>
      <c r="CJS482" s="48"/>
      <c r="CJT482" s="43"/>
      <c r="CJU482" s="43"/>
      <c r="CJV482" s="46"/>
      <c r="CJW482" s="47"/>
      <c r="CJX482" s="43"/>
      <c r="CJY482" s="46"/>
      <c r="CJZ482" s="48"/>
      <c r="CKA482" s="43"/>
      <c r="CKB482" s="43"/>
      <c r="CKC482" s="46"/>
      <c r="CKD482" s="47"/>
      <c r="CKE482" s="43"/>
      <c r="CKF482" s="46"/>
      <c r="CKG482" s="48"/>
      <c r="CKH482" s="43"/>
      <c r="CKI482" s="43"/>
      <c r="CKJ482" s="46"/>
      <c r="CKK482" s="47"/>
      <c r="CKL482" s="43"/>
      <c r="CKM482" s="46"/>
      <c r="CKN482" s="48"/>
      <c r="CKO482" s="43"/>
      <c r="CKP482" s="43"/>
      <c r="CKQ482" s="46"/>
      <c r="CKR482" s="47"/>
      <c r="CKS482" s="43"/>
      <c r="CKT482" s="46"/>
      <c r="CKU482" s="48"/>
      <c r="CKV482" s="43"/>
      <c r="CKW482" s="43"/>
      <c r="CKX482" s="46"/>
      <c r="CKY482" s="47"/>
      <c r="CKZ482" s="43"/>
      <c r="CLA482" s="46"/>
      <c r="CLB482" s="48"/>
      <c r="CLC482" s="43"/>
      <c r="CLD482" s="43"/>
      <c r="CLE482" s="46"/>
      <c r="CLF482" s="47"/>
      <c r="CLG482" s="43"/>
      <c r="CLH482" s="46"/>
      <c r="CLI482" s="48"/>
      <c r="CLJ482" s="43"/>
      <c r="CLK482" s="43"/>
      <c r="CLL482" s="46"/>
      <c r="CLM482" s="47"/>
      <c r="CLN482" s="43"/>
      <c r="CLO482" s="46"/>
      <c r="CLP482" s="48"/>
      <c r="CLQ482" s="43"/>
      <c r="CLR482" s="43"/>
      <c r="CLS482" s="46"/>
      <c r="CLT482" s="47"/>
      <c r="CLU482" s="43"/>
      <c r="CLV482" s="46"/>
      <c r="CLW482" s="48"/>
      <c r="CLX482" s="43"/>
      <c r="CLY482" s="43"/>
      <c r="CLZ482" s="46"/>
      <c r="CMA482" s="47"/>
      <c r="CMB482" s="43"/>
      <c r="CMC482" s="46"/>
      <c r="CMD482" s="48"/>
      <c r="CME482" s="43"/>
      <c r="CMF482" s="43"/>
      <c r="CMG482" s="46"/>
      <c r="CMH482" s="47"/>
      <c r="CMI482" s="43"/>
      <c r="CMJ482" s="46"/>
      <c r="CMK482" s="48"/>
      <c r="CML482" s="43"/>
      <c r="CMM482" s="43"/>
      <c r="CMN482" s="46"/>
      <c r="CMO482" s="47"/>
      <c r="CMP482" s="43"/>
      <c r="CMQ482" s="46"/>
      <c r="CMR482" s="48"/>
      <c r="CMS482" s="43"/>
      <c r="CMT482" s="43"/>
      <c r="CMU482" s="46"/>
      <c r="CMV482" s="47"/>
      <c r="CMW482" s="43"/>
      <c r="CMX482" s="46"/>
      <c r="CMY482" s="48"/>
      <c r="CMZ482" s="43"/>
      <c r="CNA482" s="43"/>
      <c r="CNB482" s="46"/>
      <c r="CNC482" s="47"/>
      <c r="CND482" s="43"/>
      <c r="CNE482" s="46"/>
      <c r="CNF482" s="48"/>
      <c r="CNG482" s="43"/>
      <c r="CNH482" s="43"/>
      <c r="CNI482" s="46"/>
      <c r="CNJ482" s="47"/>
      <c r="CNK482" s="43"/>
      <c r="CNL482" s="46"/>
      <c r="CNM482" s="48"/>
      <c r="CNN482" s="43"/>
      <c r="CNO482" s="43"/>
      <c r="CNP482" s="46"/>
      <c r="CNQ482" s="47"/>
      <c r="CNR482" s="43"/>
      <c r="CNS482" s="46"/>
      <c r="CNT482" s="48"/>
      <c r="CNU482" s="43"/>
      <c r="CNV482" s="43"/>
      <c r="CNW482" s="46"/>
      <c r="CNX482" s="47"/>
      <c r="CNY482" s="43"/>
      <c r="CNZ482" s="46"/>
      <c r="COA482" s="48"/>
      <c r="COB482" s="43"/>
      <c r="COC482" s="43"/>
      <c r="COD482" s="46"/>
      <c r="COE482" s="47"/>
      <c r="COF482" s="43"/>
      <c r="COG482" s="46"/>
      <c r="COH482" s="48"/>
      <c r="COI482" s="43"/>
      <c r="COJ482" s="43"/>
      <c r="COK482" s="46"/>
      <c r="COL482" s="47"/>
      <c r="COM482" s="43"/>
      <c r="CON482" s="46"/>
      <c r="COO482" s="48"/>
      <c r="COP482" s="43"/>
      <c r="COQ482" s="43"/>
      <c r="COR482" s="46"/>
      <c r="COS482" s="47"/>
      <c r="COT482" s="43"/>
      <c r="COU482" s="46"/>
      <c r="COV482" s="48"/>
      <c r="COW482" s="43"/>
      <c r="COX482" s="43"/>
      <c r="COY482" s="46"/>
      <c r="COZ482" s="47"/>
      <c r="CPA482" s="43"/>
      <c r="CPB482" s="46"/>
      <c r="CPC482" s="48"/>
      <c r="CPD482" s="43"/>
      <c r="CPE482" s="43"/>
      <c r="CPF482" s="46"/>
      <c r="CPG482" s="47"/>
      <c r="CPH482" s="43"/>
      <c r="CPI482" s="46"/>
      <c r="CPJ482" s="48"/>
      <c r="CPK482" s="43"/>
      <c r="CPL482" s="43"/>
      <c r="CPM482" s="46"/>
      <c r="CPN482" s="47"/>
      <c r="CPO482" s="43"/>
      <c r="CPP482" s="46"/>
      <c r="CPQ482" s="48"/>
      <c r="CPR482" s="43"/>
      <c r="CPS482" s="43"/>
      <c r="CPT482" s="46"/>
      <c r="CPU482" s="47"/>
      <c r="CPV482" s="43"/>
      <c r="CPW482" s="46"/>
      <c r="CPX482" s="48"/>
      <c r="CPY482" s="43"/>
      <c r="CPZ482" s="43"/>
      <c r="CQA482" s="46"/>
      <c r="CQB482" s="47"/>
      <c r="CQC482" s="43"/>
      <c r="CQD482" s="46"/>
      <c r="CQE482" s="48"/>
      <c r="CQF482" s="43"/>
      <c r="CQG482" s="43"/>
      <c r="CQH482" s="46"/>
      <c r="CQI482" s="47"/>
      <c r="CQJ482" s="43"/>
      <c r="CQK482" s="46"/>
      <c r="CQL482" s="48"/>
      <c r="CQM482" s="43"/>
      <c r="CQN482" s="43"/>
      <c r="CQO482" s="46"/>
      <c r="CQP482" s="47"/>
      <c r="CQQ482" s="43"/>
      <c r="CQR482" s="46"/>
      <c r="CQS482" s="48"/>
      <c r="CQT482" s="43"/>
      <c r="CQU482" s="43"/>
      <c r="CQV482" s="46"/>
      <c r="CQW482" s="47"/>
      <c r="CQX482" s="43"/>
      <c r="CQY482" s="46"/>
      <c r="CQZ482" s="48"/>
      <c r="CRA482" s="43"/>
      <c r="CRB482" s="43"/>
      <c r="CRC482" s="46"/>
      <c r="CRD482" s="47"/>
      <c r="CRE482" s="43"/>
      <c r="CRF482" s="46"/>
      <c r="CRG482" s="48"/>
      <c r="CRH482" s="43"/>
      <c r="CRI482" s="43"/>
      <c r="CRJ482" s="46"/>
      <c r="CRK482" s="47"/>
      <c r="CRL482" s="43"/>
      <c r="CRM482" s="46"/>
      <c r="CRN482" s="48"/>
      <c r="CRO482" s="43"/>
      <c r="CRP482" s="43"/>
      <c r="CRQ482" s="46"/>
      <c r="CRR482" s="47"/>
      <c r="CRS482" s="43"/>
      <c r="CRT482" s="46"/>
      <c r="CRU482" s="48"/>
      <c r="CRV482" s="43"/>
      <c r="CRW482" s="43"/>
      <c r="CRX482" s="46"/>
      <c r="CRY482" s="47"/>
      <c r="CRZ482" s="43"/>
      <c r="CSA482" s="46"/>
      <c r="CSB482" s="48"/>
      <c r="CSC482" s="43"/>
      <c r="CSD482" s="43"/>
      <c r="CSE482" s="46"/>
      <c r="CSF482" s="47"/>
      <c r="CSG482" s="43"/>
      <c r="CSH482" s="46"/>
      <c r="CSI482" s="48"/>
      <c r="CSJ482" s="43"/>
      <c r="CSK482" s="43"/>
      <c r="CSL482" s="46"/>
      <c r="CSM482" s="47"/>
      <c r="CSN482" s="43"/>
      <c r="CSO482" s="46"/>
      <c r="CSP482" s="48"/>
      <c r="CSQ482" s="43"/>
      <c r="CSR482" s="43"/>
      <c r="CSS482" s="46"/>
      <c r="CST482" s="47"/>
      <c r="CSU482" s="43"/>
      <c r="CSV482" s="46"/>
      <c r="CSW482" s="48"/>
      <c r="CSX482" s="43"/>
      <c r="CSY482" s="43"/>
      <c r="CSZ482" s="46"/>
      <c r="CTA482" s="47"/>
      <c r="CTB482" s="43"/>
      <c r="CTC482" s="46"/>
      <c r="CTD482" s="48"/>
      <c r="CTE482" s="43"/>
      <c r="CTF482" s="43"/>
      <c r="CTG482" s="46"/>
      <c r="CTH482" s="47"/>
      <c r="CTI482" s="43"/>
      <c r="CTJ482" s="46"/>
      <c r="CTK482" s="48"/>
      <c r="CTL482" s="43"/>
      <c r="CTM482" s="43"/>
      <c r="CTN482" s="46"/>
      <c r="CTO482" s="47"/>
      <c r="CTP482" s="43"/>
      <c r="CTQ482" s="46"/>
      <c r="CTR482" s="48"/>
      <c r="CTS482" s="43"/>
      <c r="CTT482" s="43"/>
      <c r="CTU482" s="46"/>
      <c r="CTV482" s="47"/>
      <c r="CTW482" s="43"/>
      <c r="CTX482" s="46"/>
      <c r="CTY482" s="48"/>
      <c r="CTZ482" s="43"/>
      <c r="CUA482" s="43"/>
      <c r="CUB482" s="46"/>
      <c r="CUC482" s="47"/>
      <c r="CUD482" s="43"/>
      <c r="CUE482" s="46"/>
      <c r="CUF482" s="48"/>
      <c r="CUG482" s="43"/>
      <c r="CUH482" s="43"/>
      <c r="CUI482" s="46"/>
      <c r="CUJ482" s="47"/>
      <c r="CUK482" s="43"/>
      <c r="CUL482" s="46"/>
      <c r="CUM482" s="48"/>
      <c r="CUN482" s="43"/>
      <c r="CUO482" s="43"/>
      <c r="CUP482" s="46"/>
      <c r="CUQ482" s="47"/>
      <c r="CUR482" s="43"/>
      <c r="CUS482" s="46"/>
      <c r="CUT482" s="48"/>
      <c r="CUU482" s="43"/>
      <c r="CUV482" s="43"/>
      <c r="CUW482" s="46"/>
      <c r="CUX482" s="47"/>
      <c r="CUY482" s="43"/>
      <c r="CUZ482" s="46"/>
      <c r="CVA482" s="48"/>
      <c r="CVB482" s="43"/>
      <c r="CVC482" s="43"/>
      <c r="CVD482" s="46"/>
      <c r="CVE482" s="47"/>
      <c r="CVF482" s="43"/>
      <c r="CVG482" s="46"/>
      <c r="CVH482" s="48"/>
      <c r="CVI482" s="43"/>
      <c r="CVJ482" s="43"/>
      <c r="CVK482" s="46"/>
      <c r="CVL482" s="47"/>
      <c r="CVM482" s="43"/>
      <c r="CVN482" s="46"/>
      <c r="CVO482" s="48"/>
      <c r="CVP482" s="43"/>
      <c r="CVQ482" s="43"/>
      <c r="CVR482" s="46"/>
      <c r="CVS482" s="47"/>
      <c r="CVT482" s="43"/>
      <c r="CVU482" s="46"/>
      <c r="CVV482" s="48"/>
      <c r="CVW482" s="43"/>
      <c r="CVX482" s="43"/>
      <c r="CVY482" s="46"/>
      <c r="CVZ482" s="47"/>
      <c r="CWA482" s="43"/>
      <c r="CWB482" s="46"/>
      <c r="CWC482" s="48"/>
      <c r="CWD482" s="43"/>
      <c r="CWE482" s="43"/>
      <c r="CWF482" s="46"/>
      <c r="CWG482" s="47"/>
      <c r="CWH482" s="43"/>
      <c r="CWI482" s="46"/>
      <c r="CWJ482" s="48"/>
      <c r="CWK482" s="43"/>
      <c r="CWL482" s="43"/>
      <c r="CWM482" s="46"/>
      <c r="CWN482" s="47"/>
      <c r="CWO482" s="43"/>
      <c r="CWP482" s="46"/>
      <c r="CWQ482" s="48"/>
      <c r="CWR482" s="43"/>
      <c r="CWS482" s="43"/>
      <c r="CWT482" s="46"/>
      <c r="CWU482" s="47"/>
      <c r="CWV482" s="43"/>
      <c r="CWW482" s="46"/>
      <c r="CWX482" s="48"/>
      <c r="CWY482" s="43"/>
      <c r="CWZ482" s="43"/>
      <c r="CXA482" s="46"/>
      <c r="CXB482" s="47"/>
      <c r="CXC482" s="43"/>
      <c r="CXD482" s="46"/>
      <c r="CXE482" s="48"/>
      <c r="CXF482" s="43"/>
      <c r="CXG482" s="43"/>
      <c r="CXH482" s="46"/>
      <c r="CXI482" s="47"/>
      <c r="CXJ482" s="43"/>
      <c r="CXK482" s="46"/>
      <c r="CXL482" s="48"/>
      <c r="CXM482" s="43"/>
      <c r="CXN482" s="43"/>
      <c r="CXO482" s="46"/>
      <c r="CXP482" s="47"/>
      <c r="CXQ482" s="43"/>
      <c r="CXR482" s="46"/>
      <c r="CXS482" s="48"/>
      <c r="CXT482" s="43"/>
      <c r="CXU482" s="43"/>
      <c r="CXV482" s="46"/>
      <c r="CXW482" s="47"/>
      <c r="CXX482" s="43"/>
      <c r="CXY482" s="46"/>
      <c r="CXZ482" s="48"/>
      <c r="CYA482" s="43"/>
      <c r="CYB482" s="43"/>
      <c r="CYC482" s="46"/>
      <c r="CYD482" s="47"/>
      <c r="CYE482" s="43"/>
      <c r="CYF482" s="46"/>
      <c r="CYG482" s="48"/>
      <c r="CYH482" s="43"/>
      <c r="CYI482" s="43"/>
      <c r="CYJ482" s="46"/>
      <c r="CYK482" s="47"/>
      <c r="CYL482" s="43"/>
      <c r="CYM482" s="46"/>
      <c r="CYN482" s="48"/>
      <c r="CYO482" s="43"/>
      <c r="CYP482" s="43"/>
      <c r="CYQ482" s="46"/>
      <c r="CYR482" s="47"/>
      <c r="CYS482" s="43"/>
      <c r="CYT482" s="46"/>
      <c r="CYU482" s="48"/>
      <c r="CYV482" s="43"/>
      <c r="CYW482" s="43"/>
      <c r="CYX482" s="46"/>
      <c r="CYY482" s="47"/>
      <c r="CYZ482" s="43"/>
      <c r="CZA482" s="46"/>
      <c r="CZB482" s="48"/>
      <c r="CZC482" s="43"/>
      <c r="CZD482" s="43"/>
      <c r="CZE482" s="46"/>
      <c r="CZF482" s="47"/>
      <c r="CZG482" s="43"/>
      <c r="CZH482" s="46"/>
      <c r="CZI482" s="48"/>
      <c r="CZJ482" s="43"/>
      <c r="CZK482" s="43"/>
      <c r="CZL482" s="46"/>
      <c r="CZM482" s="47"/>
      <c r="CZN482" s="43"/>
      <c r="CZO482" s="46"/>
      <c r="CZP482" s="48"/>
      <c r="CZQ482" s="43"/>
      <c r="CZR482" s="43"/>
      <c r="CZS482" s="46"/>
      <c r="CZT482" s="47"/>
      <c r="CZU482" s="43"/>
      <c r="CZV482" s="46"/>
      <c r="CZW482" s="48"/>
      <c r="CZX482" s="43"/>
      <c r="CZY482" s="43"/>
      <c r="CZZ482" s="46"/>
      <c r="DAA482" s="47"/>
      <c r="DAB482" s="43"/>
      <c r="DAC482" s="46"/>
      <c r="DAD482" s="48"/>
      <c r="DAE482" s="43"/>
      <c r="DAF482" s="43"/>
      <c r="DAG482" s="46"/>
      <c r="DAH482" s="47"/>
      <c r="DAI482" s="43"/>
      <c r="DAJ482" s="46"/>
      <c r="DAK482" s="48"/>
      <c r="DAL482" s="43"/>
      <c r="DAM482" s="43"/>
      <c r="DAN482" s="46"/>
      <c r="DAO482" s="47"/>
      <c r="DAP482" s="43"/>
      <c r="DAQ482" s="46"/>
      <c r="DAR482" s="48"/>
      <c r="DAS482" s="43"/>
      <c r="DAT482" s="43"/>
      <c r="DAU482" s="46"/>
      <c r="DAV482" s="47"/>
      <c r="DAW482" s="43"/>
      <c r="DAX482" s="46"/>
      <c r="DAY482" s="48"/>
      <c r="DAZ482" s="43"/>
      <c r="DBA482" s="43"/>
      <c r="DBB482" s="46"/>
      <c r="DBC482" s="47"/>
      <c r="DBD482" s="43"/>
      <c r="DBE482" s="46"/>
      <c r="DBF482" s="48"/>
      <c r="DBG482" s="43"/>
      <c r="DBH482" s="43"/>
      <c r="DBI482" s="46"/>
      <c r="DBJ482" s="47"/>
      <c r="DBK482" s="43"/>
      <c r="DBL482" s="46"/>
      <c r="DBM482" s="48"/>
      <c r="DBN482" s="43"/>
      <c r="DBO482" s="43"/>
      <c r="DBP482" s="46"/>
      <c r="DBQ482" s="47"/>
      <c r="DBR482" s="43"/>
      <c r="DBS482" s="46"/>
      <c r="DBT482" s="48"/>
      <c r="DBU482" s="43"/>
      <c r="DBV482" s="43"/>
      <c r="DBW482" s="46"/>
      <c r="DBX482" s="47"/>
      <c r="DBY482" s="43"/>
      <c r="DBZ482" s="46"/>
      <c r="DCA482" s="48"/>
      <c r="DCB482" s="43"/>
      <c r="DCC482" s="43"/>
      <c r="DCD482" s="46"/>
      <c r="DCE482" s="47"/>
      <c r="DCF482" s="43"/>
      <c r="DCG482" s="46"/>
      <c r="DCH482" s="48"/>
      <c r="DCI482" s="43"/>
      <c r="DCJ482" s="43"/>
      <c r="DCK482" s="46"/>
      <c r="DCL482" s="47"/>
      <c r="DCM482" s="43"/>
      <c r="DCN482" s="46"/>
      <c r="DCO482" s="48"/>
      <c r="DCP482" s="43"/>
      <c r="DCQ482" s="43"/>
      <c r="DCR482" s="46"/>
      <c r="DCS482" s="47"/>
      <c r="DCT482" s="43"/>
      <c r="DCU482" s="46"/>
      <c r="DCV482" s="48"/>
      <c r="DCW482" s="43"/>
      <c r="DCX482" s="43"/>
      <c r="DCY482" s="46"/>
      <c r="DCZ482" s="47"/>
      <c r="DDA482" s="43"/>
      <c r="DDB482" s="46"/>
      <c r="DDC482" s="48"/>
      <c r="DDD482" s="43"/>
      <c r="DDE482" s="43"/>
      <c r="DDF482" s="46"/>
      <c r="DDG482" s="47"/>
      <c r="DDH482" s="43"/>
      <c r="DDI482" s="46"/>
      <c r="DDJ482" s="48"/>
      <c r="DDK482" s="43"/>
      <c r="DDL482" s="43"/>
      <c r="DDM482" s="46"/>
      <c r="DDN482" s="47"/>
      <c r="DDO482" s="43"/>
      <c r="DDP482" s="46"/>
      <c r="DDQ482" s="48"/>
      <c r="DDR482" s="43"/>
      <c r="DDS482" s="43"/>
      <c r="DDT482" s="46"/>
      <c r="DDU482" s="47"/>
      <c r="DDV482" s="43"/>
      <c r="DDW482" s="46"/>
      <c r="DDX482" s="48"/>
      <c r="DDY482" s="43"/>
      <c r="DDZ482" s="43"/>
      <c r="DEA482" s="46"/>
      <c r="DEB482" s="47"/>
      <c r="DEC482" s="43"/>
      <c r="DED482" s="46"/>
      <c r="DEE482" s="48"/>
      <c r="DEF482" s="43"/>
      <c r="DEG482" s="43"/>
      <c r="DEH482" s="46"/>
      <c r="DEI482" s="47"/>
      <c r="DEJ482" s="43"/>
      <c r="DEK482" s="46"/>
      <c r="DEL482" s="48"/>
      <c r="DEM482" s="43"/>
      <c r="DEN482" s="43"/>
      <c r="DEO482" s="46"/>
      <c r="DEP482" s="47"/>
      <c r="DEQ482" s="43"/>
      <c r="DER482" s="46"/>
      <c r="DES482" s="48"/>
      <c r="DET482" s="43"/>
      <c r="DEU482" s="43"/>
      <c r="DEV482" s="46"/>
      <c r="DEW482" s="47"/>
      <c r="DEX482" s="43"/>
      <c r="DEY482" s="46"/>
      <c r="DEZ482" s="48"/>
      <c r="DFA482" s="43"/>
      <c r="DFB482" s="43"/>
      <c r="DFC482" s="46"/>
      <c r="DFD482" s="47"/>
      <c r="DFE482" s="43"/>
      <c r="DFF482" s="46"/>
      <c r="DFG482" s="48"/>
      <c r="DFH482" s="43"/>
      <c r="DFI482" s="43"/>
      <c r="DFJ482" s="46"/>
      <c r="DFK482" s="47"/>
      <c r="DFL482" s="43"/>
      <c r="DFM482" s="46"/>
      <c r="DFN482" s="48"/>
      <c r="DFO482" s="43"/>
      <c r="DFP482" s="43"/>
      <c r="DFQ482" s="46"/>
      <c r="DFR482" s="47"/>
      <c r="DFS482" s="43"/>
      <c r="DFT482" s="46"/>
      <c r="DFU482" s="48"/>
      <c r="DFV482" s="43"/>
      <c r="DFW482" s="43"/>
      <c r="DFX482" s="46"/>
      <c r="DFY482" s="47"/>
      <c r="DFZ482" s="43"/>
      <c r="DGA482" s="46"/>
      <c r="DGB482" s="48"/>
      <c r="DGC482" s="43"/>
      <c r="DGD482" s="43"/>
      <c r="DGE482" s="46"/>
      <c r="DGF482" s="47"/>
      <c r="DGG482" s="43"/>
      <c r="DGH482" s="46"/>
      <c r="DGI482" s="48"/>
      <c r="DGJ482" s="43"/>
      <c r="DGK482" s="43"/>
      <c r="DGL482" s="46"/>
      <c r="DGM482" s="47"/>
      <c r="DGN482" s="43"/>
      <c r="DGO482" s="46"/>
      <c r="DGP482" s="48"/>
      <c r="DGQ482" s="43"/>
      <c r="DGR482" s="43"/>
      <c r="DGS482" s="46"/>
      <c r="DGT482" s="47"/>
      <c r="DGU482" s="43"/>
      <c r="DGV482" s="46"/>
      <c r="DGW482" s="48"/>
      <c r="DGX482" s="43"/>
      <c r="DGY482" s="43"/>
      <c r="DGZ482" s="46"/>
      <c r="DHA482" s="47"/>
      <c r="DHB482" s="43"/>
      <c r="DHC482" s="46"/>
      <c r="DHD482" s="48"/>
      <c r="DHE482" s="43"/>
      <c r="DHF482" s="43"/>
      <c r="DHG482" s="46"/>
      <c r="DHH482" s="47"/>
      <c r="DHI482" s="43"/>
      <c r="DHJ482" s="46"/>
      <c r="DHK482" s="48"/>
      <c r="DHL482" s="43"/>
      <c r="DHM482" s="43"/>
      <c r="DHN482" s="46"/>
      <c r="DHO482" s="47"/>
      <c r="DHP482" s="43"/>
      <c r="DHQ482" s="46"/>
      <c r="DHR482" s="48"/>
      <c r="DHS482" s="43"/>
      <c r="DHT482" s="43"/>
      <c r="DHU482" s="46"/>
      <c r="DHV482" s="47"/>
      <c r="DHW482" s="43"/>
      <c r="DHX482" s="46"/>
      <c r="DHY482" s="48"/>
      <c r="DHZ482" s="43"/>
      <c r="DIA482" s="43"/>
      <c r="DIB482" s="46"/>
      <c r="DIC482" s="47"/>
      <c r="DID482" s="43"/>
      <c r="DIE482" s="46"/>
      <c r="DIF482" s="48"/>
      <c r="DIG482" s="43"/>
      <c r="DIH482" s="43"/>
      <c r="DII482" s="46"/>
      <c r="DIJ482" s="47"/>
      <c r="DIK482" s="43"/>
      <c r="DIL482" s="46"/>
      <c r="DIM482" s="48"/>
      <c r="DIN482" s="43"/>
      <c r="DIO482" s="43"/>
      <c r="DIP482" s="46"/>
      <c r="DIQ482" s="47"/>
      <c r="DIR482" s="43"/>
      <c r="DIS482" s="46"/>
      <c r="DIT482" s="48"/>
      <c r="DIU482" s="43"/>
      <c r="DIV482" s="43"/>
      <c r="DIW482" s="46"/>
      <c r="DIX482" s="47"/>
      <c r="DIY482" s="43"/>
      <c r="DIZ482" s="46"/>
      <c r="DJA482" s="48"/>
      <c r="DJB482" s="43"/>
      <c r="DJC482" s="43"/>
      <c r="DJD482" s="46"/>
      <c r="DJE482" s="47"/>
      <c r="DJF482" s="43"/>
      <c r="DJG482" s="46"/>
      <c r="DJH482" s="48"/>
      <c r="DJI482" s="43"/>
      <c r="DJJ482" s="43"/>
      <c r="DJK482" s="46"/>
      <c r="DJL482" s="47"/>
      <c r="DJM482" s="43"/>
      <c r="DJN482" s="46"/>
      <c r="DJO482" s="48"/>
      <c r="DJP482" s="43"/>
      <c r="DJQ482" s="43"/>
      <c r="DJR482" s="46"/>
      <c r="DJS482" s="47"/>
      <c r="DJT482" s="43"/>
      <c r="DJU482" s="46"/>
      <c r="DJV482" s="48"/>
      <c r="DJW482" s="43"/>
      <c r="DJX482" s="43"/>
      <c r="DJY482" s="46"/>
      <c r="DJZ482" s="47"/>
      <c r="DKA482" s="43"/>
      <c r="DKB482" s="46"/>
      <c r="DKC482" s="48"/>
      <c r="DKD482" s="43"/>
      <c r="DKE482" s="43"/>
      <c r="DKF482" s="46"/>
      <c r="DKG482" s="47"/>
      <c r="DKH482" s="43"/>
      <c r="DKI482" s="46"/>
      <c r="DKJ482" s="48"/>
      <c r="DKK482" s="43"/>
      <c r="DKL482" s="43"/>
      <c r="DKM482" s="46"/>
      <c r="DKN482" s="47"/>
      <c r="DKO482" s="43"/>
      <c r="DKP482" s="46"/>
      <c r="DKQ482" s="48"/>
      <c r="DKR482" s="43"/>
      <c r="DKS482" s="43"/>
      <c r="DKT482" s="46"/>
      <c r="DKU482" s="47"/>
      <c r="DKV482" s="43"/>
      <c r="DKW482" s="46"/>
      <c r="DKX482" s="48"/>
      <c r="DKY482" s="43"/>
      <c r="DKZ482" s="43"/>
      <c r="DLA482" s="46"/>
      <c r="DLB482" s="47"/>
      <c r="DLC482" s="43"/>
      <c r="DLD482" s="46"/>
      <c r="DLE482" s="48"/>
      <c r="DLF482" s="43"/>
      <c r="DLG482" s="43"/>
      <c r="DLH482" s="46"/>
      <c r="DLI482" s="47"/>
      <c r="DLJ482" s="43"/>
      <c r="DLK482" s="46"/>
      <c r="DLL482" s="48"/>
      <c r="DLM482" s="43"/>
      <c r="DLN482" s="43"/>
      <c r="DLO482" s="46"/>
      <c r="DLP482" s="47"/>
      <c r="DLQ482" s="43"/>
      <c r="DLR482" s="46"/>
      <c r="DLS482" s="48"/>
      <c r="DLT482" s="43"/>
      <c r="DLU482" s="43"/>
      <c r="DLV482" s="46"/>
      <c r="DLW482" s="47"/>
      <c r="DLX482" s="43"/>
      <c r="DLY482" s="46"/>
      <c r="DLZ482" s="48"/>
      <c r="DMA482" s="43"/>
      <c r="DMB482" s="43"/>
      <c r="DMC482" s="46"/>
      <c r="DMD482" s="47"/>
      <c r="DME482" s="43"/>
      <c r="DMF482" s="46"/>
      <c r="DMG482" s="48"/>
      <c r="DMH482" s="43"/>
      <c r="DMI482" s="43"/>
      <c r="DMJ482" s="46"/>
      <c r="DMK482" s="47"/>
      <c r="DML482" s="43"/>
      <c r="DMM482" s="46"/>
      <c r="DMN482" s="48"/>
      <c r="DMO482" s="43"/>
      <c r="DMP482" s="43"/>
      <c r="DMQ482" s="46"/>
      <c r="DMR482" s="47"/>
      <c r="DMS482" s="43"/>
      <c r="DMT482" s="46"/>
      <c r="DMU482" s="48"/>
      <c r="DMV482" s="43"/>
      <c r="DMW482" s="43"/>
      <c r="DMX482" s="46"/>
      <c r="DMY482" s="47"/>
      <c r="DMZ482" s="43"/>
      <c r="DNA482" s="46"/>
      <c r="DNB482" s="48"/>
      <c r="DNC482" s="43"/>
      <c r="DND482" s="43"/>
      <c r="DNE482" s="46"/>
      <c r="DNF482" s="47"/>
      <c r="DNG482" s="43"/>
      <c r="DNH482" s="46"/>
      <c r="DNI482" s="48"/>
      <c r="DNJ482" s="43"/>
      <c r="DNK482" s="43"/>
      <c r="DNL482" s="46"/>
      <c r="DNM482" s="47"/>
      <c r="DNN482" s="43"/>
      <c r="DNO482" s="46"/>
      <c r="DNP482" s="48"/>
      <c r="DNQ482" s="43"/>
      <c r="DNR482" s="43"/>
      <c r="DNS482" s="46"/>
      <c r="DNT482" s="47"/>
      <c r="DNU482" s="43"/>
      <c r="DNV482" s="46"/>
      <c r="DNW482" s="48"/>
      <c r="DNX482" s="43"/>
      <c r="DNY482" s="43"/>
      <c r="DNZ482" s="46"/>
      <c r="DOA482" s="47"/>
      <c r="DOB482" s="43"/>
      <c r="DOC482" s="46"/>
      <c r="DOD482" s="48"/>
      <c r="DOE482" s="43"/>
      <c r="DOF482" s="43"/>
      <c r="DOG482" s="46"/>
      <c r="DOH482" s="47"/>
      <c r="DOI482" s="43"/>
      <c r="DOJ482" s="46"/>
      <c r="DOK482" s="48"/>
      <c r="DOL482" s="43"/>
      <c r="DOM482" s="43"/>
      <c r="DON482" s="46"/>
      <c r="DOO482" s="47"/>
      <c r="DOP482" s="43"/>
      <c r="DOQ482" s="46"/>
      <c r="DOR482" s="48"/>
      <c r="DOS482" s="43"/>
      <c r="DOT482" s="43"/>
      <c r="DOU482" s="46"/>
      <c r="DOV482" s="47"/>
      <c r="DOW482" s="43"/>
      <c r="DOX482" s="46"/>
      <c r="DOY482" s="48"/>
      <c r="DOZ482" s="43"/>
      <c r="DPA482" s="43"/>
      <c r="DPB482" s="46"/>
      <c r="DPC482" s="47"/>
      <c r="DPD482" s="43"/>
      <c r="DPE482" s="46"/>
      <c r="DPF482" s="48"/>
      <c r="DPG482" s="43"/>
      <c r="DPH482" s="43"/>
      <c r="DPI482" s="46"/>
      <c r="DPJ482" s="47"/>
      <c r="DPK482" s="43"/>
      <c r="DPL482" s="46"/>
      <c r="DPM482" s="48"/>
      <c r="DPN482" s="43"/>
      <c r="DPO482" s="43"/>
      <c r="DPP482" s="46"/>
      <c r="DPQ482" s="47"/>
      <c r="DPR482" s="43"/>
      <c r="DPS482" s="46"/>
      <c r="DPT482" s="48"/>
      <c r="DPU482" s="43"/>
      <c r="DPV482" s="43"/>
      <c r="DPW482" s="46"/>
      <c r="DPX482" s="47"/>
      <c r="DPY482" s="43"/>
      <c r="DPZ482" s="46"/>
      <c r="DQA482" s="48"/>
      <c r="DQB482" s="43"/>
      <c r="DQC482" s="43"/>
      <c r="DQD482" s="46"/>
      <c r="DQE482" s="47"/>
      <c r="DQF482" s="43"/>
      <c r="DQG482" s="46"/>
      <c r="DQH482" s="48"/>
      <c r="DQI482" s="43"/>
      <c r="DQJ482" s="43"/>
      <c r="DQK482" s="46"/>
      <c r="DQL482" s="47"/>
      <c r="DQM482" s="43"/>
      <c r="DQN482" s="46"/>
      <c r="DQO482" s="48"/>
      <c r="DQP482" s="43"/>
      <c r="DQQ482" s="43"/>
      <c r="DQR482" s="46"/>
      <c r="DQS482" s="47"/>
      <c r="DQT482" s="43"/>
      <c r="DQU482" s="46"/>
      <c r="DQV482" s="48"/>
      <c r="DQW482" s="43"/>
      <c r="DQX482" s="43"/>
      <c r="DQY482" s="46"/>
      <c r="DQZ482" s="47"/>
      <c r="DRA482" s="43"/>
      <c r="DRB482" s="46"/>
      <c r="DRC482" s="48"/>
      <c r="DRD482" s="43"/>
      <c r="DRE482" s="43"/>
      <c r="DRF482" s="46"/>
      <c r="DRG482" s="47"/>
      <c r="DRH482" s="43"/>
      <c r="DRI482" s="46"/>
      <c r="DRJ482" s="48"/>
      <c r="DRK482" s="43"/>
      <c r="DRL482" s="43"/>
      <c r="DRM482" s="46"/>
      <c r="DRN482" s="47"/>
      <c r="DRO482" s="43"/>
      <c r="DRP482" s="46"/>
      <c r="DRQ482" s="48"/>
      <c r="DRR482" s="43"/>
      <c r="DRS482" s="43"/>
      <c r="DRT482" s="46"/>
      <c r="DRU482" s="47"/>
      <c r="DRV482" s="43"/>
      <c r="DRW482" s="46"/>
      <c r="DRX482" s="48"/>
      <c r="DRY482" s="43"/>
      <c r="DRZ482" s="43"/>
      <c r="DSA482" s="46"/>
      <c r="DSB482" s="47"/>
      <c r="DSC482" s="43"/>
      <c r="DSD482" s="46"/>
      <c r="DSE482" s="48"/>
      <c r="DSF482" s="43"/>
      <c r="DSG482" s="43"/>
      <c r="DSH482" s="46"/>
      <c r="DSI482" s="47"/>
      <c r="DSJ482" s="43"/>
      <c r="DSK482" s="46"/>
      <c r="DSL482" s="48"/>
      <c r="DSM482" s="43"/>
      <c r="DSN482" s="43"/>
      <c r="DSO482" s="46"/>
      <c r="DSP482" s="47"/>
      <c r="DSQ482" s="43"/>
      <c r="DSR482" s="46"/>
      <c r="DSS482" s="48"/>
      <c r="DST482" s="43"/>
      <c r="DSU482" s="43"/>
      <c r="DSV482" s="46"/>
      <c r="DSW482" s="47"/>
      <c r="DSX482" s="43"/>
      <c r="DSY482" s="46"/>
      <c r="DSZ482" s="48"/>
      <c r="DTA482" s="43"/>
      <c r="DTB482" s="43"/>
      <c r="DTC482" s="46"/>
      <c r="DTD482" s="47"/>
      <c r="DTE482" s="43"/>
      <c r="DTF482" s="46"/>
      <c r="DTG482" s="48"/>
      <c r="DTH482" s="43"/>
      <c r="DTI482" s="43"/>
      <c r="DTJ482" s="46"/>
      <c r="DTK482" s="47"/>
      <c r="DTL482" s="43"/>
      <c r="DTM482" s="46"/>
      <c r="DTN482" s="48"/>
      <c r="DTO482" s="43"/>
      <c r="DTP482" s="43"/>
      <c r="DTQ482" s="46"/>
      <c r="DTR482" s="47"/>
      <c r="DTS482" s="43"/>
      <c r="DTT482" s="46"/>
      <c r="DTU482" s="48"/>
      <c r="DTV482" s="43"/>
      <c r="DTW482" s="43"/>
      <c r="DTX482" s="46"/>
      <c r="DTY482" s="47"/>
      <c r="DTZ482" s="43"/>
      <c r="DUA482" s="46"/>
      <c r="DUB482" s="48"/>
      <c r="DUC482" s="43"/>
      <c r="DUD482" s="43"/>
      <c r="DUE482" s="46"/>
      <c r="DUF482" s="47"/>
      <c r="DUG482" s="43"/>
      <c r="DUH482" s="46"/>
      <c r="DUI482" s="48"/>
      <c r="DUJ482" s="43"/>
      <c r="DUK482" s="43"/>
      <c r="DUL482" s="46"/>
      <c r="DUM482" s="47"/>
      <c r="DUN482" s="43"/>
      <c r="DUO482" s="46"/>
      <c r="DUP482" s="48"/>
      <c r="DUQ482" s="43"/>
      <c r="DUR482" s="43"/>
      <c r="DUS482" s="46"/>
      <c r="DUT482" s="47"/>
      <c r="DUU482" s="43"/>
      <c r="DUV482" s="46"/>
      <c r="DUW482" s="48"/>
      <c r="DUX482" s="43"/>
      <c r="DUY482" s="43"/>
      <c r="DUZ482" s="46"/>
      <c r="DVA482" s="47"/>
      <c r="DVB482" s="43"/>
      <c r="DVC482" s="46"/>
      <c r="DVD482" s="48"/>
      <c r="DVE482" s="43"/>
      <c r="DVF482" s="43"/>
      <c r="DVG482" s="46"/>
      <c r="DVH482" s="47"/>
      <c r="DVI482" s="43"/>
      <c r="DVJ482" s="46"/>
      <c r="DVK482" s="48"/>
      <c r="DVL482" s="43"/>
      <c r="DVM482" s="43"/>
      <c r="DVN482" s="46"/>
      <c r="DVO482" s="47"/>
      <c r="DVP482" s="43"/>
      <c r="DVQ482" s="46"/>
      <c r="DVR482" s="48"/>
      <c r="DVS482" s="43"/>
      <c r="DVT482" s="43"/>
      <c r="DVU482" s="46"/>
      <c r="DVV482" s="47"/>
      <c r="DVW482" s="43"/>
      <c r="DVX482" s="46"/>
      <c r="DVY482" s="48"/>
      <c r="DVZ482" s="43"/>
      <c r="DWA482" s="43"/>
      <c r="DWB482" s="46"/>
      <c r="DWC482" s="47"/>
      <c r="DWD482" s="43"/>
      <c r="DWE482" s="46"/>
      <c r="DWF482" s="48"/>
      <c r="DWG482" s="43"/>
      <c r="DWH482" s="43"/>
      <c r="DWI482" s="46"/>
      <c r="DWJ482" s="47"/>
      <c r="DWK482" s="43"/>
      <c r="DWL482" s="46"/>
      <c r="DWM482" s="48"/>
      <c r="DWN482" s="43"/>
      <c r="DWO482" s="43"/>
      <c r="DWP482" s="46"/>
      <c r="DWQ482" s="47"/>
      <c r="DWR482" s="43"/>
      <c r="DWS482" s="46"/>
      <c r="DWT482" s="48"/>
      <c r="DWU482" s="43"/>
      <c r="DWV482" s="43"/>
      <c r="DWW482" s="46"/>
      <c r="DWX482" s="47"/>
      <c r="DWY482" s="43"/>
      <c r="DWZ482" s="46"/>
      <c r="DXA482" s="48"/>
      <c r="DXB482" s="43"/>
      <c r="DXC482" s="43"/>
      <c r="DXD482" s="46"/>
      <c r="DXE482" s="47"/>
      <c r="DXF482" s="43"/>
      <c r="DXG482" s="46"/>
      <c r="DXH482" s="48"/>
      <c r="DXI482" s="43"/>
      <c r="DXJ482" s="43"/>
      <c r="DXK482" s="46"/>
      <c r="DXL482" s="47"/>
      <c r="DXM482" s="43"/>
      <c r="DXN482" s="46"/>
      <c r="DXO482" s="48"/>
      <c r="DXP482" s="43"/>
      <c r="DXQ482" s="43"/>
      <c r="DXR482" s="46"/>
      <c r="DXS482" s="47"/>
      <c r="DXT482" s="43"/>
      <c r="DXU482" s="46"/>
      <c r="DXV482" s="48"/>
      <c r="DXW482" s="43"/>
      <c r="DXX482" s="43"/>
      <c r="DXY482" s="46"/>
      <c r="DXZ482" s="47"/>
      <c r="DYA482" s="43"/>
      <c r="DYB482" s="46"/>
      <c r="DYC482" s="48"/>
      <c r="DYD482" s="43"/>
      <c r="DYE482" s="43"/>
      <c r="DYF482" s="46"/>
      <c r="DYG482" s="47"/>
      <c r="DYH482" s="43"/>
      <c r="DYI482" s="46"/>
      <c r="DYJ482" s="48"/>
      <c r="DYK482" s="43"/>
      <c r="DYL482" s="43"/>
      <c r="DYM482" s="46"/>
      <c r="DYN482" s="47"/>
      <c r="DYO482" s="43"/>
      <c r="DYP482" s="46"/>
      <c r="DYQ482" s="48"/>
      <c r="DYR482" s="43"/>
      <c r="DYS482" s="43"/>
      <c r="DYT482" s="46"/>
      <c r="DYU482" s="47"/>
      <c r="DYV482" s="43"/>
      <c r="DYW482" s="46"/>
      <c r="DYX482" s="48"/>
      <c r="DYY482" s="43"/>
      <c r="DYZ482" s="43"/>
      <c r="DZA482" s="46"/>
      <c r="DZB482" s="47"/>
      <c r="DZC482" s="43"/>
      <c r="DZD482" s="46"/>
      <c r="DZE482" s="48"/>
      <c r="DZF482" s="43"/>
      <c r="DZG482" s="43"/>
      <c r="DZH482" s="46"/>
      <c r="DZI482" s="47"/>
      <c r="DZJ482" s="43"/>
      <c r="DZK482" s="46"/>
      <c r="DZL482" s="48"/>
      <c r="DZM482" s="43"/>
      <c r="DZN482" s="43"/>
      <c r="DZO482" s="46"/>
      <c r="DZP482" s="47"/>
      <c r="DZQ482" s="43"/>
      <c r="DZR482" s="46"/>
      <c r="DZS482" s="48"/>
      <c r="DZT482" s="43"/>
      <c r="DZU482" s="43"/>
      <c r="DZV482" s="46"/>
      <c r="DZW482" s="47"/>
      <c r="DZX482" s="43"/>
      <c r="DZY482" s="46"/>
      <c r="DZZ482" s="48"/>
      <c r="EAA482" s="43"/>
      <c r="EAB482" s="43"/>
      <c r="EAC482" s="46"/>
      <c r="EAD482" s="47"/>
      <c r="EAE482" s="43"/>
      <c r="EAF482" s="46"/>
      <c r="EAG482" s="48"/>
      <c r="EAH482" s="43"/>
      <c r="EAI482" s="43"/>
      <c r="EAJ482" s="46"/>
      <c r="EAK482" s="47"/>
      <c r="EAL482" s="43"/>
      <c r="EAM482" s="46"/>
      <c r="EAN482" s="48"/>
      <c r="EAO482" s="43"/>
      <c r="EAP482" s="43"/>
      <c r="EAQ482" s="46"/>
      <c r="EAR482" s="47"/>
      <c r="EAS482" s="43"/>
      <c r="EAT482" s="46"/>
      <c r="EAU482" s="48"/>
      <c r="EAV482" s="43"/>
      <c r="EAW482" s="43"/>
      <c r="EAX482" s="46"/>
      <c r="EAY482" s="47"/>
      <c r="EAZ482" s="43"/>
      <c r="EBA482" s="46"/>
      <c r="EBB482" s="48"/>
      <c r="EBC482" s="43"/>
      <c r="EBD482" s="43"/>
      <c r="EBE482" s="46"/>
      <c r="EBF482" s="47"/>
      <c r="EBG482" s="43"/>
      <c r="EBH482" s="46"/>
      <c r="EBI482" s="48"/>
      <c r="EBJ482" s="43"/>
      <c r="EBK482" s="43"/>
      <c r="EBL482" s="46"/>
      <c r="EBM482" s="47"/>
      <c r="EBN482" s="43"/>
      <c r="EBO482" s="46"/>
      <c r="EBP482" s="48"/>
      <c r="EBQ482" s="43"/>
      <c r="EBR482" s="43"/>
      <c r="EBS482" s="46"/>
      <c r="EBT482" s="47"/>
      <c r="EBU482" s="43"/>
      <c r="EBV482" s="46"/>
      <c r="EBW482" s="48"/>
      <c r="EBX482" s="43"/>
      <c r="EBY482" s="43"/>
      <c r="EBZ482" s="46"/>
      <c r="ECA482" s="47"/>
      <c r="ECB482" s="43"/>
      <c r="ECC482" s="46"/>
      <c r="ECD482" s="48"/>
      <c r="ECE482" s="43"/>
      <c r="ECF482" s="43"/>
      <c r="ECG482" s="46"/>
      <c r="ECH482" s="47"/>
      <c r="ECI482" s="43"/>
      <c r="ECJ482" s="46"/>
      <c r="ECK482" s="48"/>
      <c r="ECL482" s="43"/>
      <c r="ECM482" s="43"/>
      <c r="ECN482" s="46"/>
      <c r="ECO482" s="47"/>
      <c r="ECP482" s="43"/>
      <c r="ECQ482" s="46"/>
      <c r="ECR482" s="48"/>
      <c r="ECS482" s="43"/>
      <c r="ECT482" s="43"/>
      <c r="ECU482" s="46"/>
      <c r="ECV482" s="47"/>
      <c r="ECW482" s="43"/>
      <c r="ECX482" s="46"/>
      <c r="ECY482" s="48"/>
      <c r="ECZ482" s="43"/>
      <c r="EDA482" s="43"/>
      <c r="EDB482" s="46"/>
      <c r="EDC482" s="47"/>
      <c r="EDD482" s="43"/>
      <c r="EDE482" s="46"/>
      <c r="EDF482" s="48"/>
      <c r="EDG482" s="43"/>
      <c r="EDH482" s="43"/>
      <c r="EDI482" s="46"/>
      <c r="EDJ482" s="47"/>
      <c r="EDK482" s="43"/>
      <c r="EDL482" s="46"/>
      <c r="EDM482" s="48"/>
      <c r="EDN482" s="43"/>
      <c r="EDO482" s="43"/>
      <c r="EDP482" s="46"/>
      <c r="EDQ482" s="47"/>
      <c r="EDR482" s="43"/>
      <c r="EDS482" s="46"/>
      <c r="EDT482" s="48"/>
      <c r="EDU482" s="43"/>
      <c r="EDV482" s="43"/>
      <c r="EDW482" s="46"/>
      <c r="EDX482" s="47"/>
      <c r="EDY482" s="43"/>
      <c r="EDZ482" s="46"/>
      <c r="EEA482" s="48"/>
      <c r="EEB482" s="43"/>
      <c r="EEC482" s="43"/>
      <c r="EED482" s="46"/>
      <c r="EEE482" s="47"/>
      <c r="EEF482" s="43"/>
      <c r="EEG482" s="46"/>
      <c r="EEH482" s="48"/>
      <c r="EEI482" s="43"/>
      <c r="EEJ482" s="43"/>
      <c r="EEK482" s="46"/>
      <c r="EEL482" s="47"/>
      <c r="EEM482" s="43"/>
      <c r="EEN482" s="46"/>
      <c r="EEO482" s="48"/>
      <c r="EEP482" s="43"/>
      <c r="EEQ482" s="43"/>
      <c r="EER482" s="46"/>
      <c r="EES482" s="47"/>
      <c r="EET482" s="43"/>
      <c r="EEU482" s="46"/>
      <c r="EEV482" s="48"/>
      <c r="EEW482" s="43"/>
      <c r="EEX482" s="43"/>
      <c r="EEY482" s="46"/>
      <c r="EEZ482" s="47"/>
      <c r="EFA482" s="43"/>
      <c r="EFB482" s="46"/>
      <c r="EFC482" s="48"/>
      <c r="EFD482" s="43"/>
      <c r="EFE482" s="43"/>
      <c r="EFF482" s="46"/>
      <c r="EFG482" s="47"/>
      <c r="EFH482" s="43"/>
      <c r="EFI482" s="46"/>
      <c r="EFJ482" s="48"/>
      <c r="EFK482" s="43"/>
      <c r="EFL482" s="43"/>
      <c r="EFM482" s="46"/>
      <c r="EFN482" s="47"/>
      <c r="EFO482" s="43"/>
      <c r="EFP482" s="46"/>
      <c r="EFQ482" s="48"/>
      <c r="EFR482" s="43"/>
      <c r="EFS482" s="43"/>
      <c r="EFT482" s="46"/>
      <c r="EFU482" s="47"/>
      <c r="EFV482" s="43"/>
      <c r="EFW482" s="46"/>
      <c r="EFX482" s="48"/>
      <c r="EFY482" s="43"/>
      <c r="EFZ482" s="43"/>
      <c r="EGA482" s="46"/>
      <c r="EGB482" s="47"/>
      <c r="EGC482" s="43"/>
      <c r="EGD482" s="46"/>
      <c r="EGE482" s="48"/>
      <c r="EGF482" s="43"/>
      <c r="EGG482" s="43"/>
      <c r="EGH482" s="46"/>
      <c r="EGI482" s="47"/>
      <c r="EGJ482" s="43"/>
      <c r="EGK482" s="46"/>
      <c r="EGL482" s="48"/>
      <c r="EGM482" s="43"/>
      <c r="EGN482" s="43"/>
      <c r="EGO482" s="46"/>
      <c r="EGP482" s="47"/>
      <c r="EGQ482" s="43"/>
      <c r="EGR482" s="46"/>
      <c r="EGS482" s="48"/>
      <c r="EGT482" s="43"/>
      <c r="EGU482" s="43"/>
      <c r="EGV482" s="46"/>
      <c r="EGW482" s="47"/>
      <c r="EGX482" s="43"/>
      <c r="EGY482" s="46"/>
      <c r="EGZ482" s="48"/>
      <c r="EHA482" s="43"/>
      <c r="EHB482" s="43"/>
      <c r="EHC482" s="46"/>
      <c r="EHD482" s="47"/>
      <c r="EHE482" s="43"/>
      <c r="EHF482" s="46"/>
      <c r="EHG482" s="48"/>
      <c r="EHH482" s="43"/>
      <c r="EHI482" s="43"/>
      <c r="EHJ482" s="46"/>
      <c r="EHK482" s="47"/>
      <c r="EHL482" s="43"/>
      <c r="EHM482" s="46"/>
      <c r="EHN482" s="48"/>
      <c r="EHO482" s="43"/>
      <c r="EHP482" s="43"/>
      <c r="EHQ482" s="46"/>
      <c r="EHR482" s="47"/>
      <c r="EHS482" s="43"/>
      <c r="EHT482" s="46"/>
      <c r="EHU482" s="48"/>
      <c r="EHV482" s="43"/>
      <c r="EHW482" s="43"/>
      <c r="EHX482" s="46"/>
      <c r="EHY482" s="47"/>
      <c r="EHZ482" s="43"/>
      <c r="EIA482" s="46"/>
      <c r="EIB482" s="48"/>
      <c r="EIC482" s="43"/>
      <c r="EID482" s="43"/>
      <c r="EIE482" s="46"/>
      <c r="EIF482" s="47"/>
      <c r="EIG482" s="43"/>
      <c r="EIH482" s="46"/>
      <c r="EII482" s="48"/>
      <c r="EIJ482" s="43"/>
      <c r="EIK482" s="43"/>
      <c r="EIL482" s="46"/>
      <c r="EIM482" s="47"/>
      <c r="EIN482" s="43"/>
      <c r="EIO482" s="46"/>
      <c r="EIP482" s="48"/>
      <c r="EIQ482" s="43"/>
      <c r="EIR482" s="43"/>
      <c r="EIS482" s="46"/>
      <c r="EIT482" s="47"/>
      <c r="EIU482" s="43"/>
      <c r="EIV482" s="46"/>
      <c r="EIW482" s="48"/>
      <c r="EIX482" s="43"/>
      <c r="EIY482" s="43"/>
      <c r="EIZ482" s="46"/>
      <c r="EJA482" s="47"/>
      <c r="EJB482" s="43"/>
      <c r="EJC482" s="46"/>
      <c r="EJD482" s="48"/>
      <c r="EJE482" s="43"/>
      <c r="EJF482" s="43"/>
      <c r="EJG482" s="46"/>
      <c r="EJH482" s="47"/>
      <c r="EJI482" s="43"/>
      <c r="EJJ482" s="46"/>
      <c r="EJK482" s="48"/>
      <c r="EJL482" s="43"/>
      <c r="EJM482" s="43"/>
      <c r="EJN482" s="46"/>
      <c r="EJO482" s="47"/>
      <c r="EJP482" s="43"/>
      <c r="EJQ482" s="46"/>
      <c r="EJR482" s="48"/>
      <c r="EJS482" s="43"/>
      <c r="EJT482" s="43"/>
      <c r="EJU482" s="46"/>
      <c r="EJV482" s="47"/>
      <c r="EJW482" s="43"/>
      <c r="EJX482" s="46"/>
      <c r="EJY482" s="48"/>
      <c r="EJZ482" s="43"/>
      <c r="EKA482" s="43"/>
      <c r="EKB482" s="46"/>
      <c r="EKC482" s="47"/>
      <c r="EKD482" s="43"/>
      <c r="EKE482" s="46"/>
      <c r="EKF482" s="48"/>
      <c r="EKG482" s="43"/>
      <c r="EKH482" s="43"/>
      <c r="EKI482" s="46"/>
      <c r="EKJ482" s="47"/>
      <c r="EKK482" s="43"/>
      <c r="EKL482" s="46"/>
      <c r="EKM482" s="48"/>
      <c r="EKN482" s="43"/>
      <c r="EKO482" s="43"/>
      <c r="EKP482" s="46"/>
      <c r="EKQ482" s="47"/>
      <c r="EKR482" s="43"/>
      <c r="EKS482" s="46"/>
      <c r="EKT482" s="48"/>
      <c r="EKU482" s="43"/>
      <c r="EKV482" s="43"/>
      <c r="EKW482" s="46"/>
      <c r="EKX482" s="47"/>
      <c r="EKY482" s="43"/>
      <c r="EKZ482" s="46"/>
      <c r="ELA482" s="48"/>
      <c r="ELB482" s="43"/>
      <c r="ELC482" s="43"/>
      <c r="ELD482" s="46"/>
      <c r="ELE482" s="47"/>
      <c r="ELF482" s="43"/>
      <c r="ELG482" s="46"/>
      <c r="ELH482" s="48"/>
      <c r="ELI482" s="43"/>
      <c r="ELJ482" s="43"/>
      <c r="ELK482" s="46"/>
      <c r="ELL482" s="47"/>
      <c r="ELM482" s="43"/>
      <c r="ELN482" s="46"/>
      <c r="ELO482" s="48"/>
      <c r="ELP482" s="43"/>
      <c r="ELQ482" s="43"/>
      <c r="ELR482" s="46"/>
      <c r="ELS482" s="47"/>
      <c r="ELT482" s="43"/>
      <c r="ELU482" s="46"/>
      <c r="ELV482" s="48"/>
      <c r="ELW482" s="43"/>
      <c r="ELX482" s="43"/>
      <c r="ELY482" s="46"/>
      <c r="ELZ482" s="47"/>
      <c r="EMA482" s="43"/>
      <c r="EMB482" s="46"/>
      <c r="EMC482" s="48"/>
      <c r="EMD482" s="43"/>
      <c r="EME482" s="43"/>
      <c r="EMF482" s="46"/>
      <c r="EMG482" s="47"/>
      <c r="EMH482" s="43"/>
      <c r="EMI482" s="46"/>
      <c r="EMJ482" s="48"/>
      <c r="EMK482" s="43"/>
      <c r="EML482" s="43"/>
      <c r="EMM482" s="46"/>
      <c r="EMN482" s="47"/>
      <c r="EMO482" s="43"/>
      <c r="EMP482" s="46"/>
      <c r="EMQ482" s="48"/>
      <c r="EMR482" s="43"/>
      <c r="EMS482" s="43"/>
      <c r="EMT482" s="46"/>
      <c r="EMU482" s="47"/>
      <c r="EMV482" s="43"/>
      <c r="EMW482" s="46"/>
      <c r="EMX482" s="48"/>
      <c r="EMY482" s="43"/>
      <c r="EMZ482" s="43"/>
      <c r="ENA482" s="46"/>
      <c r="ENB482" s="47"/>
      <c r="ENC482" s="43"/>
      <c r="END482" s="46"/>
      <c r="ENE482" s="48"/>
      <c r="ENF482" s="43"/>
      <c r="ENG482" s="43"/>
      <c r="ENH482" s="46"/>
      <c r="ENI482" s="47"/>
      <c r="ENJ482" s="43"/>
      <c r="ENK482" s="46"/>
      <c r="ENL482" s="48"/>
      <c r="ENM482" s="43"/>
      <c r="ENN482" s="43"/>
      <c r="ENO482" s="46"/>
      <c r="ENP482" s="47"/>
      <c r="ENQ482" s="43"/>
      <c r="ENR482" s="46"/>
      <c r="ENS482" s="48"/>
      <c r="ENT482" s="43"/>
      <c r="ENU482" s="43"/>
      <c r="ENV482" s="46"/>
      <c r="ENW482" s="47"/>
      <c r="ENX482" s="43"/>
      <c r="ENY482" s="46"/>
      <c r="ENZ482" s="48"/>
      <c r="EOA482" s="43"/>
      <c r="EOB482" s="43"/>
      <c r="EOC482" s="46"/>
      <c r="EOD482" s="47"/>
      <c r="EOE482" s="43"/>
      <c r="EOF482" s="46"/>
      <c r="EOG482" s="48"/>
      <c r="EOH482" s="43"/>
      <c r="EOI482" s="43"/>
      <c r="EOJ482" s="46"/>
      <c r="EOK482" s="47"/>
      <c r="EOL482" s="43"/>
      <c r="EOM482" s="46"/>
      <c r="EON482" s="48"/>
      <c r="EOO482" s="43"/>
      <c r="EOP482" s="43"/>
      <c r="EOQ482" s="46"/>
      <c r="EOR482" s="47"/>
      <c r="EOS482" s="43"/>
      <c r="EOT482" s="46"/>
      <c r="EOU482" s="48"/>
      <c r="EOV482" s="43"/>
      <c r="EOW482" s="43"/>
      <c r="EOX482" s="46"/>
      <c r="EOY482" s="47"/>
      <c r="EOZ482" s="43"/>
      <c r="EPA482" s="46"/>
      <c r="EPB482" s="48"/>
      <c r="EPC482" s="43"/>
      <c r="EPD482" s="43"/>
      <c r="EPE482" s="46"/>
      <c r="EPF482" s="47"/>
      <c r="EPG482" s="43"/>
      <c r="EPH482" s="46"/>
      <c r="EPI482" s="48"/>
      <c r="EPJ482" s="43"/>
      <c r="EPK482" s="43"/>
      <c r="EPL482" s="46"/>
      <c r="EPM482" s="47"/>
      <c r="EPN482" s="43"/>
      <c r="EPO482" s="46"/>
      <c r="EPP482" s="48"/>
      <c r="EPQ482" s="43"/>
      <c r="EPR482" s="43"/>
      <c r="EPS482" s="46"/>
      <c r="EPT482" s="47"/>
      <c r="EPU482" s="43"/>
      <c r="EPV482" s="46"/>
      <c r="EPW482" s="48"/>
      <c r="EPX482" s="43"/>
      <c r="EPY482" s="43"/>
      <c r="EPZ482" s="46"/>
      <c r="EQA482" s="47"/>
      <c r="EQB482" s="43"/>
      <c r="EQC482" s="46"/>
      <c r="EQD482" s="48"/>
      <c r="EQE482" s="43"/>
      <c r="EQF482" s="43"/>
      <c r="EQG482" s="46"/>
      <c r="EQH482" s="47"/>
      <c r="EQI482" s="43"/>
      <c r="EQJ482" s="46"/>
      <c r="EQK482" s="48"/>
      <c r="EQL482" s="43"/>
      <c r="EQM482" s="43"/>
      <c r="EQN482" s="46"/>
      <c r="EQO482" s="47"/>
      <c r="EQP482" s="43"/>
      <c r="EQQ482" s="46"/>
      <c r="EQR482" s="48"/>
      <c r="EQS482" s="43"/>
      <c r="EQT482" s="43"/>
      <c r="EQU482" s="46"/>
      <c r="EQV482" s="47"/>
      <c r="EQW482" s="43"/>
      <c r="EQX482" s="46"/>
      <c r="EQY482" s="48"/>
      <c r="EQZ482" s="43"/>
      <c r="ERA482" s="43"/>
      <c r="ERB482" s="46"/>
      <c r="ERC482" s="47"/>
      <c r="ERD482" s="43"/>
      <c r="ERE482" s="46"/>
      <c r="ERF482" s="48"/>
      <c r="ERG482" s="43"/>
      <c r="ERH482" s="43"/>
      <c r="ERI482" s="46"/>
      <c r="ERJ482" s="47"/>
      <c r="ERK482" s="43"/>
      <c r="ERL482" s="46"/>
      <c r="ERM482" s="48"/>
      <c r="ERN482" s="43"/>
      <c r="ERO482" s="43"/>
      <c r="ERP482" s="46"/>
      <c r="ERQ482" s="47"/>
      <c r="ERR482" s="43"/>
      <c r="ERS482" s="46"/>
      <c r="ERT482" s="48"/>
      <c r="ERU482" s="43"/>
      <c r="ERV482" s="43"/>
      <c r="ERW482" s="46"/>
      <c r="ERX482" s="47"/>
      <c r="ERY482" s="43"/>
      <c r="ERZ482" s="46"/>
      <c r="ESA482" s="48"/>
      <c r="ESB482" s="43"/>
      <c r="ESC482" s="43"/>
      <c r="ESD482" s="46"/>
      <c r="ESE482" s="47"/>
      <c r="ESF482" s="43"/>
      <c r="ESG482" s="46"/>
      <c r="ESH482" s="48"/>
      <c r="ESI482" s="43"/>
      <c r="ESJ482" s="43"/>
      <c r="ESK482" s="46"/>
      <c r="ESL482" s="47"/>
      <c r="ESM482" s="43"/>
      <c r="ESN482" s="46"/>
      <c r="ESO482" s="48"/>
      <c r="ESP482" s="43"/>
      <c r="ESQ482" s="43"/>
      <c r="ESR482" s="46"/>
      <c r="ESS482" s="47"/>
      <c r="EST482" s="43"/>
      <c r="ESU482" s="46"/>
      <c r="ESV482" s="48"/>
      <c r="ESW482" s="43"/>
      <c r="ESX482" s="43"/>
      <c r="ESY482" s="46"/>
      <c r="ESZ482" s="47"/>
      <c r="ETA482" s="43"/>
      <c r="ETB482" s="46"/>
      <c r="ETC482" s="48"/>
      <c r="ETD482" s="43"/>
      <c r="ETE482" s="43"/>
      <c r="ETF482" s="46"/>
      <c r="ETG482" s="47"/>
      <c r="ETH482" s="43"/>
      <c r="ETI482" s="46"/>
      <c r="ETJ482" s="48"/>
      <c r="ETK482" s="43"/>
      <c r="ETL482" s="43"/>
      <c r="ETM482" s="46"/>
      <c r="ETN482" s="47"/>
      <c r="ETO482" s="43"/>
      <c r="ETP482" s="46"/>
      <c r="ETQ482" s="48"/>
      <c r="ETR482" s="43"/>
      <c r="ETS482" s="43"/>
      <c r="ETT482" s="46"/>
      <c r="ETU482" s="47"/>
      <c r="ETV482" s="43"/>
      <c r="ETW482" s="46"/>
      <c r="ETX482" s="48"/>
      <c r="ETY482" s="43"/>
      <c r="ETZ482" s="43"/>
      <c r="EUA482" s="46"/>
      <c r="EUB482" s="47"/>
      <c r="EUC482" s="43"/>
      <c r="EUD482" s="46"/>
      <c r="EUE482" s="48"/>
      <c r="EUF482" s="43"/>
      <c r="EUG482" s="43"/>
      <c r="EUH482" s="46"/>
      <c r="EUI482" s="47"/>
      <c r="EUJ482" s="43"/>
      <c r="EUK482" s="46"/>
      <c r="EUL482" s="48"/>
      <c r="EUM482" s="43"/>
      <c r="EUN482" s="43"/>
      <c r="EUO482" s="46"/>
      <c r="EUP482" s="47"/>
      <c r="EUQ482" s="43"/>
      <c r="EUR482" s="46"/>
      <c r="EUS482" s="48"/>
      <c r="EUT482" s="43"/>
      <c r="EUU482" s="43"/>
      <c r="EUV482" s="46"/>
      <c r="EUW482" s="47"/>
      <c r="EUX482" s="43"/>
      <c r="EUY482" s="46"/>
      <c r="EUZ482" s="48"/>
      <c r="EVA482" s="43"/>
      <c r="EVB482" s="43"/>
      <c r="EVC482" s="46"/>
      <c r="EVD482" s="47"/>
      <c r="EVE482" s="43"/>
      <c r="EVF482" s="46"/>
      <c r="EVG482" s="48"/>
      <c r="EVH482" s="43"/>
      <c r="EVI482" s="43"/>
      <c r="EVJ482" s="46"/>
      <c r="EVK482" s="47"/>
      <c r="EVL482" s="43"/>
      <c r="EVM482" s="46"/>
      <c r="EVN482" s="48"/>
      <c r="EVO482" s="43"/>
      <c r="EVP482" s="43"/>
      <c r="EVQ482" s="46"/>
      <c r="EVR482" s="47"/>
      <c r="EVS482" s="43"/>
      <c r="EVT482" s="46"/>
      <c r="EVU482" s="48"/>
      <c r="EVV482" s="43"/>
      <c r="EVW482" s="43"/>
      <c r="EVX482" s="46"/>
      <c r="EVY482" s="47"/>
      <c r="EVZ482" s="43"/>
      <c r="EWA482" s="46"/>
      <c r="EWB482" s="48"/>
      <c r="EWC482" s="43"/>
      <c r="EWD482" s="43"/>
      <c r="EWE482" s="46"/>
      <c r="EWF482" s="47"/>
      <c r="EWG482" s="43"/>
      <c r="EWH482" s="46"/>
      <c r="EWI482" s="48"/>
      <c r="EWJ482" s="43"/>
      <c r="EWK482" s="43"/>
      <c r="EWL482" s="46"/>
      <c r="EWM482" s="47"/>
      <c r="EWN482" s="43"/>
      <c r="EWO482" s="46"/>
      <c r="EWP482" s="48"/>
      <c r="EWQ482" s="43"/>
      <c r="EWR482" s="43"/>
      <c r="EWS482" s="46"/>
      <c r="EWT482" s="47"/>
      <c r="EWU482" s="43"/>
      <c r="EWV482" s="46"/>
      <c r="EWW482" s="48"/>
      <c r="EWX482" s="43"/>
      <c r="EWY482" s="43"/>
      <c r="EWZ482" s="46"/>
      <c r="EXA482" s="47"/>
      <c r="EXB482" s="43"/>
      <c r="EXC482" s="46"/>
      <c r="EXD482" s="48"/>
      <c r="EXE482" s="43"/>
      <c r="EXF482" s="43"/>
      <c r="EXG482" s="46"/>
      <c r="EXH482" s="47"/>
      <c r="EXI482" s="43"/>
      <c r="EXJ482" s="46"/>
      <c r="EXK482" s="48"/>
      <c r="EXL482" s="43"/>
      <c r="EXM482" s="43"/>
      <c r="EXN482" s="46"/>
      <c r="EXO482" s="47"/>
      <c r="EXP482" s="43"/>
      <c r="EXQ482" s="46"/>
      <c r="EXR482" s="48"/>
      <c r="EXS482" s="43"/>
      <c r="EXT482" s="43"/>
      <c r="EXU482" s="46"/>
      <c r="EXV482" s="47"/>
      <c r="EXW482" s="43"/>
      <c r="EXX482" s="46"/>
      <c r="EXY482" s="48"/>
      <c r="EXZ482" s="43"/>
      <c r="EYA482" s="43"/>
      <c r="EYB482" s="46"/>
      <c r="EYC482" s="47"/>
      <c r="EYD482" s="43"/>
      <c r="EYE482" s="46"/>
      <c r="EYF482" s="48"/>
      <c r="EYG482" s="43"/>
      <c r="EYH482" s="43"/>
      <c r="EYI482" s="46"/>
      <c r="EYJ482" s="47"/>
      <c r="EYK482" s="43"/>
      <c r="EYL482" s="46"/>
      <c r="EYM482" s="48"/>
      <c r="EYN482" s="43"/>
      <c r="EYO482" s="43"/>
      <c r="EYP482" s="46"/>
      <c r="EYQ482" s="47"/>
      <c r="EYR482" s="43"/>
      <c r="EYS482" s="46"/>
      <c r="EYT482" s="48"/>
      <c r="EYU482" s="43"/>
      <c r="EYV482" s="43"/>
      <c r="EYW482" s="46"/>
      <c r="EYX482" s="47"/>
      <c r="EYY482" s="43"/>
      <c r="EYZ482" s="46"/>
      <c r="EZA482" s="48"/>
      <c r="EZB482" s="43"/>
      <c r="EZC482" s="43"/>
      <c r="EZD482" s="46"/>
      <c r="EZE482" s="47"/>
      <c r="EZF482" s="43"/>
      <c r="EZG482" s="46"/>
      <c r="EZH482" s="48"/>
      <c r="EZI482" s="43"/>
      <c r="EZJ482" s="43"/>
      <c r="EZK482" s="46"/>
      <c r="EZL482" s="47"/>
      <c r="EZM482" s="43"/>
      <c r="EZN482" s="46"/>
      <c r="EZO482" s="48"/>
      <c r="EZP482" s="43"/>
      <c r="EZQ482" s="43"/>
      <c r="EZR482" s="46"/>
      <c r="EZS482" s="47"/>
      <c r="EZT482" s="43"/>
      <c r="EZU482" s="46"/>
      <c r="EZV482" s="48"/>
      <c r="EZW482" s="43"/>
      <c r="EZX482" s="43"/>
      <c r="EZY482" s="46"/>
      <c r="EZZ482" s="47"/>
      <c r="FAA482" s="43"/>
      <c r="FAB482" s="46"/>
      <c r="FAC482" s="48"/>
      <c r="FAD482" s="43"/>
      <c r="FAE482" s="43"/>
      <c r="FAF482" s="46"/>
      <c r="FAG482" s="47"/>
      <c r="FAH482" s="43"/>
      <c r="FAI482" s="46"/>
      <c r="FAJ482" s="48"/>
      <c r="FAK482" s="43"/>
      <c r="FAL482" s="43"/>
      <c r="FAM482" s="46"/>
      <c r="FAN482" s="47"/>
      <c r="FAO482" s="43"/>
      <c r="FAP482" s="46"/>
      <c r="FAQ482" s="48"/>
      <c r="FAR482" s="43"/>
      <c r="FAS482" s="43"/>
      <c r="FAT482" s="46"/>
      <c r="FAU482" s="47"/>
      <c r="FAV482" s="43"/>
      <c r="FAW482" s="46"/>
      <c r="FAX482" s="48"/>
      <c r="FAY482" s="43"/>
      <c r="FAZ482" s="43"/>
      <c r="FBA482" s="46"/>
      <c r="FBB482" s="47"/>
      <c r="FBC482" s="43"/>
      <c r="FBD482" s="46"/>
      <c r="FBE482" s="48"/>
      <c r="FBF482" s="43"/>
      <c r="FBG482" s="43"/>
      <c r="FBH482" s="46"/>
      <c r="FBI482" s="47"/>
      <c r="FBJ482" s="43"/>
      <c r="FBK482" s="46"/>
      <c r="FBL482" s="48"/>
      <c r="FBM482" s="43"/>
      <c r="FBN482" s="43"/>
      <c r="FBO482" s="46"/>
      <c r="FBP482" s="47"/>
      <c r="FBQ482" s="43"/>
      <c r="FBR482" s="46"/>
      <c r="FBS482" s="48"/>
      <c r="FBT482" s="43"/>
      <c r="FBU482" s="43"/>
      <c r="FBV482" s="46"/>
      <c r="FBW482" s="47"/>
      <c r="FBX482" s="43"/>
      <c r="FBY482" s="46"/>
      <c r="FBZ482" s="48"/>
      <c r="FCA482" s="43"/>
      <c r="FCB482" s="43"/>
      <c r="FCC482" s="46"/>
      <c r="FCD482" s="47"/>
      <c r="FCE482" s="43"/>
      <c r="FCF482" s="46"/>
      <c r="FCG482" s="48"/>
      <c r="FCH482" s="43"/>
      <c r="FCI482" s="43"/>
      <c r="FCJ482" s="46"/>
      <c r="FCK482" s="47"/>
      <c r="FCL482" s="43"/>
      <c r="FCM482" s="46"/>
      <c r="FCN482" s="48"/>
      <c r="FCO482" s="43"/>
      <c r="FCP482" s="43"/>
      <c r="FCQ482" s="46"/>
      <c r="FCR482" s="47"/>
      <c r="FCS482" s="43"/>
      <c r="FCT482" s="46"/>
      <c r="FCU482" s="48"/>
      <c r="FCV482" s="43"/>
      <c r="FCW482" s="43"/>
      <c r="FCX482" s="46"/>
      <c r="FCY482" s="47"/>
      <c r="FCZ482" s="43"/>
      <c r="FDA482" s="46"/>
      <c r="FDB482" s="48"/>
      <c r="FDC482" s="43"/>
      <c r="FDD482" s="43"/>
      <c r="FDE482" s="46"/>
      <c r="FDF482" s="47"/>
      <c r="FDG482" s="43"/>
      <c r="FDH482" s="46"/>
      <c r="FDI482" s="48"/>
      <c r="FDJ482" s="43"/>
      <c r="FDK482" s="43"/>
      <c r="FDL482" s="46"/>
      <c r="FDM482" s="47"/>
      <c r="FDN482" s="43"/>
      <c r="FDO482" s="46"/>
      <c r="FDP482" s="48"/>
      <c r="FDQ482" s="43"/>
      <c r="FDR482" s="43"/>
      <c r="FDS482" s="46"/>
      <c r="FDT482" s="47"/>
      <c r="FDU482" s="43"/>
      <c r="FDV482" s="46"/>
      <c r="FDW482" s="48"/>
      <c r="FDX482" s="43"/>
      <c r="FDY482" s="43"/>
      <c r="FDZ482" s="46"/>
      <c r="FEA482" s="47"/>
      <c r="FEB482" s="43"/>
      <c r="FEC482" s="46"/>
      <c r="FED482" s="48"/>
      <c r="FEE482" s="43"/>
      <c r="FEF482" s="43"/>
      <c r="FEG482" s="46"/>
      <c r="FEH482" s="47"/>
      <c r="FEI482" s="43"/>
      <c r="FEJ482" s="46"/>
      <c r="FEK482" s="48"/>
      <c r="FEL482" s="43"/>
      <c r="FEM482" s="43"/>
      <c r="FEN482" s="46"/>
      <c r="FEO482" s="47"/>
      <c r="FEP482" s="43"/>
      <c r="FEQ482" s="46"/>
      <c r="FER482" s="48"/>
      <c r="FES482" s="43"/>
      <c r="FET482" s="43"/>
      <c r="FEU482" s="46"/>
      <c r="FEV482" s="47"/>
      <c r="FEW482" s="43"/>
      <c r="FEX482" s="46"/>
      <c r="FEY482" s="48"/>
      <c r="FEZ482" s="43"/>
      <c r="FFA482" s="43"/>
      <c r="FFB482" s="46"/>
      <c r="FFC482" s="47"/>
      <c r="FFD482" s="43"/>
      <c r="FFE482" s="46"/>
      <c r="FFF482" s="48"/>
      <c r="FFG482" s="43"/>
      <c r="FFH482" s="43"/>
      <c r="FFI482" s="46"/>
      <c r="FFJ482" s="47"/>
      <c r="FFK482" s="43"/>
      <c r="FFL482" s="46"/>
      <c r="FFM482" s="48"/>
      <c r="FFN482" s="43"/>
      <c r="FFO482" s="43"/>
      <c r="FFP482" s="46"/>
      <c r="FFQ482" s="47"/>
      <c r="FFR482" s="43"/>
      <c r="FFS482" s="46"/>
      <c r="FFT482" s="48"/>
      <c r="FFU482" s="43"/>
      <c r="FFV482" s="43"/>
      <c r="FFW482" s="46"/>
      <c r="FFX482" s="47"/>
      <c r="FFY482" s="43"/>
      <c r="FFZ482" s="46"/>
      <c r="FGA482" s="48"/>
      <c r="FGB482" s="43"/>
      <c r="FGC482" s="43"/>
      <c r="FGD482" s="46"/>
      <c r="FGE482" s="47"/>
      <c r="FGF482" s="43"/>
      <c r="FGG482" s="46"/>
      <c r="FGH482" s="48"/>
      <c r="FGI482" s="43"/>
      <c r="FGJ482" s="43"/>
      <c r="FGK482" s="46"/>
      <c r="FGL482" s="47"/>
      <c r="FGM482" s="43"/>
      <c r="FGN482" s="46"/>
      <c r="FGO482" s="48"/>
      <c r="FGP482" s="43"/>
      <c r="FGQ482" s="43"/>
      <c r="FGR482" s="46"/>
      <c r="FGS482" s="47"/>
      <c r="FGT482" s="43"/>
      <c r="FGU482" s="46"/>
      <c r="FGV482" s="48"/>
      <c r="FGW482" s="43"/>
      <c r="FGX482" s="43"/>
      <c r="FGY482" s="46"/>
      <c r="FGZ482" s="47"/>
      <c r="FHA482" s="43"/>
      <c r="FHB482" s="46"/>
      <c r="FHC482" s="48"/>
      <c r="FHD482" s="43"/>
      <c r="FHE482" s="43"/>
      <c r="FHF482" s="46"/>
      <c r="FHG482" s="47"/>
      <c r="FHH482" s="43"/>
      <c r="FHI482" s="46"/>
      <c r="FHJ482" s="48"/>
      <c r="FHK482" s="43"/>
      <c r="FHL482" s="43"/>
      <c r="FHM482" s="46"/>
      <c r="FHN482" s="47"/>
      <c r="FHO482" s="43"/>
      <c r="FHP482" s="46"/>
      <c r="FHQ482" s="48"/>
      <c r="FHR482" s="43"/>
      <c r="FHS482" s="43"/>
      <c r="FHT482" s="46"/>
      <c r="FHU482" s="47"/>
      <c r="FHV482" s="43"/>
      <c r="FHW482" s="46"/>
      <c r="FHX482" s="48"/>
      <c r="FHY482" s="43"/>
      <c r="FHZ482" s="43"/>
      <c r="FIA482" s="46"/>
      <c r="FIB482" s="47"/>
      <c r="FIC482" s="43"/>
      <c r="FID482" s="46"/>
      <c r="FIE482" s="48"/>
      <c r="FIF482" s="43"/>
      <c r="FIG482" s="43"/>
      <c r="FIH482" s="46"/>
      <c r="FII482" s="47"/>
      <c r="FIJ482" s="43"/>
      <c r="FIK482" s="46"/>
      <c r="FIL482" s="48"/>
      <c r="FIM482" s="43"/>
      <c r="FIN482" s="43"/>
      <c r="FIO482" s="46"/>
      <c r="FIP482" s="47"/>
      <c r="FIQ482" s="43"/>
      <c r="FIR482" s="46"/>
      <c r="FIS482" s="48"/>
      <c r="FIT482" s="43"/>
      <c r="FIU482" s="43"/>
      <c r="FIV482" s="46"/>
      <c r="FIW482" s="47"/>
      <c r="FIX482" s="43"/>
      <c r="FIY482" s="46"/>
      <c r="FIZ482" s="48"/>
      <c r="FJA482" s="43"/>
      <c r="FJB482" s="43"/>
      <c r="FJC482" s="46"/>
      <c r="FJD482" s="47"/>
      <c r="FJE482" s="43"/>
      <c r="FJF482" s="46"/>
      <c r="FJG482" s="48"/>
      <c r="FJH482" s="43"/>
      <c r="FJI482" s="43"/>
      <c r="FJJ482" s="46"/>
      <c r="FJK482" s="47"/>
      <c r="FJL482" s="43"/>
      <c r="FJM482" s="46"/>
      <c r="FJN482" s="48"/>
      <c r="FJO482" s="43"/>
      <c r="FJP482" s="43"/>
      <c r="FJQ482" s="46"/>
      <c r="FJR482" s="47"/>
      <c r="FJS482" s="43"/>
      <c r="FJT482" s="46"/>
      <c r="FJU482" s="48"/>
      <c r="FJV482" s="43"/>
      <c r="FJW482" s="43"/>
      <c r="FJX482" s="46"/>
      <c r="FJY482" s="47"/>
      <c r="FJZ482" s="43"/>
      <c r="FKA482" s="46"/>
      <c r="FKB482" s="48"/>
      <c r="FKC482" s="43"/>
      <c r="FKD482" s="43"/>
      <c r="FKE482" s="46"/>
      <c r="FKF482" s="47"/>
      <c r="FKG482" s="43"/>
      <c r="FKH482" s="46"/>
      <c r="FKI482" s="48"/>
      <c r="FKJ482" s="43"/>
      <c r="FKK482" s="43"/>
      <c r="FKL482" s="46"/>
      <c r="FKM482" s="47"/>
      <c r="FKN482" s="43"/>
      <c r="FKO482" s="46"/>
      <c r="FKP482" s="48"/>
      <c r="FKQ482" s="43"/>
      <c r="FKR482" s="43"/>
      <c r="FKS482" s="46"/>
      <c r="FKT482" s="47"/>
      <c r="FKU482" s="43"/>
      <c r="FKV482" s="46"/>
      <c r="FKW482" s="48"/>
      <c r="FKX482" s="43"/>
      <c r="FKY482" s="43"/>
      <c r="FKZ482" s="46"/>
      <c r="FLA482" s="47"/>
      <c r="FLB482" s="43"/>
      <c r="FLC482" s="46"/>
      <c r="FLD482" s="48"/>
      <c r="FLE482" s="43"/>
      <c r="FLF482" s="43"/>
      <c r="FLG482" s="46"/>
      <c r="FLH482" s="47"/>
      <c r="FLI482" s="43"/>
      <c r="FLJ482" s="46"/>
      <c r="FLK482" s="48"/>
      <c r="FLL482" s="43"/>
      <c r="FLM482" s="43"/>
      <c r="FLN482" s="46"/>
      <c r="FLO482" s="47"/>
      <c r="FLP482" s="43"/>
      <c r="FLQ482" s="46"/>
      <c r="FLR482" s="48"/>
      <c r="FLS482" s="43"/>
      <c r="FLT482" s="43"/>
      <c r="FLU482" s="46"/>
      <c r="FLV482" s="47"/>
      <c r="FLW482" s="43"/>
      <c r="FLX482" s="46"/>
      <c r="FLY482" s="48"/>
      <c r="FLZ482" s="43"/>
      <c r="FMA482" s="43"/>
      <c r="FMB482" s="46"/>
      <c r="FMC482" s="47"/>
      <c r="FMD482" s="43"/>
      <c r="FME482" s="46"/>
      <c r="FMF482" s="48"/>
      <c r="FMG482" s="43"/>
      <c r="FMH482" s="43"/>
      <c r="FMI482" s="46"/>
      <c r="FMJ482" s="47"/>
      <c r="FMK482" s="43"/>
      <c r="FML482" s="46"/>
      <c r="FMM482" s="48"/>
      <c r="FMN482" s="43"/>
      <c r="FMO482" s="43"/>
      <c r="FMP482" s="46"/>
      <c r="FMQ482" s="47"/>
      <c r="FMR482" s="43"/>
      <c r="FMS482" s="46"/>
      <c r="FMT482" s="48"/>
      <c r="FMU482" s="43"/>
      <c r="FMV482" s="43"/>
      <c r="FMW482" s="46"/>
      <c r="FMX482" s="47"/>
      <c r="FMY482" s="43"/>
      <c r="FMZ482" s="46"/>
      <c r="FNA482" s="48"/>
      <c r="FNB482" s="43"/>
      <c r="FNC482" s="43"/>
      <c r="FND482" s="46"/>
      <c r="FNE482" s="47"/>
      <c r="FNF482" s="43"/>
      <c r="FNG482" s="46"/>
      <c r="FNH482" s="48"/>
      <c r="FNI482" s="43"/>
      <c r="FNJ482" s="43"/>
      <c r="FNK482" s="46"/>
      <c r="FNL482" s="47"/>
      <c r="FNM482" s="43"/>
      <c r="FNN482" s="46"/>
      <c r="FNO482" s="48"/>
      <c r="FNP482" s="43"/>
      <c r="FNQ482" s="43"/>
      <c r="FNR482" s="46"/>
      <c r="FNS482" s="47"/>
      <c r="FNT482" s="43"/>
      <c r="FNU482" s="46"/>
      <c r="FNV482" s="48"/>
      <c r="FNW482" s="43"/>
      <c r="FNX482" s="43"/>
      <c r="FNY482" s="46"/>
      <c r="FNZ482" s="47"/>
      <c r="FOA482" s="43"/>
      <c r="FOB482" s="46"/>
      <c r="FOC482" s="48"/>
      <c r="FOD482" s="43"/>
      <c r="FOE482" s="43"/>
      <c r="FOF482" s="46"/>
      <c r="FOG482" s="47"/>
      <c r="FOH482" s="43"/>
      <c r="FOI482" s="46"/>
      <c r="FOJ482" s="48"/>
      <c r="FOK482" s="43"/>
      <c r="FOL482" s="43"/>
      <c r="FOM482" s="46"/>
      <c r="FON482" s="47"/>
      <c r="FOO482" s="43"/>
      <c r="FOP482" s="46"/>
      <c r="FOQ482" s="48"/>
      <c r="FOR482" s="43"/>
      <c r="FOS482" s="43"/>
      <c r="FOT482" s="46"/>
      <c r="FOU482" s="47"/>
      <c r="FOV482" s="43"/>
      <c r="FOW482" s="46"/>
      <c r="FOX482" s="48"/>
      <c r="FOY482" s="43"/>
      <c r="FOZ482" s="43"/>
      <c r="FPA482" s="46"/>
      <c r="FPB482" s="47"/>
      <c r="FPC482" s="43"/>
      <c r="FPD482" s="46"/>
      <c r="FPE482" s="48"/>
      <c r="FPF482" s="43"/>
      <c r="FPG482" s="43"/>
      <c r="FPH482" s="46"/>
      <c r="FPI482" s="47"/>
      <c r="FPJ482" s="43"/>
      <c r="FPK482" s="46"/>
      <c r="FPL482" s="48"/>
      <c r="FPM482" s="43"/>
      <c r="FPN482" s="43"/>
      <c r="FPO482" s="46"/>
      <c r="FPP482" s="47"/>
      <c r="FPQ482" s="43"/>
      <c r="FPR482" s="46"/>
      <c r="FPS482" s="48"/>
      <c r="FPT482" s="43"/>
      <c r="FPU482" s="43"/>
      <c r="FPV482" s="46"/>
      <c r="FPW482" s="47"/>
      <c r="FPX482" s="43"/>
      <c r="FPY482" s="46"/>
      <c r="FPZ482" s="48"/>
      <c r="FQA482" s="43"/>
      <c r="FQB482" s="43"/>
      <c r="FQC482" s="46"/>
      <c r="FQD482" s="47"/>
      <c r="FQE482" s="43"/>
      <c r="FQF482" s="46"/>
      <c r="FQG482" s="48"/>
      <c r="FQH482" s="43"/>
      <c r="FQI482" s="43"/>
      <c r="FQJ482" s="46"/>
      <c r="FQK482" s="47"/>
      <c r="FQL482" s="43"/>
      <c r="FQM482" s="46"/>
      <c r="FQN482" s="48"/>
      <c r="FQO482" s="43"/>
      <c r="FQP482" s="43"/>
      <c r="FQQ482" s="46"/>
      <c r="FQR482" s="47"/>
      <c r="FQS482" s="43"/>
      <c r="FQT482" s="46"/>
      <c r="FQU482" s="48"/>
      <c r="FQV482" s="43"/>
      <c r="FQW482" s="43"/>
      <c r="FQX482" s="46"/>
      <c r="FQY482" s="47"/>
      <c r="FQZ482" s="43"/>
      <c r="FRA482" s="46"/>
      <c r="FRB482" s="48"/>
      <c r="FRC482" s="43"/>
      <c r="FRD482" s="43"/>
      <c r="FRE482" s="46"/>
      <c r="FRF482" s="47"/>
      <c r="FRG482" s="43"/>
      <c r="FRH482" s="46"/>
      <c r="FRI482" s="48"/>
      <c r="FRJ482" s="43"/>
      <c r="FRK482" s="43"/>
      <c r="FRL482" s="46"/>
      <c r="FRM482" s="47"/>
      <c r="FRN482" s="43"/>
      <c r="FRO482" s="46"/>
      <c r="FRP482" s="48"/>
      <c r="FRQ482" s="43"/>
      <c r="FRR482" s="43"/>
      <c r="FRS482" s="46"/>
      <c r="FRT482" s="47"/>
      <c r="FRU482" s="43"/>
      <c r="FRV482" s="46"/>
      <c r="FRW482" s="48"/>
      <c r="FRX482" s="43"/>
      <c r="FRY482" s="43"/>
      <c r="FRZ482" s="46"/>
      <c r="FSA482" s="47"/>
      <c r="FSB482" s="43"/>
      <c r="FSC482" s="46"/>
      <c r="FSD482" s="48"/>
      <c r="FSE482" s="43"/>
      <c r="FSF482" s="43"/>
      <c r="FSG482" s="46"/>
      <c r="FSH482" s="47"/>
      <c r="FSI482" s="43"/>
      <c r="FSJ482" s="46"/>
      <c r="FSK482" s="48"/>
      <c r="FSL482" s="43"/>
      <c r="FSM482" s="43"/>
      <c r="FSN482" s="46"/>
      <c r="FSO482" s="47"/>
      <c r="FSP482" s="43"/>
      <c r="FSQ482" s="46"/>
      <c r="FSR482" s="48"/>
      <c r="FSS482" s="43"/>
      <c r="FST482" s="43"/>
      <c r="FSU482" s="46"/>
      <c r="FSV482" s="47"/>
      <c r="FSW482" s="43"/>
      <c r="FSX482" s="46"/>
      <c r="FSY482" s="48"/>
      <c r="FSZ482" s="43"/>
      <c r="FTA482" s="43"/>
      <c r="FTB482" s="46"/>
      <c r="FTC482" s="47"/>
      <c r="FTD482" s="43"/>
      <c r="FTE482" s="46"/>
      <c r="FTF482" s="48"/>
      <c r="FTG482" s="43"/>
      <c r="FTH482" s="43"/>
      <c r="FTI482" s="46"/>
      <c r="FTJ482" s="47"/>
      <c r="FTK482" s="43"/>
      <c r="FTL482" s="46"/>
      <c r="FTM482" s="48"/>
      <c r="FTN482" s="43"/>
      <c r="FTO482" s="43"/>
      <c r="FTP482" s="46"/>
      <c r="FTQ482" s="47"/>
      <c r="FTR482" s="43"/>
      <c r="FTS482" s="46"/>
      <c r="FTT482" s="48"/>
      <c r="FTU482" s="43"/>
      <c r="FTV482" s="43"/>
      <c r="FTW482" s="46"/>
      <c r="FTX482" s="47"/>
      <c r="FTY482" s="43"/>
      <c r="FTZ482" s="46"/>
      <c r="FUA482" s="48"/>
      <c r="FUB482" s="43"/>
      <c r="FUC482" s="43"/>
      <c r="FUD482" s="46"/>
      <c r="FUE482" s="47"/>
      <c r="FUF482" s="43"/>
      <c r="FUG482" s="46"/>
      <c r="FUH482" s="48"/>
      <c r="FUI482" s="43"/>
      <c r="FUJ482" s="43"/>
      <c r="FUK482" s="46"/>
      <c r="FUL482" s="47"/>
      <c r="FUM482" s="43"/>
      <c r="FUN482" s="46"/>
      <c r="FUO482" s="48"/>
      <c r="FUP482" s="43"/>
      <c r="FUQ482" s="43"/>
      <c r="FUR482" s="46"/>
      <c r="FUS482" s="47"/>
      <c r="FUT482" s="43"/>
      <c r="FUU482" s="46"/>
      <c r="FUV482" s="48"/>
      <c r="FUW482" s="43"/>
      <c r="FUX482" s="43"/>
      <c r="FUY482" s="46"/>
      <c r="FUZ482" s="47"/>
      <c r="FVA482" s="43"/>
      <c r="FVB482" s="46"/>
      <c r="FVC482" s="48"/>
      <c r="FVD482" s="43"/>
      <c r="FVE482" s="43"/>
      <c r="FVF482" s="46"/>
      <c r="FVG482" s="47"/>
      <c r="FVH482" s="43"/>
      <c r="FVI482" s="46"/>
      <c r="FVJ482" s="48"/>
      <c r="FVK482" s="43"/>
      <c r="FVL482" s="43"/>
      <c r="FVM482" s="46"/>
      <c r="FVN482" s="47"/>
      <c r="FVO482" s="43"/>
      <c r="FVP482" s="46"/>
      <c r="FVQ482" s="48"/>
      <c r="FVR482" s="43"/>
      <c r="FVS482" s="43"/>
      <c r="FVT482" s="46"/>
      <c r="FVU482" s="47"/>
      <c r="FVV482" s="43"/>
      <c r="FVW482" s="46"/>
      <c r="FVX482" s="48"/>
      <c r="FVY482" s="43"/>
      <c r="FVZ482" s="43"/>
      <c r="FWA482" s="46"/>
      <c r="FWB482" s="47"/>
      <c r="FWC482" s="43"/>
      <c r="FWD482" s="46"/>
      <c r="FWE482" s="48"/>
      <c r="FWF482" s="43"/>
      <c r="FWG482" s="43"/>
      <c r="FWH482" s="46"/>
      <c r="FWI482" s="47"/>
      <c r="FWJ482" s="43"/>
      <c r="FWK482" s="46"/>
      <c r="FWL482" s="48"/>
      <c r="FWM482" s="43"/>
      <c r="FWN482" s="43"/>
      <c r="FWO482" s="46"/>
      <c r="FWP482" s="47"/>
      <c r="FWQ482" s="43"/>
      <c r="FWR482" s="46"/>
      <c r="FWS482" s="48"/>
      <c r="FWT482" s="43"/>
      <c r="FWU482" s="43"/>
      <c r="FWV482" s="46"/>
      <c r="FWW482" s="47"/>
      <c r="FWX482" s="43"/>
      <c r="FWY482" s="46"/>
      <c r="FWZ482" s="48"/>
      <c r="FXA482" s="43"/>
      <c r="FXB482" s="43"/>
      <c r="FXC482" s="46"/>
      <c r="FXD482" s="47"/>
      <c r="FXE482" s="43"/>
      <c r="FXF482" s="46"/>
      <c r="FXG482" s="48"/>
      <c r="FXH482" s="43"/>
      <c r="FXI482" s="43"/>
      <c r="FXJ482" s="46"/>
      <c r="FXK482" s="47"/>
      <c r="FXL482" s="43"/>
      <c r="FXM482" s="46"/>
      <c r="FXN482" s="48"/>
      <c r="FXO482" s="43"/>
      <c r="FXP482" s="43"/>
      <c r="FXQ482" s="46"/>
      <c r="FXR482" s="47"/>
      <c r="FXS482" s="43"/>
      <c r="FXT482" s="46"/>
      <c r="FXU482" s="48"/>
      <c r="FXV482" s="43"/>
      <c r="FXW482" s="43"/>
      <c r="FXX482" s="46"/>
      <c r="FXY482" s="47"/>
      <c r="FXZ482" s="43"/>
      <c r="FYA482" s="46"/>
      <c r="FYB482" s="48"/>
      <c r="FYC482" s="43"/>
      <c r="FYD482" s="43"/>
      <c r="FYE482" s="46"/>
      <c r="FYF482" s="47"/>
      <c r="FYG482" s="43"/>
      <c r="FYH482" s="46"/>
      <c r="FYI482" s="48"/>
      <c r="FYJ482" s="43"/>
      <c r="FYK482" s="43"/>
      <c r="FYL482" s="46"/>
      <c r="FYM482" s="47"/>
      <c r="FYN482" s="43"/>
      <c r="FYO482" s="46"/>
      <c r="FYP482" s="48"/>
      <c r="FYQ482" s="43"/>
      <c r="FYR482" s="43"/>
      <c r="FYS482" s="46"/>
      <c r="FYT482" s="47"/>
      <c r="FYU482" s="43"/>
      <c r="FYV482" s="46"/>
      <c r="FYW482" s="48"/>
      <c r="FYX482" s="43"/>
      <c r="FYY482" s="43"/>
      <c r="FYZ482" s="46"/>
      <c r="FZA482" s="47"/>
      <c r="FZB482" s="43"/>
      <c r="FZC482" s="46"/>
      <c r="FZD482" s="48"/>
      <c r="FZE482" s="43"/>
      <c r="FZF482" s="43"/>
      <c r="FZG482" s="46"/>
      <c r="FZH482" s="47"/>
      <c r="FZI482" s="43"/>
      <c r="FZJ482" s="46"/>
      <c r="FZK482" s="48"/>
      <c r="FZL482" s="43"/>
      <c r="FZM482" s="43"/>
      <c r="FZN482" s="46"/>
      <c r="FZO482" s="47"/>
      <c r="FZP482" s="43"/>
      <c r="FZQ482" s="46"/>
      <c r="FZR482" s="48"/>
      <c r="FZS482" s="43"/>
      <c r="FZT482" s="43"/>
      <c r="FZU482" s="46"/>
      <c r="FZV482" s="47"/>
      <c r="FZW482" s="43"/>
      <c r="FZX482" s="46"/>
      <c r="FZY482" s="48"/>
      <c r="FZZ482" s="43"/>
      <c r="GAA482" s="43"/>
      <c r="GAB482" s="46"/>
      <c r="GAC482" s="47"/>
      <c r="GAD482" s="43"/>
      <c r="GAE482" s="46"/>
      <c r="GAF482" s="48"/>
      <c r="GAG482" s="43"/>
      <c r="GAH482" s="43"/>
      <c r="GAI482" s="46"/>
      <c r="GAJ482" s="47"/>
      <c r="GAK482" s="43"/>
      <c r="GAL482" s="46"/>
      <c r="GAM482" s="48"/>
      <c r="GAN482" s="43"/>
      <c r="GAO482" s="43"/>
      <c r="GAP482" s="46"/>
      <c r="GAQ482" s="47"/>
      <c r="GAR482" s="43"/>
      <c r="GAS482" s="46"/>
      <c r="GAT482" s="48"/>
      <c r="GAU482" s="43"/>
      <c r="GAV482" s="43"/>
      <c r="GAW482" s="46"/>
      <c r="GAX482" s="47"/>
      <c r="GAY482" s="43"/>
      <c r="GAZ482" s="46"/>
      <c r="GBA482" s="48"/>
      <c r="GBB482" s="43"/>
      <c r="GBC482" s="43"/>
      <c r="GBD482" s="46"/>
      <c r="GBE482" s="47"/>
      <c r="GBF482" s="43"/>
      <c r="GBG482" s="46"/>
      <c r="GBH482" s="48"/>
      <c r="GBI482" s="43"/>
      <c r="GBJ482" s="43"/>
      <c r="GBK482" s="46"/>
      <c r="GBL482" s="47"/>
      <c r="GBM482" s="43"/>
      <c r="GBN482" s="46"/>
      <c r="GBO482" s="48"/>
      <c r="GBP482" s="43"/>
      <c r="GBQ482" s="43"/>
      <c r="GBR482" s="46"/>
      <c r="GBS482" s="47"/>
      <c r="GBT482" s="43"/>
      <c r="GBU482" s="46"/>
      <c r="GBV482" s="48"/>
      <c r="GBW482" s="43"/>
      <c r="GBX482" s="43"/>
      <c r="GBY482" s="46"/>
      <c r="GBZ482" s="47"/>
      <c r="GCA482" s="43"/>
      <c r="GCB482" s="46"/>
      <c r="GCC482" s="48"/>
      <c r="GCD482" s="43"/>
      <c r="GCE482" s="43"/>
      <c r="GCF482" s="46"/>
      <c r="GCG482" s="47"/>
      <c r="GCH482" s="43"/>
      <c r="GCI482" s="46"/>
      <c r="GCJ482" s="48"/>
      <c r="GCK482" s="43"/>
      <c r="GCL482" s="43"/>
      <c r="GCM482" s="46"/>
      <c r="GCN482" s="47"/>
      <c r="GCO482" s="43"/>
      <c r="GCP482" s="46"/>
      <c r="GCQ482" s="48"/>
      <c r="GCR482" s="43"/>
      <c r="GCS482" s="43"/>
      <c r="GCT482" s="46"/>
      <c r="GCU482" s="47"/>
      <c r="GCV482" s="43"/>
      <c r="GCW482" s="46"/>
      <c r="GCX482" s="48"/>
      <c r="GCY482" s="43"/>
      <c r="GCZ482" s="43"/>
      <c r="GDA482" s="46"/>
      <c r="GDB482" s="47"/>
      <c r="GDC482" s="43"/>
      <c r="GDD482" s="46"/>
      <c r="GDE482" s="48"/>
      <c r="GDF482" s="43"/>
      <c r="GDG482" s="43"/>
      <c r="GDH482" s="46"/>
      <c r="GDI482" s="47"/>
      <c r="GDJ482" s="43"/>
      <c r="GDK482" s="46"/>
      <c r="GDL482" s="48"/>
      <c r="GDM482" s="43"/>
      <c r="GDN482" s="43"/>
      <c r="GDO482" s="46"/>
      <c r="GDP482" s="47"/>
      <c r="GDQ482" s="43"/>
      <c r="GDR482" s="46"/>
      <c r="GDS482" s="48"/>
      <c r="GDT482" s="43"/>
      <c r="GDU482" s="43"/>
      <c r="GDV482" s="46"/>
      <c r="GDW482" s="47"/>
      <c r="GDX482" s="43"/>
      <c r="GDY482" s="46"/>
      <c r="GDZ482" s="48"/>
      <c r="GEA482" s="43"/>
      <c r="GEB482" s="43"/>
      <c r="GEC482" s="46"/>
      <c r="GED482" s="47"/>
      <c r="GEE482" s="43"/>
      <c r="GEF482" s="46"/>
      <c r="GEG482" s="48"/>
      <c r="GEH482" s="43"/>
      <c r="GEI482" s="43"/>
      <c r="GEJ482" s="46"/>
      <c r="GEK482" s="47"/>
      <c r="GEL482" s="43"/>
      <c r="GEM482" s="46"/>
      <c r="GEN482" s="48"/>
      <c r="GEO482" s="43"/>
      <c r="GEP482" s="43"/>
      <c r="GEQ482" s="46"/>
      <c r="GER482" s="47"/>
      <c r="GES482" s="43"/>
      <c r="GET482" s="46"/>
      <c r="GEU482" s="48"/>
      <c r="GEV482" s="43"/>
      <c r="GEW482" s="43"/>
      <c r="GEX482" s="46"/>
      <c r="GEY482" s="47"/>
      <c r="GEZ482" s="43"/>
      <c r="GFA482" s="46"/>
      <c r="GFB482" s="48"/>
      <c r="GFC482" s="43"/>
      <c r="GFD482" s="43"/>
      <c r="GFE482" s="46"/>
      <c r="GFF482" s="47"/>
      <c r="GFG482" s="43"/>
      <c r="GFH482" s="46"/>
      <c r="GFI482" s="48"/>
      <c r="GFJ482" s="43"/>
      <c r="GFK482" s="43"/>
      <c r="GFL482" s="46"/>
      <c r="GFM482" s="47"/>
      <c r="GFN482" s="43"/>
      <c r="GFO482" s="46"/>
      <c r="GFP482" s="48"/>
      <c r="GFQ482" s="43"/>
      <c r="GFR482" s="43"/>
      <c r="GFS482" s="46"/>
      <c r="GFT482" s="47"/>
      <c r="GFU482" s="43"/>
      <c r="GFV482" s="46"/>
      <c r="GFW482" s="48"/>
      <c r="GFX482" s="43"/>
      <c r="GFY482" s="43"/>
      <c r="GFZ482" s="46"/>
      <c r="GGA482" s="47"/>
      <c r="GGB482" s="43"/>
      <c r="GGC482" s="46"/>
      <c r="GGD482" s="48"/>
      <c r="GGE482" s="43"/>
      <c r="GGF482" s="43"/>
      <c r="GGG482" s="46"/>
      <c r="GGH482" s="47"/>
      <c r="GGI482" s="43"/>
      <c r="GGJ482" s="46"/>
      <c r="GGK482" s="48"/>
      <c r="GGL482" s="43"/>
      <c r="GGM482" s="43"/>
      <c r="GGN482" s="46"/>
      <c r="GGO482" s="47"/>
      <c r="GGP482" s="43"/>
      <c r="GGQ482" s="46"/>
      <c r="GGR482" s="48"/>
      <c r="GGS482" s="43"/>
      <c r="GGT482" s="43"/>
      <c r="GGU482" s="46"/>
      <c r="GGV482" s="47"/>
      <c r="GGW482" s="43"/>
      <c r="GGX482" s="46"/>
      <c r="GGY482" s="48"/>
      <c r="GGZ482" s="43"/>
      <c r="GHA482" s="43"/>
      <c r="GHB482" s="46"/>
      <c r="GHC482" s="47"/>
      <c r="GHD482" s="43"/>
      <c r="GHE482" s="46"/>
      <c r="GHF482" s="48"/>
      <c r="GHG482" s="43"/>
      <c r="GHH482" s="43"/>
      <c r="GHI482" s="46"/>
      <c r="GHJ482" s="47"/>
      <c r="GHK482" s="43"/>
      <c r="GHL482" s="46"/>
      <c r="GHM482" s="48"/>
      <c r="GHN482" s="43"/>
      <c r="GHO482" s="43"/>
      <c r="GHP482" s="46"/>
      <c r="GHQ482" s="47"/>
      <c r="GHR482" s="43"/>
      <c r="GHS482" s="46"/>
      <c r="GHT482" s="48"/>
      <c r="GHU482" s="43"/>
      <c r="GHV482" s="43"/>
      <c r="GHW482" s="46"/>
      <c r="GHX482" s="47"/>
      <c r="GHY482" s="43"/>
      <c r="GHZ482" s="46"/>
      <c r="GIA482" s="48"/>
      <c r="GIB482" s="43"/>
      <c r="GIC482" s="43"/>
      <c r="GID482" s="46"/>
      <c r="GIE482" s="47"/>
      <c r="GIF482" s="43"/>
      <c r="GIG482" s="46"/>
      <c r="GIH482" s="48"/>
      <c r="GII482" s="43"/>
      <c r="GIJ482" s="43"/>
      <c r="GIK482" s="46"/>
      <c r="GIL482" s="47"/>
      <c r="GIM482" s="43"/>
      <c r="GIN482" s="46"/>
      <c r="GIO482" s="48"/>
      <c r="GIP482" s="43"/>
      <c r="GIQ482" s="43"/>
      <c r="GIR482" s="46"/>
      <c r="GIS482" s="47"/>
      <c r="GIT482" s="43"/>
      <c r="GIU482" s="46"/>
      <c r="GIV482" s="48"/>
      <c r="GIW482" s="43"/>
      <c r="GIX482" s="43"/>
      <c r="GIY482" s="46"/>
      <c r="GIZ482" s="47"/>
      <c r="GJA482" s="43"/>
      <c r="GJB482" s="46"/>
      <c r="GJC482" s="48"/>
      <c r="GJD482" s="43"/>
      <c r="GJE482" s="43"/>
      <c r="GJF482" s="46"/>
      <c r="GJG482" s="47"/>
      <c r="GJH482" s="43"/>
      <c r="GJI482" s="46"/>
      <c r="GJJ482" s="48"/>
      <c r="GJK482" s="43"/>
      <c r="GJL482" s="43"/>
      <c r="GJM482" s="46"/>
      <c r="GJN482" s="47"/>
      <c r="GJO482" s="43"/>
      <c r="GJP482" s="46"/>
      <c r="GJQ482" s="48"/>
      <c r="GJR482" s="43"/>
      <c r="GJS482" s="43"/>
      <c r="GJT482" s="46"/>
      <c r="GJU482" s="47"/>
      <c r="GJV482" s="43"/>
      <c r="GJW482" s="46"/>
      <c r="GJX482" s="48"/>
      <c r="GJY482" s="43"/>
      <c r="GJZ482" s="43"/>
      <c r="GKA482" s="46"/>
      <c r="GKB482" s="47"/>
      <c r="GKC482" s="43"/>
      <c r="GKD482" s="46"/>
      <c r="GKE482" s="48"/>
      <c r="GKF482" s="43"/>
      <c r="GKG482" s="43"/>
      <c r="GKH482" s="46"/>
      <c r="GKI482" s="47"/>
      <c r="GKJ482" s="43"/>
      <c r="GKK482" s="46"/>
      <c r="GKL482" s="48"/>
      <c r="GKM482" s="43"/>
      <c r="GKN482" s="43"/>
      <c r="GKO482" s="46"/>
      <c r="GKP482" s="47"/>
      <c r="GKQ482" s="43"/>
      <c r="GKR482" s="46"/>
      <c r="GKS482" s="48"/>
      <c r="GKT482" s="43"/>
      <c r="GKU482" s="43"/>
      <c r="GKV482" s="46"/>
      <c r="GKW482" s="47"/>
      <c r="GKX482" s="43"/>
      <c r="GKY482" s="46"/>
      <c r="GKZ482" s="48"/>
      <c r="GLA482" s="43"/>
      <c r="GLB482" s="43"/>
      <c r="GLC482" s="46"/>
      <c r="GLD482" s="47"/>
      <c r="GLE482" s="43"/>
      <c r="GLF482" s="46"/>
      <c r="GLG482" s="48"/>
      <c r="GLH482" s="43"/>
      <c r="GLI482" s="43"/>
      <c r="GLJ482" s="46"/>
      <c r="GLK482" s="47"/>
      <c r="GLL482" s="43"/>
      <c r="GLM482" s="46"/>
      <c r="GLN482" s="48"/>
      <c r="GLO482" s="43"/>
      <c r="GLP482" s="43"/>
      <c r="GLQ482" s="46"/>
      <c r="GLR482" s="47"/>
      <c r="GLS482" s="43"/>
      <c r="GLT482" s="46"/>
      <c r="GLU482" s="48"/>
      <c r="GLV482" s="43"/>
      <c r="GLW482" s="43"/>
      <c r="GLX482" s="46"/>
      <c r="GLY482" s="47"/>
      <c r="GLZ482" s="43"/>
      <c r="GMA482" s="46"/>
      <c r="GMB482" s="48"/>
      <c r="GMC482" s="43"/>
      <c r="GMD482" s="43"/>
      <c r="GME482" s="46"/>
      <c r="GMF482" s="47"/>
      <c r="GMG482" s="43"/>
      <c r="GMH482" s="46"/>
      <c r="GMI482" s="48"/>
      <c r="GMJ482" s="43"/>
      <c r="GMK482" s="43"/>
      <c r="GML482" s="46"/>
      <c r="GMM482" s="47"/>
      <c r="GMN482" s="43"/>
      <c r="GMO482" s="46"/>
      <c r="GMP482" s="48"/>
      <c r="GMQ482" s="43"/>
      <c r="GMR482" s="43"/>
      <c r="GMS482" s="46"/>
      <c r="GMT482" s="47"/>
      <c r="GMU482" s="43"/>
      <c r="GMV482" s="46"/>
      <c r="GMW482" s="48"/>
      <c r="GMX482" s="43"/>
      <c r="GMY482" s="43"/>
      <c r="GMZ482" s="46"/>
      <c r="GNA482" s="47"/>
      <c r="GNB482" s="43"/>
      <c r="GNC482" s="46"/>
      <c r="GND482" s="48"/>
      <c r="GNE482" s="43"/>
      <c r="GNF482" s="43"/>
      <c r="GNG482" s="46"/>
      <c r="GNH482" s="47"/>
      <c r="GNI482" s="43"/>
      <c r="GNJ482" s="46"/>
      <c r="GNK482" s="48"/>
      <c r="GNL482" s="43"/>
      <c r="GNM482" s="43"/>
      <c r="GNN482" s="46"/>
      <c r="GNO482" s="47"/>
      <c r="GNP482" s="43"/>
      <c r="GNQ482" s="46"/>
      <c r="GNR482" s="48"/>
      <c r="GNS482" s="43"/>
      <c r="GNT482" s="43"/>
      <c r="GNU482" s="46"/>
      <c r="GNV482" s="47"/>
      <c r="GNW482" s="43"/>
      <c r="GNX482" s="46"/>
      <c r="GNY482" s="48"/>
      <c r="GNZ482" s="43"/>
      <c r="GOA482" s="43"/>
      <c r="GOB482" s="46"/>
      <c r="GOC482" s="47"/>
      <c r="GOD482" s="43"/>
      <c r="GOE482" s="46"/>
      <c r="GOF482" s="48"/>
      <c r="GOG482" s="43"/>
      <c r="GOH482" s="43"/>
      <c r="GOI482" s="46"/>
      <c r="GOJ482" s="47"/>
      <c r="GOK482" s="43"/>
      <c r="GOL482" s="46"/>
      <c r="GOM482" s="48"/>
      <c r="GON482" s="43"/>
      <c r="GOO482" s="43"/>
      <c r="GOP482" s="46"/>
      <c r="GOQ482" s="47"/>
      <c r="GOR482" s="43"/>
      <c r="GOS482" s="46"/>
      <c r="GOT482" s="48"/>
      <c r="GOU482" s="43"/>
      <c r="GOV482" s="43"/>
      <c r="GOW482" s="46"/>
      <c r="GOX482" s="47"/>
      <c r="GOY482" s="43"/>
      <c r="GOZ482" s="46"/>
      <c r="GPA482" s="48"/>
      <c r="GPB482" s="43"/>
      <c r="GPC482" s="43"/>
      <c r="GPD482" s="46"/>
      <c r="GPE482" s="47"/>
      <c r="GPF482" s="43"/>
      <c r="GPG482" s="46"/>
      <c r="GPH482" s="48"/>
      <c r="GPI482" s="43"/>
      <c r="GPJ482" s="43"/>
      <c r="GPK482" s="46"/>
      <c r="GPL482" s="47"/>
      <c r="GPM482" s="43"/>
      <c r="GPN482" s="46"/>
      <c r="GPO482" s="48"/>
      <c r="GPP482" s="43"/>
      <c r="GPQ482" s="43"/>
      <c r="GPR482" s="46"/>
      <c r="GPS482" s="47"/>
      <c r="GPT482" s="43"/>
      <c r="GPU482" s="46"/>
      <c r="GPV482" s="48"/>
      <c r="GPW482" s="43"/>
      <c r="GPX482" s="43"/>
      <c r="GPY482" s="46"/>
      <c r="GPZ482" s="47"/>
      <c r="GQA482" s="43"/>
      <c r="GQB482" s="46"/>
      <c r="GQC482" s="48"/>
      <c r="GQD482" s="43"/>
      <c r="GQE482" s="43"/>
      <c r="GQF482" s="46"/>
      <c r="GQG482" s="47"/>
      <c r="GQH482" s="43"/>
      <c r="GQI482" s="46"/>
      <c r="GQJ482" s="48"/>
      <c r="GQK482" s="43"/>
      <c r="GQL482" s="43"/>
      <c r="GQM482" s="46"/>
      <c r="GQN482" s="47"/>
      <c r="GQO482" s="43"/>
      <c r="GQP482" s="46"/>
      <c r="GQQ482" s="48"/>
      <c r="GQR482" s="43"/>
      <c r="GQS482" s="43"/>
      <c r="GQT482" s="46"/>
      <c r="GQU482" s="47"/>
      <c r="GQV482" s="43"/>
      <c r="GQW482" s="46"/>
      <c r="GQX482" s="48"/>
      <c r="GQY482" s="43"/>
      <c r="GQZ482" s="43"/>
      <c r="GRA482" s="46"/>
      <c r="GRB482" s="47"/>
      <c r="GRC482" s="43"/>
      <c r="GRD482" s="46"/>
      <c r="GRE482" s="48"/>
      <c r="GRF482" s="43"/>
      <c r="GRG482" s="43"/>
      <c r="GRH482" s="46"/>
      <c r="GRI482" s="47"/>
      <c r="GRJ482" s="43"/>
      <c r="GRK482" s="46"/>
      <c r="GRL482" s="48"/>
      <c r="GRM482" s="43"/>
      <c r="GRN482" s="43"/>
      <c r="GRO482" s="46"/>
      <c r="GRP482" s="47"/>
      <c r="GRQ482" s="43"/>
      <c r="GRR482" s="46"/>
      <c r="GRS482" s="48"/>
      <c r="GRT482" s="43"/>
      <c r="GRU482" s="43"/>
      <c r="GRV482" s="46"/>
      <c r="GRW482" s="47"/>
      <c r="GRX482" s="43"/>
      <c r="GRY482" s="46"/>
      <c r="GRZ482" s="48"/>
      <c r="GSA482" s="43"/>
      <c r="GSB482" s="43"/>
      <c r="GSC482" s="46"/>
      <c r="GSD482" s="47"/>
      <c r="GSE482" s="43"/>
      <c r="GSF482" s="46"/>
      <c r="GSG482" s="48"/>
      <c r="GSH482" s="43"/>
      <c r="GSI482" s="43"/>
      <c r="GSJ482" s="46"/>
      <c r="GSK482" s="47"/>
      <c r="GSL482" s="43"/>
      <c r="GSM482" s="46"/>
      <c r="GSN482" s="48"/>
      <c r="GSO482" s="43"/>
      <c r="GSP482" s="43"/>
      <c r="GSQ482" s="46"/>
      <c r="GSR482" s="47"/>
      <c r="GSS482" s="43"/>
      <c r="GST482" s="46"/>
      <c r="GSU482" s="48"/>
      <c r="GSV482" s="43"/>
      <c r="GSW482" s="43"/>
      <c r="GSX482" s="46"/>
      <c r="GSY482" s="47"/>
      <c r="GSZ482" s="43"/>
      <c r="GTA482" s="46"/>
      <c r="GTB482" s="48"/>
      <c r="GTC482" s="43"/>
      <c r="GTD482" s="43"/>
      <c r="GTE482" s="46"/>
      <c r="GTF482" s="47"/>
      <c r="GTG482" s="43"/>
      <c r="GTH482" s="46"/>
      <c r="GTI482" s="48"/>
      <c r="GTJ482" s="43"/>
      <c r="GTK482" s="43"/>
      <c r="GTL482" s="46"/>
      <c r="GTM482" s="47"/>
      <c r="GTN482" s="43"/>
      <c r="GTO482" s="46"/>
      <c r="GTP482" s="48"/>
      <c r="GTQ482" s="43"/>
      <c r="GTR482" s="43"/>
      <c r="GTS482" s="46"/>
      <c r="GTT482" s="47"/>
      <c r="GTU482" s="43"/>
      <c r="GTV482" s="46"/>
      <c r="GTW482" s="48"/>
      <c r="GTX482" s="43"/>
      <c r="GTY482" s="43"/>
      <c r="GTZ482" s="46"/>
      <c r="GUA482" s="47"/>
      <c r="GUB482" s="43"/>
      <c r="GUC482" s="46"/>
      <c r="GUD482" s="48"/>
      <c r="GUE482" s="43"/>
      <c r="GUF482" s="43"/>
      <c r="GUG482" s="46"/>
      <c r="GUH482" s="47"/>
      <c r="GUI482" s="43"/>
      <c r="GUJ482" s="46"/>
      <c r="GUK482" s="48"/>
      <c r="GUL482" s="43"/>
      <c r="GUM482" s="43"/>
      <c r="GUN482" s="46"/>
      <c r="GUO482" s="47"/>
      <c r="GUP482" s="43"/>
      <c r="GUQ482" s="46"/>
      <c r="GUR482" s="48"/>
      <c r="GUS482" s="43"/>
      <c r="GUT482" s="43"/>
      <c r="GUU482" s="46"/>
      <c r="GUV482" s="47"/>
      <c r="GUW482" s="43"/>
      <c r="GUX482" s="46"/>
      <c r="GUY482" s="48"/>
      <c r="GUZ482" s="43"/>
      <c r="GVA482" s="43"/>
      <c r="GVB482" s="46"/>
      <c r="GVC482" s="47"/>
      <c r="GVD482" s="43"/>
      <c r="GVE482" s="46"/>
      <c r="GVF482" s="48"/>
      <c r="GVG482" s="43"/>
      <c r="GVH482" s="43"/>
      <c r="GVI482" s="46"/>
      <c r="GVJ482" s="47"/>
      <c r="GVK482" s="43"/>
      <c r="GVL482" s="46"/>
      <c r="GVM482" s="48"/>
      <c r="GVN482" s="43"/>
      <c r="GVO482" s="43"/>
      <c r="GVP482" s="46"/>
      <c r="GVQ482" s="47"/>
      <c r="GVR482" s="43"/>
      <c r="GVS482" s="46"/>
      <c r="GVT482" s="48"/>
      <c r="GVU482" s="43"/>
      <c r="GVV482" s="43"/>
      <c r="GVW482" s="46"/>
      <c r="GVX482" s="47"/>
      <c r="GVY482" s="43"/>
      <c r="GVZ482" s="46"/>
      <c r="GWA482" s="48"/>
      <c r="GWB482" s="43"/>
      <c r="GWC482" s="43"/>
      <c r="GWD482" s="46"/>
      <c r="GWE482" s="47"/>
      <c r="GWF482" s="43"/>
      <c r="GWG482" s="46"/>
      <c r="GWH482" s="48"/>
      <c r="GWI482" s="43"/>
      <c r="GWJ482" s="43"/>
      <c r="GWK482" s="46"/>
      <c r="GWL482" s="47"/>
      <c r="GWM482" s="43"/>
      <c r="GWN482" s="46"/>
      <c r="GWO482" s="48"/>
      <c r="GWP482" s="43"/>
      <c r="GWQ482" s="43"/>
      <c r="GWR482" s="46"/>
      <c r="GWS482" s="47"/>
      <c r="GWT482" s="43"/>
      <c r="GWU482" s="46"/>
      <c r="GWV482" s="48"/>
      <c r="GWW482" s="43"/>
      <c r="GWX482" s="43"/>
      <c r="GWY482" s="46"/>
      <c r="GWZ482" s="47"/>
      <c r="GXA482" s="43"/>
      <c r="GXB482" s="46"/>
      <c r="GXC482" s="48"/>
      <c r="GXD482" s="43"/>
      <c r="GXE482" s="43"/>
      <c r="GXF482" s="46"/>
      <c r="GXG482" s="47"/>
      <c r="GXH482" s="43"/>
      <c r="GXI482" s="46"/>
      <c r="GXJ482" s="48"/>
      <c r="GXK482" s="43"/>
      <c r="GXL482" s="43"/>
      <c r="GXM482" s="46"/>
      <c r="GXN482" s="47"/>
      <c r="GXO482" s="43"/>
      <c r="GXP482" s="46"/>
      <c r="GXQ482" s="48"/>
      <c r="GXR482" s="43"/>
      <c r="GXS482" s="43"/>
      <c r="GXT482" s="46"/>
      <c r="GXU482" s="47"/>
      <c r="GXV482" s="43"/>
      <c r="GXW482" s="46"/>
      <c r="GXX482" s="48"/>
      <c r="GXY482" s="43"/>
      <c r="GXZ482" s="43"/>
      <c r="GYA482" s="46"/>
      <c r="GYB482" s="47"/>
      <c r="GYC482" s="43"/>
      <c r="GYD482" s="46"/>
      <c r="GYE482" s="48"/>
      <c r="GYF482" s="43"/>
      <c r="GYG482" s="43"/>
      <c r="GYH482" s="46"/>
      <c r="GYI482" s="47"/>
      <c r="GYJ482" s="43"/>
      <c r="GYK482" s="46"/>
      <c r="GYL482" s="48"/>
      <c r="GYM482" s="43"/>
      <c r="GYN482" s="43"/>
      <c r="GYO482" s="46"/>
      <c r="GYP482" s="47"/>
      <c r="GYQ482" s="43"/>
      <c r="GYR482" s="46"/>
      <c r="GYS482" s="48"/>
      <c r="GYT482" s="43"/>
      <c r="GYU482" s="43"/>
      <c r="GYV482" s="46"/>
      <c r="GYW482" s="47"/>
      <c r="GYX482" s="43"/>
      <c r="GYY482" s="46"/>
      <c r="GYZ482" s="48"/>
      <c r="GZA482" s="43"/>
      <c r="GZB482" s="43"/>
      <c r="GZC482" s="46"/>
      <c r="GZD482" s="47"/>
      <c r="GZE482" s="43"/>
      <c r="GZF482" s="46"/>
      <c r="GZG482" s="48"/>
      <c r="GZH482" s="43"/>
      <c r="GZI482" s="43"/>
      <c r="GZJ482" s="46"/>
      <c r="GZK482" s="47"/>
      <c r="GZL482" s="43"/>
      <c r="GZM482" s="46"/>
      <c r="GZN482" s="48"/>
      <c r="GZO482" s="43"/>
      <c r="GZP482" s="43"/>
      <c r="GZQ482" s="46"/>
      <c r="GZR482" s="47"/>
      <c r="GZS482" s="43"/>
      <c r="GZT482" s="46"/>
      <c r="GZU482" s="48"/>
      <c r="GZV482" s="43"/>
      <c r="GZW482" s="43"/>
      <c r="GZX482" s="46"/>
      <c r="GZY482" s="47"/>
      <c r="GZZ482" s="43"/>
      <c r="HAA482" s="46"/>
      <c r="HAB482" s="48"/>
      <c r="HAC482" s="43"/>
      <c r="HAD482" s="43"/>
      <c r="HAE482" s="46"/>
      <c r="HAF482" s="47"/>
      <c r="HAG482" s="43"/>
      <c r="HAH482" s="46"/>
      <c r="HAI482" s="48"/>
      <c r="HAJ482" s="43"/>
      <c r="HAK482" s="43"/>
      <c r="HAL482" s="46"/>
      <c r="HAM482" s="47"/>
      <c r="HAN482" s="43"/>
      <c r="HAO482" s="46"/>
      <c r="HAP482" s="48"/>
      <c r="HAQ482" s="43"/>
      <c r="HAR482" s="43"/>
      <c r="HAS482" s="46"/>
      <c r="HAT482" s="47"/>
      <c r="HAU482" s="43"/>
      <c r="HAV482" s="46"/>
      <c r="HAW482" s="48"/>
      <c r="HAX482" s="43"/>
      <c r="HAY482" s="43"/>
      <c r="HAZ482" s="46"/>
      <c r="HBA482" s="47"/>
      <c r="HBB482" s="43"/>
      <c r="HBC482" s="46"/>
      <c r="HBD482" s="48"/>
      <c r="HBE482" s="43"/>
      <c r="HBF482" s="43"/>
      <c r="HBG482" s="46"/>
      <c r="HBH482" s="47"/>
      <c r="HBI482" s="43"/>
      <c r="HBJ482" s="46"/>
      <c r="HBK482" s="48"/>
      <c r="HBL482" s="43"/>
      <c r="HBM482" s="43"/>
      <c r="HBN482" s="46"/>
      <c r="HBO482" s="47"/>
      <c r="HBP482" s="43"/>
      <c r="HBQ482" s="46"/>
      <c r="HBR482" s="48"/>
      <c r="HBS482" s="43"/>
      <c r="HBT482" s="43"/>
      <c r="HBU482" s="46"/>
      <c r="HBV482" s="47"/>
      <c r="HBW482" s="43"/>
      <c r="HBX482" s="46"/>
      <c r="HBY482" s="48"/>
      <c r="HBZ482" s="43"/>
      <c r="HCA482" s="43"/>
      <c r="HCB482" s="46"/>
      <c r="HCC482" s="47"/>
      <c r="HCD482" s="43"/>
      <c r="HCE482" s="46"/>
      <c r="HCF482" s="48"/>
      <c r="HCG482" s="43"/>
      <c r="HCH482" s="43"/>
      <c r="HCI482" s="46"/>
      <c r="HCJ482" s="47"/>
      <c r="HCK482" s="43"/>
      <c r="HCL482" s="46"/>
      <c r="HCM482" s="48"/>
      <c r="HCN482" s="43"/>
      <c r="HCO482" s="43"/>
      <c r="HCP482" s="46"/>
      <c r="HCQ482" s="47"/>
      <c r="HCR482" s="43"/>
      <c r="HCS482" s="46"/>
      <c r="HCT482" s="48"/>
      <c r="HCU482" s="43"/>
      <c r="HCV482" s="43"/>
      <c r="HCW482" s="46"/>
      <c r="HCX482" s="47"/>
      <c r="HCY482" s="43"/>
      <c r="HCZ482" s="46"/>
      <c r="HDA482" s="48"/>
      <c r="HDB482" s="43"/>
      <c r="HDC482" s="43"/>
      <c r="HDD482" s="46"/>
      <c r="HDE482" s="47"/>
      <c r="HDF482" s="43"/>
      <c r="HDG482" s="46"/>
      <c r="HDH482" s="48"/>
      <c r="HDI482" s="43"/>
      <c r="HDJ482" s="43"/>
      <c r="HDK482" s="46"/>
      <c r="HDL482" s="47"/>
      <c r="HDM482" s="43"/>
      <c r="HDN482" s="46"/>
      <c r="HDO482" s="48"/>
      <c r="HDP482" s="43"/>
      <c r="HDQ482" s="43"/>
      <c r="HDR482" s="46"/>
      <c r="HDS482" s="47"/>
      <c r="HDT482" s="43"/>
      <c r="HDU482" s="46"/>
      <c r="HDV482" s="48"/>
      <c r="HDW482" s="43"/>
      <c r="HDX482" s="43"/>
      <c r="HDY482" s="46"/>
      <c r="HDZ482" s="47"/>
      <c r="HEA482" s="43"/>
      <c r="HEB482" s="46"/>
      <c r="HEC482" s="48"/>
      <c r="HED482" s="43"/>
      <c r="HEE482" s="43"/>
      <c r="HEF482" s="46"/>
      <c r="HEG482" s="47"/>
      <c r="HEH482" s="43"/>
      <c r="HEI482" s="46"/>
      <c r="HEJ482" s="48"/>
      <c r="HEK482" s="43"/>
      <c r="HEL482" s="43"/>
      <c r="HEM482" s="46"/>
      <c r="HEN482" s="47"/>
      <c r="HEO482" s="43"/>
      <c r="HEP482" s="46"/>
      <c r="HEQ482" s="48"/>
      <c r="HER482" s="43"/>
      <c r="HES482" s="43"/>
      <c r="HET482" s="46"/>
      <c r="HEU482" s="47"/>
      <c r="HEV482" s="43"/>
      <c r="HEW482" s="46"/>
      <c r="HEX482" s="48"/>
      <c r="HEY482" s="43"/>
      <c r="HEZ482" s="43"/>
      <c r="HFA482" s="46"/>
      <c r="HFB482" s="47"/>
      <c r="HFC482" s="43"/>
      <c r="HFD482" s="46"/>
      <c r="HFE482" s="48"/>
      <c r="HFF482" s="43"/>
      <c r="HFG482" s="43"/>
      <c r="HFH482" s="46"/>
      <c r="HFI482" s="47"/>
      <c r="HFJ482" s="43"/>
      <c r="HFK482" s="46"/>
      <c r="HFL482" s="48"/>
      <c r="HFM482" s="43"/>
      <c r="HFN482" s="43"/>
      <c r="HFO482" s="46"/>
      <c r="HFP482" s="47"/>
      <c r="HFQ482" s="43"/>
      <c r="HFR482" s="46"/>
      <c r="HFS482" s="48"/>
      <c r="HFT482" s="43"/>
      <c r="HFU482" s="43"/>
      <c r="HFV482" s="46"/>
      <c r="HFW482" s="47"/>
      <c r="HFX482" s="43"/>
      <c r="HFY482" s="46"/>
      <c r="HFZ482" s="48"/>
      <c r="HGA482" s="43"/>
      <c r="HGB482" s="43"/>
      <c r="HGC482" s="46"/>
      <c r="HGD482" s="47"/>
      <c r="HGE482" s="43"/>
      <c r="HGF482" s="46"/>
      <c r="HGG482" s="48"/>
      <c r="HGH482" s="43"/>
      <c r="HGI482" s="43"/>
      <c r="HGJ482" s="46"/>
      <c r="HGK482" s="47"/>
      <c r="HGL482" s="43"/>
      <c r="HGM482" s="46"/>
      <c r="HGN482" s="48"/>
      <c r="HGO482" s="43"/>
      <c r="HGP482" s="43"/>
      <c r="HGQ482" s="46"/>
      <c r="HGR482" s="47"/>
      <c r="HGS482" s="43"/>
      <c r="HGT482" s="46"/>
      <c r="HGU482" s="48"/>
      <c r="HGV482" s="43"/>
      <c r="HGW482" s="43"/>
      <c r="HGX482" s="46"/>
      <c r="HGY482" s="47"/>
      <c r="HGZ482" s="43"/>
      <c r="HHA482" s="46"/>
      <c r="HHB482" s="48"/>
      <c r="HHC482" s="43"/>
      <c r="HHD482" s="43"/>
      <c r="HHE482" s="46"/>
      <c r="HHF482" s="47"/>
      <c r="HHG482" s="43"/>
      <c r="HHH482" s="46"/>
      <c r="HHI482" s="48"/>
      <c r="HHJ482" s="43"/>
      <c r="HHK482" s="43"/>
      <c r="HHL482" s="46"/>
      <c r="HHM482" s="47"/>
      <c r="HHN482" s="43"/>
      <c r="HHO482" s="46"/>
      <c r="HHP482" s="48"/>
      <c r="HHQ482" s="43"/>
      <c r="HHR482" s="43"/>
      <c r="HHS482" s="46"/>
      <c r="HHT482" s="47"/>
      <c r="HHU482" s="43"/>
      <c r="HHV482" s="46"/>
      <c r="HHW482" s="48"/>
      <c r="HHX482" s="43"/>
      <c r="HHY482" s="43"/>
      <c r="HHZ482" s="46"/>
      <c r="HIA482" s="47"/>
      <c r="HIB482" s="43"/>
      <c r="HIC482" s="46"/>
      <c r="HID482" s="48"/>
      <c r="HIE482" s="43"/>
      <c r="HIF482" s="43"/>
      <c r="HIG482" s="46"/>
      <c r="HIH482" s="47"/>
      <c r="HII482" s="43"/>
      <c r="HIJ482" s="46"/>
      <c r="HIK482" s="48"/>
      <c r="HIL482" s="43"/>
      <c r="HIM482" s="43"/>
      <c r="HIN482" s="46"/>
      <c r="HIO482" s="47"/>
      <c r="HIP482" s="43"/>
      <c r="HIQ482" s="46"/>
      <c r="HIR482" s="48"/>
      <c r="HIS482" s="43"/>
      <c r="HIT482" s="43"/>
      <c r="HIU482" s="46"/>
      <c r="HIV482" s="47"/>
      <c r="HIW482" s="43"/>
      <c r="HIX482" s="46"/>
      <c r="HIY482" s="48"/>
      <c r="HIZ482" s="43"/>
      <c r="HJA482" s="43"/>
      <c r="HJB482" s="46"/>
      <c r="HJC482" s="47"/>
      <c r="HJD482" s="43"/>
      <c r="HJE482" s="46"/>
      <c r="HJF482" s="48"/>
      <c r="HJG482" s="43"/>
      <c r="HJH482" s="43"/>
      <c r="HJI482" s="46"/>
      <c r="HJJ482" s="47"/>
      <c r="HJK482" s="43"/>
      <c r="HJL482" s="46"/>
      <c r="HJM482" s="48"/>
      <c r="HJN482" s="43"/>
      <c r="HJO482" s="43"/>
      <c r="HJP482" s="46"/>
      <c r="HJQ482" s="47"/>
      <c r="HJR482" s="43"/>
      <c r="HJS482" s="46"/>
      <c r="HJT482" s="48"/>
      <c r="HJU482" s="43"/>
      <c r="HJV482" s="43"/>
      <c r="HJW482" s="46"/>
      <c r="HJX482" s="47"/>
      <c r="HJY482" s="43"/>
      <c r="HJZ482" s="46"/>
      <c r="HKA482" s="48"/>
      <c r="HKB482" s="43"/>
      <c r="HKC482" s="43"/>
      <c r="HKD482" s="46"/>
      <c r="HKE482" s="47"/>
      <c r="HKF482" s="43"/>
      <c r="HKG482" s="46"/>
      <c r="HKH482" s="48"/>
      <c r="HKI482" s="43"/>
      <c r="HKJ482" s="43"/>
      <c r="HKK482" s="46"/>
      <c r="HKL482" s="47"/>
      <c r="HKM482" s="43"/>
      <c r="HKN482" s="46"/>
      <c r="HKO482" s="48"/>
      <c r="HKP482" s="43"/>
      <c r="HKQ482" s="43"/>
      <c r="HKR482" s="46"/>
      <c r="HKS482" s="47"/>
      <c r="HKT482" s="43"/>
      <c r="HKU482" s="46"/>
      <c r="HKV482" s="48"/>
      <c r="HKW482" s="43"/>
      <c r="HKX482" s="43"/>
      <c r="HKY482" s="46"/>
      <c r="HKZ482" s="47"/>
      <c r="HLA482" s="43"/>
      <c r="HLB482" s="46"/>
      <c r="HLC482" s="48"/>
      <c r="HLD482" s="43"/>
      <c r="HLE482" s="43"/>
      <c r="HLF482" s="46"/>
      <c r="HLG482" s="47"/>
      <c r="HLH482" s="43"/>
      <c r="HLI482" s="46"/>
      <c r="HLJ482" s="48"/>
      <c r="HLK482" s="43"/>
      <c r="HLL482" s="43"/>
      <c r="HLM482" s="46"/>
      <c r="HLN482" s="47"/>
      <c r="HLO482" s="43"/>
      <c r="HLP482" s="46"/>
      <c r="HLQ482" s="48"/>
      <c r="HLR482" s="43"/>
      <c r="HLS482" s="43"/>
      <c r="HLT482" s="46"/>
      <c r="HLU482" s="47"/>
      <c r="HLV482" s="43"/>
      <c r="HLW482" s="46"/>
      <c r="HLX482" s="48"/>
      <c r="HLY482" s="43"/>
      <c r="HLZ482" s="43"/>
      <c r="HMA482" s="46"/>
      <c r="HMB482" s="47"/>
      <c r="HMC482" s="43"/>
      <c r="HMD482" s="46"/>
      <c r="HME482" s="48"/>
      <c r="HMF482" s="43"/>
      <c r="HMG482" s="43"/>
      <c r="HMH482" s="46"/>
      <c r="HMI482" s="47"/>
      <c r="HMJ482" s="43"/>
      <c r="HMK482" s="46"/>
      <c r="HML482" s="48"/>
      <c r="HMM482" s="43"/>
      <c r="HMN482" s="43"/>
      <c r="HMO482" s="46"/>
      <c r="HMP482" s="47"/>
      <c r="HMQ482" s="43"/>
      <c r="HMR482" s="46"/>
      <c r="HMS482" s="48"/>
      <c r="HMT482" s="43"/>
      <c r="HMU482" s="43"/>
      <c r="HMV482" s="46"/>
      <c r="HMW482" s="47"/>
      <c r="HMX482" s="43"/>
      <c r="HMY482" s="46"/>
      <c r="HMZ482" s="48"/>
      <c r="HNA482" s="43"/>
      <c r="HNB482" s="43"/>
      <c r="HNC482" s="46"/>
      <c r="HND482" s="47"/>
      <c r="HNE482" s="43"/>
      <c r="HNF482" s="46"/>
      <c r="HNG482" s="48"/>
      <c r="HNH482" s="43"/>
      <c r="HNI482" s="43"/>
      <c r="HNJ482" s="46"/>
      <c r="HNK482" s="47"/>
      <c r="HNL482" s="43"/>
      <c r="HNM482" s="46"/>
      <c r="HNN482" s="48"/>
      <c r="HNO482" s="43"/>
      <c r="HNP482" s="43"/>
      <c r="HNQ482" s="46"/>
      <c r="HNR482" s="47"/>
      <c r="HNS482" s="43"/>
      <c r="HNT482" s="46"/>
      <c r="HNU482" s="48"/>
      <c r="HNV482" s="43"/>
      <c r="HNW482" s="43"/>
      <c r="HNX482" s="46"/>
      <c r="HNY482" s="47"/>
      <c r="HNZ482" s="43"/>
      <c r="HOA482" s="46"/>
      <c r="HOB482" s="48"/>
      <c r="HOC482" s="43"/>
      <c r="HOD482" s="43"/>
      <c r="HOE482" s="46"/>
      <c r="HOF482" s="47"/>
      <c r="HOG482" s="43"/>
      <c r="HOH482" s="46"/>
      <c r="HOI482" s="48"/>
      <c r="HOJ482" s="43"/>
      <c r="HOK482" s="43"/>
      <c r="HOL482" s="46"/>
      <c r="HOM482" s="47"/>
      <c r="HON482" s="43"/>
      <c r="HOO482" s="46"/>
      <c r="HOP482" s="48"/>
      <c r="HOQ482" s="43"/>
      <c r="HOR482" s="43"/>
      <c r="HOS482" s="46"/>
      <c r="HOT482" s="47"/>
      <c r="HOU482" s="43"/>
      <c r="HOV482" s="46"/>
      <c r="HOW482" s="48"/>
      <c r="HOX482" s="43"/>
      <c r="HOY482" s="43"/>
      <c r="HOZ482" s="46"/>
      <c r="HPA482" s="47"/>
      <c r="HPB482" s="43"/>
      <c r="HPC482" s="46"/>
      <c r="HPD482" s="48"/>
      <c r="HPE482" s="43"/>
      <c r="HPF482" s="43"/>
      <c r="HPG482" s="46"/>
      <c r="HPH482" s="47"/>
      <c r="HPI482" s="43"/>
      <c r="HPJ482" s="46"/>
      <c r="HPK482" s="48"/>
      <c r="HPL482" s="43"/>
      <c r="HPM482" s="43"/>
      <c r="HPN482" s="46"/>
      <c r="HPO482" s="47"/>
      <c r="HPP482" s="43"/>
      <c r="HPQ482" s="46"/>
      <c r="HPR482" s="48"/>
      <c r="HPS482" s="43"/>
      <c r="HPT482" s="43"/>
      <c r="HPU482" s="46"/>
      <c r="HPV482" s="47"/>
      <c r="HPW482" s="43"/>
      <c r="HPX482" s="46"/>
      <c r="HPY482" s="48"/>
      <c r="HPZ482" s="43"/>
      <c r="HQA482" s="43"/>
      <c r="HQB482" s="46"/>
      <c r="HQC482" s="47"/>
      <c r="HQD482" s="43"/>
      <c r="HQE482" s="46"/>
      <c r="HQF482" s="48"/>
      <c r="HQG482" s="43"/>
      <c r="HQH482" s="43"/>
      <c r="HQI482" s="46"/>
      <c r="HQJ482" s="47"/>
      <c r="HQK482" s="43"/>
      <c r="HQL482" s="46"/>
      <c r="HQM482" s="48"/>
      <c r="HQN482" s="43"/>
      <c r="HQO482" s="43"/>
      <c r="HQP482" s="46"/>
      <c r="HQQ482" s="47"/>
      <c r="HQR482" s="43"/>
      <c r="HQS482" s="46"/>
      <c r="HQT482" s="48"/>
      <c r="HQU482" s="43"/>
      <c r="HQV482" s="43"/>
      <c r="HQW482" s="46"/>
      <c r="HQX482" s="47"/>
      <c r="HQY482" s="43"/>
      <c r="HQZ482" s="46"/>
      <c r="HRA482" s="48"/>
      <c r="HRB482" s="43"/>
      <c r="HRC482" s="43"/>
      <c r="HRD482" s="46"/>
      <c r="HRE482" s="47"/>
      <c r="HRF482" s="43"/>
      <c r="HRG482" s="46"/>
      <c r="HRH482" s="48"/>
      <c r="HRI482" s="43"/>
      <c r="HRJ482" s="43"/>
      <c r="HRK482" s="46"/>
      <c r="HRL482" s="47"/>
      <c r="HRM482" s="43"/>
      <c r="HRN482" s="46"/>
      <c r="HRO482" s="48"/>
      <c r="HRP482" s="43"/>
      <c r="HRQ482" s="43"/>
      <c r="HRR482" s="46"/>
      <c r="HRS482" s="47"/>
      <c r="HRT482" s="43"/>
      <c r="HRU482" s="46"/>
      <c r="HRV482" s="48"/>
      <c r="HRW482" s="43"/>
      <c r="HRX482" s="43"/>
      <c r="HRY482" s="46"/>
      <c r="HRZ482" s="47"/>
      <c r="HSA482" s="43"/>
      <c r="HSB482" s="46"/>
      <c r="HSC482" s="48"/>
      <c r="HSD482" s="43"/>
      <c r="HSE482" s="43"/>
      <c r="HSF482" s="46"/>
      <c r="HSG482" s="47"/>
      <c r="HSH482" s="43"/>
      <c r="HSI482" s="46"/>
      <c r="HSJ482" s="48"/>
      <c r="HSK482" s="43"/>
      <c r="HSL482" s="43"/>
      <c r="HSM482" s="46"/>
      <c r="HSN482" s="47"/>
      <c r="HSO482" s="43"/>
      <c r="HSP482" s="46"/>
      <c r="HSQ482" s="48"/>
      <c r="HSR482" s="43"/>
      <c r="HSS482" s="43"/>
      <c r="HST482" s="46"/>
      <c r="HSU482" s="47"/>
      <c r="HSV482" s="43"/>
      <c r="HSW482" s="46"/>
      <c r="HSX482" s="48"/>
      <c r="HSY482" s="43"/>
      <c r="HSZ482" s="43"/>
      <c r="HTA482" s="46"/>
      <c r="HTB482" s="47"/>
      <c r="HTC482" s="43"/>
      <c r="HTD482" s="46"/>
      <c r="HTE482" s="48"/>
      <c r="HTF482" s="43"/>
      <c r="HTG482" s="43"/>
      <c r="HTH482" s="46"/>
      <c r="HTI482" s="47"/>
      <c r="HTJ482" s="43"/>
      <c r="HTK482" s="46"/>
      <c r="HTL482" s="48"/>
      <c r="HTM482" s="43"/>
      <c r="HTN482" s="43"/>
      <c r="HTO482" s="46"/>
      <c r="HTP482" s="47"/>
      <c r="HTQ482" s="43"/>
      <c r="HTR482" s="46"/>
      <c r="HTS482" s="48"/>
      <c r="HTT482" s="43"/>
      <c r="HTU482" s="43"/>
      <c r="HTV482" s="46"/>
      <c r="HTW482" s="47"/>
      <c r="HTX482" s="43"/>
      <c r="HTY482" s="46"/>
      <c r="HTZ482" s="48"/>
      <c r="HUA482" s="43"/>
      <c r="HUB482" s="43"/>
      <c r="HUC482" s="46"/>
      <c r="HUD482" s="47"/>
      <c r="HUE482" s="43"/>
      <c r="HUF482" s="46"/>
      <c r="HUG482" s="48"/>
      <c r="HUH482" s="43"/>
      <c r="HUI482" s="43"/>
      <c r="HUJ482" s="46"/>
      <c r="HUK482" s="47"/>
      <c r="HUL482" s="43"/>
      <c r="HUM482" s="46"/>
      <c r="HUN482" s="48"/>
      <c r="HUO482" s="43"/>
      <c r="HUP482" s="43"/>
      <c r="HUQ482" s="46"/>
      <c r="HUR482" s="47"/>
      <c r="HUS482" s="43"/>
      <c r="HUT482" s="46"/>
      <c r="HUU482" s="48"/>
      <c r="HUV482" s="43"/>
      <c r="HUW482" s="43"/>
      <c r="HUX482" s="46"/>
      <c r="HUY482" s="47"/>
      <c r="HUZ482" s="43"/>
      <c r="HVA482" s="46"/>
      <c r="HVB482" s="48"/>
      <c r="HVC482" s="43"/>
      <c r="HVD482" s="43"/>
      <c r="HVE482" s="46"/>
      <c r="HVF482" s="47"/>
      <c r="HVG482" s="43"/>
      <c r="HVH482" s="46"/>
      <c r="HVI482" s="48"/>
      <c r="HVJ482" s="43"/>
      <c r="HVK482" s="43"/>
      <c r="HVL482" s="46"/>
      <c r="HVM482" s="47"/>
      <c r="HVN482" s="43"/>
      <c r="HVO482" s="46"/>
      <c r="HVP482" s="48"/>
      <c r="HVQ482" s="43"/>
      <c r="HVR482" s="43"/>
      <c r="HVS482" s="46"/>
      <c r="HVT482" s="47"/>
      <c r="HVU482" s="43"/>
      <c r="HVV482" s="46"/>
      <c r="HVW482" s="48"/>
      <c r="HVX482" s="43"/>
      <c r="HVY482" s="43"/>
      <c r="HVZ482" s="46"/>
      <c r="HWA482" s="47"/>
      <c r="HWB482" s="43"/>
      <c r="HWC482" s="46"/>
      <c r="HWD482" s="48"/>
      <c r="HWE482" s="43"/>
      <c r="HWF482" s="43"/>
      <c r="HWG482" s="46"/>
      <c r="HWH482" s="47"/>
      <c r="HWI482" s="43"/>
      <c r="HWJ482" s="46"/>
      <c r="HWK482" s="48"/>
      <c r="HWL482" s="43"/>
      <c r="HWM482" s="43"/>
      <c r="HWN482" s="46"/>
      <c r="HWO482" s="47"/>
      <c r="HWP482" s="43"/>
      <c r="HWQ482" s="46"/>
      <c r="HWR482" s="48"/>
      <c r="HWS482" s="43"/>
      <c r="HWT482" s="43"/>
      <c r="HWU482" s="46"/>
      <c r="HWV482" s="47"/>
      <c r="HWW482" s="43"/>
      <c r="HWX482" s="46"/>
      <c r="HWY482" s="48"/>
      <c r="HWZ482" s="43"/>
      <c r="HXA482" s="43"/>
      <c r="HXB482" s="46"/>
      <c r="HXC482" s="47"/>
      <c r="HXD482" s="43"/>
      <c r="HXE482" s="46"/>
      <c r="HXF482" s="48"/>
      <c r="HXG482" s="43"/>
      <c r="HXH482" s="43"/>
      <c r="HXI482" s="46"/>
      <c r="HXJ482" s="47"/>
      <c r="HXK482" s="43"/>
      <c r="HXL482" s="46"/>
      <c r="HXM482" s="48"/>
      <c r="HXN482" s="43"/>
      <c r="HXO482" s="43"/>
      <c r="HXP482" s="46"/>
      <c r="HXQ482" s="47"/>
      <c r="HXR482" s="43"/>
      <c r="HXS482" s="46"/>
      <c r="HXT482" s="48"/>
      <c r="HXU482" s="43"/>
      <c r="HXV482" s="43"/>
      <c r="HXW482" s="46"/>
      <c r="HXX482" s="47"/>
      <c r="HXY482" s="43"/>
      <c r="HXZ482" s="46"/>
      <c r="HYA482" s="48"/>
      <c r="HYB482" s="43"/>
      <c r="HYC482" s="43"/>
      <c r="HYD482" s="46"/>
      <c r="HYE482" s="47"/>
      <c r="HYF482" s="43"/>
      <c r="HYG482" s="46"/>
      <c r="HYH482" s="48"/>
      <c r="HYI482" s="43"/>
      <c r="HYJ482" s="43"/>
      <c r="HYK482" s="46"/>
      <c r="HYL482" s="47"/>
      <c r="HYM482" s="43"/>
      <c r="HYN482" s="46"/>
      <c r="HYO482" s="48"/>
      <c r="HYP482" s="43"/>
      <c r="HYQ482" s="43"/>
      <c r="HYR482" s="46"/>
      <c r="HYS482" s="47"/>
      <c r="HYT482" s="43"/>
      <c r="HYU482" s="46"/>
      <c r="HYV482" s="48"/>
      <c r="HYW482" s="43"/>
      <c r="HYX482" s="43"/>
      <c r="HYY482" s="46"/>
      <c r="HYZ482" s="47"/>
      <c r="HZA482" s="43"/>
      <c r="HZB482" s="46"/>
      <c r="HZC482" s="48"/>
      <c r="HZD482" s="43"/>
      <c r="HZE482" s="43"/>
      <c r="HZF482" s="46"/>
      <c r="HZG482" s="47"/>
      <c r="HZH482" s="43"/>
      <c r="HZI482" s="46"/>
      <c r="HZJ482" s="48"/>
      <c r="HZK482" s="43"/>
      <c r="HZL482" s="43"/>
      <c r="HZM482" s="46"/>
      <c r="HZN482" s="47"/>
      <c r="HZO482" s="43"/>
      <c r="HZP482" s="46"/>
      <c r="HZQ482" s="48"/>
      <c r="HZR482" s="43"/>
      <c r="HZS482" s="43"/>
      <c r="HZT482" s="46"/>
      <c r="HZU482" s="47"/>
      <c r="HZV482" s="43"/>
      <c r="HZW482" s="46"/>
      <c r="HZX482" s="48"/>
      <c r="HZY482" s="43"/>
      <c r="HZZ482" s="43"/>
      <c r="IAA482" s="46"/>
      <c r="IAB482" s="47"/>
      <c r="IAC482" s="43"/>
      <c r="IAD482" s="46"/>
      <c r="IAE482" s="48"/>
      <c r="IAF482" s="43"/>
      <c r="IAG482" s="43"/>
      <c r="IAH482" s="46"/>
      <c r="IAI482" s="47"/>
      <c r="IAJ482" s="43"/>
      <c r="IAK482" s="46"/>
      <c r="IAL482" s="48"/>
      <c r="IAM482" s="43"/>
      <c r="IAN482" s="43"/>
      <c r="IAO482" s="46"/>
      <c r="IAP482" s="47"/>
      <c r="IAQ482" s="43"/>
      <c r="IAR482" s="46"/>
      <c r="IAS482" s="48"/>
      <c r="IAT482" s="43"/>
      <c r="IAU482" s="43"/>
      <c r="IAV482" s="46"/>
      <c r="IAW482" s="47"/>
      <c r="IAX482" s="43"/>
      <c r="IAY482" s="46"/>
      <c r="IAZ482" s="48"/>
      <c r="IBA482" s="43"/>
      <c r="IBB482" s="43"/>
      <c r="IBC482" s="46"/>
      <c r="IBD482" s="47"/>
      <c r="IBE482" s="43"/>
      <c r="IBF482" s="46"/>
      <c r="IBG482" s="48"/>
      <c r="IBH482" s="43"/>
      <c r="IBI482" s="43"/>
      <c r="IBJ482" s="46"/>
      <c r="IBK482" s="47"/>
      <c r="IBL482" s="43"/>
      <c r="IBM482" s="46"/>
      <c r="IBN482" s="48"/>
      <c r="IBO482" s="43"/>
      <c r="IBP482" s="43"/>
      <c r="IBQ482" s="46"/>
      <c r="IBR482" s="47"/>
      <c r="IBS482" s="43"/>
      <c r="IBT482" s="46"/>
      <c r="IBU482" s="48"/>
      <c r="IBV482" s="43"/>
      <c r="IBW482" s="43"/>
      <c r="IBX482" s="46"/>
      <c r="IBY482" s="47"/>
      <c r="IBZ482" s="43"/>
      <c r="ICA482" s="46"/>
      <c r="ICB482" s="48"/>
      <c r="ICC482" s="43"/>
      <c r="ICD482" s="43"/>
      <c r="ICE482" s="46"/>
      <c r="ICF482" s="47"/>
      <c r="ICG482" s="43"/>
      <c r="ICH482" s="46"/>
      <c r="ICI482" s="48"/>
      <c r="ICJ482" s="43"/>
      <c r="ICK482" s="43"/>
      <c r="ICL482" s="46"/>
      <c r="ICM482" s="47"/>
      <c r="ICN482" s="43"/>
      <c r="ICO482" s="46"/>
      <c r="ICP482" s="48"/>
      <c r="ICQ482" s="43"/>
      <c r="ICR482" s="43"/>
      <c r="ICS482" s="46"/>
      <c r="ICT482" s="47"/>
      <c r="ICU482" s="43"/>
      <c r="ICV482" s="46"/>
      <c r="ICW482" s="48"/>
      <c r="ICX482" s="43"/>
      <c r="ICY482" s="43"/>
      <c r="ICZ482" s="46"/>
      <c r="IDA482" s="47"/>
      <c r="IDB482" s="43"/>
      <c r="IDC482" s="46"/>
      <c r="IDD482" s="48"/>
      <c r="IDE482" s="43"/>
      <c r="IDF482" s="43"/>
      <c r="IDG482" s="46"/>
      <c r="IDH482" s="47"/>
      <c r="IDI482" s="43"/>
      <c r="IDJ482" s="46"/>
      <c r="IDK482" s="48"/>
      <c r="IDL482" s="43"/>
      <c r="IDM482" s="43"/>
      <c r="IDN482" s="46"/>
      <c r="IDO482" s="47"/>
      <c r="IDP482" s="43"/>
      <c r="IDQ482" s="46"/>
      <c r="IDR482" s="48"/>
      <c r="IDS482" s="43"/>
      <c r="IDT482" s="43"/>
      <c r="IDU482" s="46"/>
      <c r="IDV482" s="47"/>
      <c r="IDW482" s="43"/>
      <c r="IDX482" s="46"/>
      <c r="IDY482" s="48"/>
      <c r="IDZ482" s="43"/>
      <c r="IEA482" s="43"/>
      <c r="IEB482" s="46"/>
      <c r="IEC482" s="47"/>
      <c r="IED482" s="43"/>
      <c r="IEE482" s="46"/>
      <c r="IEF482" s="48"/>
      <c r="IEG482" s="43"/>
      <c r="IEH482" s="43"/>
      <c r="IEI482" s="46"/>
      <c r="IEJ482" s="47"/>
      <c r="IEK482" s="43"/>
      <c r="IEL482" s="46"/>
      <c r="IEM482" s="48"/>
      <c r="IEN482" s="43"/>
      <c r="IEO482" s="43"/>
      <c r="IEP482" s="46"/>
      <c r="IEQ482" s="47"/>
      <c r="IER482" s="43"/>
      <c r="IES482" s="46"/>
      <c r="IET482" s="48"/>
      <c r="IEU482" s="43"/>
      <c r="IEV482" s="43"/>
      <c r="IEW482" s="46"/>
      <c r="IEX482" s="47"/>
      <c r="IEY482" s="43"/>
      <c r="IEZ482" s="46"/>
      <c r="IFA482" s="48"/>
      <c r="IFB482" s="43"/>
      <c r="IFC482" s="43"/>
      <c r="IFD482" s="46"/>
      <c r="IFE482" s="47"/>
      <c r="IFF482" s="43"/>
      <c r="IFG482" s="46"/>
      <c r="IFH482" s="48"/>
      <c r="IFI482" s="43"/>
      <c r="IFJ482" s="43"/>
      <c r="IFK482" s="46"/>
      <c r="IFL482" s="47"/>
      <c r="IFM482" s="43"/>
      <c r="IFN482" s="46"/>
      <c r="IFO482" s="48"/>
      <c r="IFP482" s="43"/>
      <c r="IFQ482" s="43"/>
      <c r="IFR482" s="46"/>
      <c r="IFS482" s="47"/>
      <c r="IFT482" s="43"/>
      <c r="IFU482" s="46"/>
      <c r="IFV482" s="48"/>
      <c r="IFW482" s="43"/>
      <c r="IFX482" s="43"/>
      <c r="IFY482" s="46"/>
      <c r="IFZ482" s="47"/>
      <c r="IGA482" s="43"/>
      <c r="IGB482" s="46"/>
      <c r="IGC482" s="48"/>
      <c r="IGD482" s="43"/>
      <c r="IGE482" s="43"/>
      <c r="IGF482" s="46"/>
      <c r="IGG482" s="47"/>
      <c r="IGH482" s="43"/>
      <c r="IGI482" s="46"/>
      <c r="IGJ482" s="48"/>
      <c r="IGK482" s="43"/>
      <c r="IGL482" s="43"/>
      <c r="IGM482" s="46"/>
      <c r="IGN482" s="47"/>
      <c r="IGO482" s="43"/>
      <c r="IGP482" s="46"/>
      <c r="IGQ482" s="48"/>
      <c r="IGR482" s="43"/>
      <c r="IGS482" s="43"/>
      <c r="IGT482" s="46"/>
      <c r="IGU482" s="47"/>
      <c r="IGV482" s="43"/>
      <c r="IGW482" s="46"/>
      <c r="IGX482" s="48"/>
      <c r="IGY482" s="43"/>
      <c r="IGZ482" s="43"/>
      <c r="IHA482" s="46"/>
      <c r="IHB482" s="47"/>
      <c r="IHC482" s="43"/>
      <c r="IHD482" s="46"/>
      <c r="IHE482" s="48"/>
      <c r="IHF482" s="43"/>
      <c r="IHG482" s="43"/>
      <c r="IHH482" s="46"/>
      <c r="IHI482" s="47"/>
      <c r="IHJ482" s="43"/>
      <c r="IHK482" s="46"/>
      <c r="IHL482" s="48"/>
      <c r="IHM482" s="43"/>
      <c r="IHN482" s="43"/>
      <c r="IHO482" s="46"/>
      <c r="IHP482" s="47"/>
      <c r="IHQ482" s="43"/>
      <c r="IHR482" s="46"/>
      <c r="IHS482" s="48"/>
      <c r="IHT482" s="43"/>
      <c r="IHU482" s="43"/>
      <c r="IHV482" s="46"/>
      <c r="IHW482" s="47"/>
      <c r="IHX482" s="43"/>
      <c r="IHY482" s="46"/>
      <c r="IHZ482" s="48"/>
      <c r="IIA482" s="43"/>
      <c r="IIB482" s="43"/>
      <c r="IIC482" s="46"/>
      <c r="IID482" s="47"/>
      <c r="IIE482" s="43"/>
      <c r="IIF482" s="46"/>
      <c r="IIG482" s="48"/>
      <c r="IIH482" s="43"/>
      <c r="III482" s="43"/>
      <c r="IIJ482" s="46"/>
      <c r="IIK482" s="47"/>
      <c r="IIL482" s="43"/>
      <c r="IIM482" s="46"/>
      <c r="IIN482" s="48"/>
      <c r="IIO482" s="43"/>
      <c r="IIP482" s="43"/>
      <c r="IIQ482" s="46"/>
      <c r="IIR482" s="47"/>
      <c r="IIS482" s="43"/>
      <c r="IIT482" s="46"/>
      <c r="IIU482" s="48"/>
      <c r="IIV482" s="43"/>
      <c r="IIW482" s="43"/>
      <c r="IIX482" s="46"/>
      <c r="IIY482" s="47"/>
      <c r="IIZ482" s="43"/>
      <c r="IJA482" s="46"/>
      <c r="IJB482" s="48"/>
      <c r="IJC482" s="43"/>
      <c r="IJD482" s="43"/>
      <c r="IJE482" s="46"/>
      <c r="IJF482" s="47"/>
      <c r="IJG482" s="43"/>
      <c r="IJH482" s="46"/>
      <c r="IJI482" s="48"/>
      <c r="IJJ482" s="43"/>
      <c r="IJK482" s="43"/>
      <c r="IJL482" s="46"/>
      <c r="IJM482" s="47"/>
      <c r="IJN482" s="43"/>
      <c r="IJO482" s="46"/>
      <c r="IJP482" s="48"/>
      <c r="IJQ482" s="43"/>
      <c r="IJR482" s="43"/>
      <c r="IJS482" s="46"/>
      <c r="IJT482" s="47"/>
      <c r="IJU482" s="43"/>
      <c r="IJV482" s="46"/>
      <c r="IJW482" s="48"/>
      <c r="IJX482" s="43"/>
      <c r="IJY482" s="43"/>
      <c r="IJZ482" s="46"/>
      <c r="IKA482" s="47"/>
      <c r="IKB482" s="43"/>
      <c r="IKC482" s="46"/>
      <c r="IKD482" s="48"/>
      <c r="IKE482" s="43"/>
      <c r="IKF482" s="43"/>
      <c r="IKG482" s="46"/>
      <c r="IKH482" s="47"/>
      <c r="IKI482" s="43"/>
      <c r="IKJ482" s="46"/>
      <c r="IKK482" s="48"/>
      <c r="IKL482" s="43"/>
      <c r="IKM482" s="43"/>
      <c r="IKN482" s="46"/>
      <c r="IKO482" s="47"/>
      <c r="IKP482" s="43"/>
      <c r="IKQ482" s="46"/>
      <c r="IKR482" s="48"/>
      <c r="IKS482" s="43"/>
      <c r="IKT482" s="43"/>
      <c r="IKU482" s="46"/>
      <c r="IKV482" s="47"/>
      <c r="IKW482" s="43"/>
      <c r="IKX482" s="46"/>
      <c r="IKY482" s="48"/>
      <c r="IKZ482" s="43"/>
      <c r="ILA482" s="43"/>
      <c r="ILB482" s="46"/>
      <c r="ILC482" s="47"/>
      <c r="ILD482" s="43"/>
      <c r="ILE482" s="46"/>
      <c r="ILF482" s="48"/>
      <c r="ILG482" s="43"/>
      <c r="ILH482" s="43"/>
      <c r="ILI482" s="46"/>
      <c r="ILJ482" s="47"/>
      <c r="ILK482" s="43"/>
      <c r="ILL482" s="46"/>
      <c r="ILM482" s="48"/>
      <c r="ILN482" s="43"/>
      <c r="ILO482" s="43"/>
      <c r="ILP482" s="46"/>
      <c r="ILQ482" s="47"/>
      <c r="ILR482" s="43"/>
      <c r="ILS482" s="46"/>
      <c r="ILT482" s="48"/>
      <c r="ILU482" s="43"/>
      <c r="ILV482" s="43"/>
      <c r="ILW482" s="46"/>
      <c r="ILX482" s="47"/>
      <c r="ILY482" s="43"/>
      <c r="ILZ482" s="46"/>
      <c r="IMA482" s="48"/>
      <c r="IMB482" s="43"/>
      <c r="IMC482" s="43"/>
      <c r="IMD482" s="46"/>
      <c r="IME482" s="47"/>
      <c r="IMF482" s="43"/>
      <c r="IMG482" s="46"/>
      <c r="IMH482" s="48"/>
      <c r="IMI482" s="43"/>
      <c r="IMJ482" s="43"/>
      <c r="IMK482" s="46"/>
      <c r="IML482" s="47"/>
      <c r="IMM482" s="43"/>
      <c r="IMN482" s="46"/>
      <c r="IMO482" s="48"/>
      <c r="IMP482" s="43"/>
      <c r="IMQ482" s="43"/>
      <c r="IMR482" s="46"/>
      <c r="IMS482" s="47"/>
      <c r="IMT482" s="43"/>
      <c r="IMU482" s="46"/>
      <c r="IMV482" s="48"/>
      <c r="IMW482" s="43"/>
      <c r="IMX482" s="43"/>
      <c r="IMY482" s="46"/>
      <c r="IMZ482" s="47"/>
      <c r="INA482" s="43"/>
      <c r="INB482" s="46"/>
      <c r="INC482" s="48"/>
      <c r="IND482" s="43"/>
      <c r="INE482" s="43"/>
      <c r="INF482" s="46"/>
      <c r="ING482" s="47"/>
      <c r="INH482" s="43"/>
      <c r="INI482" s="46"/>
      <c r="INJ482" s="48"/>
      <c r="INK482" s="43"/>
      <c r="INL482" s="43"/>
      <c r="INM482" s="46"/>
      <c r="INN482" s="47"/>
      <c r="INO482" s="43"/>
      <c r="INP482" s="46"/>
      <c r="INQ482" s="48"/>
      <c r="INR482" s="43"/>
      <c r="INS482" s="43"/>
      <c r="INT482" s="46"/>
      <c r="INU482" s="47"/>
      <c r="INV482" s="43"/>
      <c r="INW482" s="46"/>
      <c r="INX482" s="48"/>
      <c r="INY482" s="43"/>
      <c r="INZ482" s="43"/>
      <c r="IOA482" s="46"/>
      <c r="IOB482" s="47"/>
      <c r="IOC482" s="43"/>
      <c r="IOD482" s="46"/>
      <c r="IOE482" s="48"/>
      <c r="IOF482" s="43"/>
      <c r="IOG482" s="43"/>
      <c r="IOH482" s="46"/>
      <c r="IOI482" s="47"/>
      <c r="IOJ482" s="43"/>
      <c r="IOK482" s="46"/>
      <c r="IOL482" s="48"/>
      <c r="IOM482" s="43"/>
      <c r="ION482" s="43"/>
      <c r="IOO482" s="46"/>
      <c r="IOP482" s="47"/>
      <c r="IOQ482" s="43"/>
      <c r="IOR482" s="46"/>
      <c r="IOS482" s="48"/>
      <c r="IOT482" s="43"/>
      <c r="IOU482" s="43"/>
      <c r="IOV482" s="46"/>
      <c r="IOW482" s="47"/>
      <c r="IOX482" s="43"/>
      <c r="IOY482" s="46"/>
      <c r="IOZ482" s="48"/>
      <c r="IPA482" s="43"/>
      <c r="IPB482" s="43"/>
      <c r="IPC482" s="46"/>
      <c r="IPD482" s="47"/>
      <c r="IPE482" s="43"/>
      <c r="IPF482" s="46"/>
      <c r="IPG482" s="48"/>
      <c r="IPH482" s="43"/>
      <c r="IPI482" s="43"/>
      <c r="IPJ482" s="46"/>
      <c r="IPK482" s="47"/>
      <c r="IPL482" s="43"/>
      <c r="IPM482" s="46"/>
      <c r="IPN482" s="48"/>
      <c r="IPO482" s="43"/>
      <c r="IPP482" s="43"/>
      <c r="IPQ482" s="46"/>
      <c r="IPR482" s="47"/>
      <c r="IPS482" s="43"/>
      <c r="IPT482" s="46"/>
      <c r="IPU482" s="48"/>
      <c r="IPV482" s="43"/>
      <c r="IPW482" s="43"/>
      <c r="IPX482" s="46"/>
      <c r="IPY482" s="47"/>
      <c r="IPZ482" s="43"/>
      <c r="IQA482" s="46"/>
      <c r="IQB482" s="48"/>
      <c r="IQC482" s="43"/>
      <c r="IQD482" s="43"/>
      <c r="IQE482" s="46"/>
      <c r="IQF482" s="47"/>
      <c r="IQG482" s="43"/>
      <c r="IQH482" s="46"/>
      <c r="IQI482" s="48"/>
      <c r="IQJ482" s="43"/>
      <c r="IQK482" s="43"/>
      <c r="IQL482" s="46"/>
      <c r="IQM482" s="47"/>
      <c r="IQN482" s="43"/>
      <c r="IQO482" s="46"/>
      <c r="IQP482" s="48"/>
      <c r="IQQ482" s="43"/>
      <c r="IQR482" s="43"/>
      <c r="IQS482" s="46"/>
      <c r="IQT482" s="47"/>
      <c r="IQU482" s="43"/>
      <c r="IQV482" s="46"/>
      <c r="IQW482" s="48"/>
      <c r="IQX482" s="43"/>
      <c r="IQY482" s="43"/>
      <c r="IQZ482" s="46"/>
      <c r="IRA482" s="47"/>
      <c r="IRB482" s="43"/>
      <c r="IRC482" s="46"/>
      <c r="IRD482" s="48"/>
      <c r="IRE482" s="43"/>
      <c r="IRF482" s="43"/>
      <c r="IRG482" s="46"/>
      <c r="IRH482" s="47"/>
      <c r="IRI482" s="43"/>
      <c r="IRJ482" s="46"/>
      <c r="IRK482" s="48"/>
      <c r="IRL482" s="43"/>
      <c r="IRM482" s="43"/>
      <c r="IRN482" s="46"/>
      <c r="IRO482" s="47"/>
      <c r="IRP482" s="43"/>
      <c r="IRQ482" s="46"/>
      <c r="IRR482" s="48"/>
      <c r="IRS482" s="43"/>
      <c r="IRT482" s="43"/>
      <c r="IRU482" s="46"/>
      <c r="IRV482" s="47"/>
      <c r="IRW482" s="43"/>
      <c r="IRX482" s="46"/>
      <c r="IRY482" s="48"/>
      <c r="IRZ482" s="43"/>
      <c r="ISA482" s="43"/>
      <c r="ISB482" s="46"/>
      <c r="ISC482" s="47"/>
      <c r="ISD482" s="43"/>
      <c r="ISE482" s="46"/>
      <c r="ISF482" s="48"/>
      <c r="ISG482" s="43"/>
      <c r="ISH482" s="43"/>
      <c r="ISI482" s="46"/>
      <c r="ISJ482" s="47"/>
      <c r="ISK482" s="43"/>
      <c r="ISL482" s="46"/>
      <c r="ISM482" s="48"/>
      <c r="ISN482" s="43"/>
      <c r="ISO482" s="43"/>
      <c r="ISP482" s="46"/>
      <c r="ISQ482" s="47"/>
      <c r="ISR482" s="43"/>
      <c r="ISS482" s="46"/>
      <c r="IST482" s="48"/>
      <c r="ISU482" s="43"/>
      <c r="ISV482" s="43"/>
      <c r="ISW482" s="46"/>
      <c r="ISX482" s="47"/>
      <c r="ISY482" s="43"/>
      <c r="ISZ482" s="46"/>
      <c r="ITA482" s="48"/>
      <c r="ITB482" s="43"/>
      <c r="ITC482" s="43"/>
      <c r="ITD482" s="46"/>
      <c r="ITE482" s="47"/>
      <c r="ITF482" s="43"/>
      <c r="ITG482" s="46"/>
      <c r="ITH482" s="48"/>
      <c r="ITI482" s="43"/>
      <c r="ITJ482" s="43"/>
      <c r="ITK482" s="46"/>
      <c r="ITL482" s="47"/>
      <c r="ITM482" s="43"/>
      <c r="ITN482" s="46"/>
      <c r="ITO482" s="48"/>
      <c r="ITP482" s="43"/>
      <c r="ITQ482" s="43"/>
      <c r="ITR482" s="46"/>
      <c r="ITS482" s="47"/>
      <c r="ITT482" s="43"/>
      <c r="ITU482" s="46"/>
      <c r="ITV482" s="48"/>
      <c r="ITW482" s="43"/>
      <c r="ITX482" s="43"/>
      <c r="ITY482" s="46"/>
      <c r="ITZ482" s="47"/>
      <c r="IUA482" s="43"/>
      <c r="IUB482" s="46"/>
      <c r="IUC482" s="48"/>
      <c r="IUD482" s="43"/>
      <c r="IUE482" s="43"/>
      <c r="IUF482" s="46"/>
      <c r="IUG482" s="47"/>
      <c r="IUH482" s="43"/>
      <c r="IUI482" s="46"/>
      <c r="IUJ482" s="48"/>
      <c r="IUK482" s="43"/>
      <c r="IUL482" s="43"/>
      <c r="IUM482" s="46"/>
      <c r="IUN482" s="47"/>
      <c r="IUO482" s="43"/>
      <c r="IUP482" s="46"/>
      <c r="IUQ482" s="48"/>
      <c r="IUR482" s="43"/>
      <c r="IUS482" s="43"/>
      <c r="IUT482" s="46"/>
      <c r="IUU482" s="47"/>
      <c r="IUV482" s="43"/>
      <c r="IUW482" s="46"/>
      <c r="IUX482" s="48"/>
      <c r="IUY482" s="43"/>
      <c r="IUZ482" s="43"/>
      <c r="IVA482" s="46"/>
      <c r="IVB482" s="47"/>
      <c r="IVC482" s="43"/>
      <c r="IVD482" s="46"/>
      <c r="IVE482" s="48"/>
      <c r="IVF482" s="43"/>
      <c r="IVG482" s="43"/>
      <c r="IVH482" s="46"/>
      <c r="IVI482" s="47"/>
      <c r="IVJ482" s="43"/>
      <c r="IVK482" s="46"/>
      <c r="IVL482" s="48"/>
      <c r="IVM482" s="43"/>
      <c r="IVN482" s="43"/>
      <c r="IVO482" s="46"/>
      <c r="IVP482" s="47"/>
      <c r="IVQ482" s="43"/>
      <c r="IVR482" s="46"/>
      <c r="IVS482" s="48"/>
      <c r="IVT482" s="43"/>
      <c r="IVU482" s="43"/>
      <c r="IVV482" s="46"/>
      <c r="IVW482" s="47"/>
      <c r="IVX482" s="43"/>
      <c r="IVY482" s="46"/>
      <c r="IVZ482" s="48"/>
      <c r="IWA482" s="43"/>
      <c r="IWB482" s="43"/>
      <c r="IWC482" s="46"/>
      <c r="IWD482" s="47"/>
      <c r="IWE482" s="43"/>
      <c r="IWF482" s="46"/>
      <c r="IWG482" s="48"/>
      <c r="IWH482" s="43"/>
      <c r="IWI482" s="43"/>
      <c r="IWJ482" s="46"/>
      <c r="IWK482" s="47"/>
      <c r="IWL482" s="43"/>
      <c r="IWM482" s="46"/>
      <c r="IWN482" s="48"/>
      <c r="IWO482" s="43"/>
      <c r="IWP482" s="43"/>
      <c r="IWQ482" s="46"/>
      <c r="IWR482" s="47"/>
      <c r="IWS482" s="43"/>
      <c r="IWT482" s="46"/>
      <c r="IWU482" s="48"/>
      <c r="IWV482" s="43"/>
      <c r="IWW482" s="43"/>
      <c r="IWX482" s="46"/>
      <c r="IWY482" s="47"/>
      <c r="IWZ482" s="43"/>
      <c r="IXA482" s="46"/>
      <c r="IXB482" s="48"/>
      <c r="IXC482" s="43"/>
      <c r="IXD482" s="43"/>
      <c r="IXE482" s="46"/>
      <c r="IXF482" s="47"/>
      <c r="IXG482" s="43"/>
      <c r="IXH482" s="46"/>
      <c r="IXI482" s="48"/>
      <c r="IXJ482" s="43"/>
      <c r="IXK482" s="43"/>
      <c r="IXL482" s="46"/>
      <c r="IXM482" s="47"/>
      <c r="IXN482" s="43"/>
      <c r="IXO482" s="46"/>
      <c r="IXP482" s="48"/>
      <c r="IXQ482" s="43"/>
      <c r="IXR482" s="43"/>
      <c r="IXS482" s="46"/>
      <c r="IXT482" s="47"/>
      <c r="IXU482" s="43"/>
      <c r="IXV482" s="46"/>
      <c r="IXW482" s="48"/>
      <c r="IXX482" s="43"/>
      <c r="IXY482" s="43"/>
      <c r="IXZ482" s="46"/>
      <c r="IYA482" s="47"/>
      <c r="IYB482" s="43"/>
      <c r="IYC482" s="46"/>
      <c r="IYD482" s="48"/>
      <c r="IYE482" s="43"/>
      <c r="IYF482" s="43"/>
      <c r="IYG482" s="46"/>
      <c r="IYH482" s="47"/>
      <c r="IYI482" s="43"/>
      <c r="IYJ482" s="46"/>
      <c r="IYK482" s="48"/>
      <c r="IYL482" s="43"/>
      <c r="IYM482" s="43"/>
      <c r="IYN482" s="46"/>
      <c r="IYO482" s="47"/>
      <c r="IYP482" s="43"/>
      <c r="IYQ482" s="46"/>
      <c r="IYR482" s="48"/>
      <c r="IYS482" s="43"/>
      <c r="IYT482" s="43"/>
      <c r="IYU482" s="46"/>
      <c r="IYV482" s="47"/>
      <c r="IYW482" s="43"/>
      <c r="IYX482" s="46"/>
      <c r="IYY482" s="48"/>
      <c r="IYZ482" s="43"/>
      <c r="IZA482" s="43"/>
      <c r="IZB482" s="46"/>
      <c r="IZC482" s="47"/>
      <c r="IZD482" s="43"/>
      <c r="IZE482" s="46"/>
      <c r="IZF482" s="48"/>
      <c r="IZG482" s="43"/>
      <c r="IZH482" s="43"/>
      <c r="IZI482" s="46"/>
      <c r="IZJ482" s="47"/>
      <c r="IZK482" s="43"/>
      <c r="IZL482" s="46"/>
      <c r="IZM482" s="48"/>
      <c r="IZN482" s="43"/>
      <c r="IZO482" s="43"/>
      <c r="IZP482" s="46"/>
      <c r="IZQ482" s="47"/>
      <c r="IZR482" s="43"/>
      <c r="IZS482" s="46"/>
      <c r="IZT482" s="48"/>
      <c r="IZU482" s="43"/>
      <c r="IZV482" s="43"/>
      <c r="IZW482" s="46"/>
      <c r="IZX482" s="47"/>
      <c r="IZY482" s="43"/>
      <c r="IZZ482" s="46"/>
      <c r="JAA482" s="48"/>
      <c r="JAB482" s="43"/>
      <c r="JAC482" s="43"/>
      <c r="JAD482" s="46"/>
      <c r="JAE482" s="47"/>
      <c r="JAF482" s="43"/>
      <c r="JAG482" s="46"/>
      <c r="JAH482" s="48"/>
      <c r="JAI482" s="43"/>
      <c r="JAJ482" s="43"/>
      <c r="JAK482" s="46"/>
      <c r="JAL482" s="47"/>
      <c r="JAM482" s="43"/>
      <c r="JAN482" s="46"/>
      <c r="JAO482" s="48"/>
      <c r="JAP482" s="43"/>
      <c r="JAQ482" s="43"/>
      <c r="JAR482" s="46"/>
      <c r="JAS482" s="47"/>
      <c r="JAT482" s="43"/>
      <c r="JAU482" s="46"/>
      <c r="JAV482" s="48"/>
      <c r="JAW482" s="43"/>
      <c r="JAX482" s="43"/>
      <c r="JAY482" s="46"/>
      <c r="JAZ482" s="47"/>
      <c r="JBA482" s="43"/>
      <c r="JBB482" s="46"/>
      <c r="JBC482" s="48"/>
      <c r="JBD482" s="43"/>
      <c r="JBE482" s="43"/>
      <c r="JBF482" s="46"/>
      <c r="JBG482" s="47"/>
      <c r="JBH482" s="43"/>
      <c r="JBI482" s="46"/>
      <c r="JBJ482" s="48"/>
      <c r="JBK482" s="43"/>
      <c r="JBL482" s="43"/>
      <c r="JBM482" s="46"/>
      <c r="JBN482" s="47"/>
      <c r="JBO482" s="43"/>
      <c r="JBP482" s="46"/>
      <c r="JBQ482" s="48"/>
      <c r="JBR482" s="43"/>
      <c r="JBS482" s="43"/>
      <c r="JBT482" s="46"/>
      <c r="JBU482" s="47"/>
      <c r="JBV482" s="43"/>
      <c r="JBW482" s="46"/>
      <c r="JBX482" s="48"/>
      <c r="JBY482" s="43"/>
      <c r="JBZ482" s="43"/>
      <c r="JCA482" s="46"/>
      <c r="JCB482" s="47"/>
      <c r="JCC482" s="43"/>
      <c r="JCD482" s="46"/>
      <c r="JCE482" s="48"/>
      <c r="JCF482" s="43"/>
      <c r="JCG482" s="43"/>
      <c r="JCH482" s="46"/>
      <c r="JCI482" s="47"/>
      <c r="JCJ482" s="43"/>
      <c r="JCK482" s="46"/>
      <c r="JCL482" s="48"/>
      <c r="JCM482" s="43"/>
      <c r="JCN482" s="43"/>
      <c r="JCO482" s="46"/>
      <c r="JCP482" s="47"/>
      <c r="JCQ482" s="43"/>
      <c r="JCR482" s="46"/>
      <c r="JCS482" s="48"/>
      <c r="JCT482" s="43"/>
      <c r="JCU482" s="43"/>
      <c r="JCV482" s="46"/>
      <c r="JCW482" s="47"/>
      <c r="JCX482" s="43"/>
      <c r="JCY482" s="46"/>
      <c r="JCZ482" s="48"/>
      <c r="JDA482" s="43"/>
      <c r="JDB482" s="43"/>
      <c r="JDC482" s="46"/>
      <c r="JDD482" s="47"/>
      <c r="JDE482" s="43"/>
      <c r="JDF482" s="46"/>
      <c r="JDG482" s="48"/>
      <c r="JDH482" s="43"/>
      <c r="JDI482" s="43"/>
      <c r="JDJ482" s="46"/>
      <c r="JDK482" s="47"/>
      <c r="JDL482" s="43"/>
      <c r="JDM482" s="46"/>
      <c r="JDN482" s="48"/>
      <c r="JDO482" s="43"/>
      <c r="JDP482" s="43"/>
      <c r="JDQ482" s="46"/>
      <c r="JDR482" s="47"/>
      <c r="JDS482" s="43"/>
      <c r="JDT482" s="46"/>
      <c r="JDU482" s="48"/>
      <c r="JDV482" s="43"/>
      <c r="JDW482" s="43"/>
      <c r="JDX482" s="46"/>
      <c r="JDY482" s="47"/>
      <c r="JDZ482" s="43"/>
      <c r="JEA482" s="46"/>
      <c r="JEB482" s="48"/>
      <c r="JEC482" s="43"/>
      <c r="JED482" s="43"/>
      <c r="JEE482" s="46"/>
      <c r="JEF482" s="47"/>
      <c r="JEG482" s="43"/>
      <c r="JEH482" s="46"/>
      <c r="JEI482" s="48"/>
      <c r="JEJ482" s="43"/>
      <c r="JEK482" s="43"/>
      <c r="JEL482" s="46"/>
      <c r="JEM482" s="47"/>
      <c r="JEN482" s="43"/>
      <c r="JEO482" s="46"/>
      <c r="JEP482" s="48"/>
      <c r="JEQ482" s="43"/>
      <c r="JER482" s="43"/>
      <c r="JES482" s="46"/>
      <c r="JET482" s="47"/>
      <c r="JEU482" s="43"/>
      <c r="JEV482" s="46"/>
      <c r="JEW482" s="48"/>
      <c r="JEX482" s="43"/>
      <c r="JEY482" s="43"/>
      <c r="JEZ482" s="46"/>
      <c r="JFA482" s="47"/>
      <c r="JFB482" s="43"/>
      <c r="JFC482" s="46"/>
      <c r="JFD482" s="48"/>
      <c r="JFE482" s="43"/>
      <c r="JFF482" s="43"/>
      <c r="JFG482" s="46"/>
      <c r="JFH482" s="47"/>
      <c r="JFI482" s="43"/>
      <c r="JFJ482" s="46"/>
      <c r="JFK482" s="48"/>
      <c r="JFL482" s="43"/>
      <c r="JFM482" s="43"/>
      <c r="JFN482" s="46"/>
      <c r="JFO482" s="47"/>
      <c r="JFP482" s="43"/>
      <c r="JFQ482" s="46"/>
      <c r="JFR482" s="48"/>
      <c r="JFS482" s="43"/>
      <c r="JFT482" s="43"/>
      <c r="JFU482" s="46"/>
      <c r="JFV482" s="47"/>
      <c r="JFW482" s="43"/>
      <c r="JFX482" s="46"/>
      <c r="JFY482" s="48"/>
      <c r="JFZ482" s="43"/>
      <c r="JGA482" s="43"/>
      <c r="JGB482" s="46"/>
      <c r="JGC482" s="47"/>
      <c r="JGD482" s="43"/>
      <c r="JGE482" s="46"/>
      <c r="JGF482" s="48"/>
      <c r="JGG482" s="43"/>
      <c r="JGH482" s="43"/>
      <c r="JGI482" s="46"/>
      <c r="JGJ482" s="47"/>
      <c r="JGK482" s="43"/>
      <c r="JGL482" s="46"/>
      <c r="JGM482" s="48"/>
      <c r="JGN482" s="43"/>
      <c r="JGO482" s="43"/>
      <c r="JGP482" s="46"/>
      <c r="JGQ482" s="47"/>
      <c r="JGR482" s="43"/>
      <c r="JGS482" s="46"/>
      <c r="JGT482" s="48"/>
      <c r="JGU482" s="43"/>
      <c r="JGV482" s="43"/>
      <c r="JGW482" s="46"/>
      <c r="JGX482" s="47"/>
      <c r="JGY482" s="43"/>
      <c r="JGZ482" s="46"/>
      <c r="JHA482" s="48"/>
      <c r="JHB482" s="43"/>
      <c r="JHC482" s="43"/>
      <c r="JHD482" s="46"/>
      <c r="JHE482" s="47"/>
      <c r="JHF482" s="43"/>
      <c r="JHG482" s="46"/>
      <c r="JHH482" s="48"/>
      <c r="JHI482" s="43"/>
      <c r="JHJ482" s="43"/>
      <c r="JHK482" s="46"/>
      <c r="JHL482" s="47"/>
      <c r="JHM482" s="43"/>
      <c r="JHN482" s="46"/>
      <c r="JHO482" s="48"/>
      <c r="JHP482" s="43"/>
      <c r="JHQ482" s="43"/>
      <c r="JHR482" s="46"/>
      <c r="JHS482" s="47"/>
      <c r="JHT482" s="43"/>
      <c r="JHU482" s="46"/>
      <c r="JHV482" s="48"/>
      <c r="JHW482" s="43"/>
      <c r="JHX482" s="43"/>
      <c r="JHY482" s="46"/>
      <c r="JHZ482" s="47"/>
      <c r="JIA482" s="43"/>
      <c r="JIB482" s="46"/>
      <c r="JIC482" s="48"/>
      <c r="JID482" s="43"/>
      <c r="JIE482" s="43"/>
      <c r="JIF482" s="46"/>
      <c r="JIG482" s="47"/>
      <c r="JIH482" s="43"/>
      <c r="JII482" s="46"/>
      <c r="JIJ482" s="48"/>
      <c r="JIK482" s="43"/>
      <c r="JIL482" s="43"/>
      <c r="JIM482" s="46"/>
      <c r="JIN482" s="47"/>
      <c r="JIO482" s="43"/>
      <c r="JIP482" s="46"/>
      <c r="JIQ482" s="48"/>
      <c r="JIR482" s="43"/>
      <c r="JIS482" s="43"/>
      <c r="JIT482" s="46"/>
      <c r="JIU482" s="47"/>
      <c r="JIV482" s="43"/>
      <c r="JIW482" s="46"/>
      <c r="JIX482" s="48"/>
      <c r="JIY482" s="43"/>
      <c r="JIZ482" s="43"/>
      <c r="JJA482" s="46"/>
      <c r="JJB482" s="47"/>
      <c r="JJC482" s="43"/>
      <c r="JJD482" s="46"/>
      <c r="JJE482" s="48"/>
      <c r="JJF482" s="43"/>
      <c r="JJG482" s="43"/>
      <c r="JJH482" s="46"/>
      <c r="JJI482" s="47"/>
      <c r="JJJ482" s="43"/>
      <c r="JJK482" s="46"/>
      <c r="JJL482" s="48"/>
      <c r="JJM482" s="43"/>
      <c r="JJN482" s="43"/>
      <c r="JJO482" s="46"/>
      <c r="JJP482" s="47"/>
      <c r="JJQ482" s="43"/>
      <c r="JJR482" s="46"/>
      <c r="JJS482" s="48"/>
      <c r="JJT482" s="43"/>
      <c r="JJU482" s="43"/>
      <c r="JJV482" s="46"/>
      <c r="JJW482" s="47"/>
      <c r="JJX482" s="43"/>
      <c r="JJY482" s="46"/>
      <c r="JJZ482" s="48"/>
      <c r="JKA482" s="43"/>
      <c r="JKB482" s="43"/>
      <c r="JKC482" s="46"/>
      <c r="JKD482" s="47"/>
      <c r="JKE482" s="43"/>
      <c r="JKF482" s="46"/>
      <c r="JKG482" s="48"/>
      <c r="JKH482" s="43"/>
      <c r="JKI482" s="43"/>
      <c r="JKJ482" s="46"/>
      <c r="JKK482" s="47"/>
      <c r="JKL482" s="43"/>
      <c r="JKM482" s="46"/>
      <c r="JKN482" s="48"/>
      <c r="JKO482" s="43"/>
      <c r="JKP482" s="43"/>
      <c r="JKQ482" s="46"/>
      <c r="JKR482" s="47"/>
      <c r="JKS482" s="43"/>
      <c r="JKT482" s="46"/>
      <c r="JKU482" s="48"/>
      <c r="JKV482" s="43"/>
      <c r="JKW482" s="43"/>
      <c r="JKX482" s="46"/>
      <c r="JKY482" s="47"/>
      <c r="JKZ482" s="43"/>
      <c r="JLA482" s="46"/>
      <c r="JLB482" s="48"/>
      <c r="JLC482" s="43"/>
      <c r="JLD482" s="43"/>
      <c r="JLE482" s="46"/>
      <c r="JLF482" s="47"/>
      <c r="JLG482" s="43"/>
      <c r="JLH482" s="46"/>
      <c r="JLI482" s="48"/>
      <c r="JLJ482" s="43"/>
      <c r="JLK482" s="43"/>
      <c r="JLL482" s="46"/>
      <c r="JLM482" s="47"/>
      <c r="JLN482" s="43"/>
      <c r="JLO482" s="46"/>
      <c r="JLP482" s="48"/>
      <c r="JLQ482" s="43"/>
      <c r="JLR482" s="43"/>
      <c r="JLS482" s="46"/>
      <c r="JLT482" s="47"/>
      <c r="JLU482" s="43"/>
      <c r="JLV482" s="46"/>
      <c r="JLW482" s="48"/>
      <c r="JLX482" s="43"/>
      <c r="JLY482" s="43"/>
      <c r="JLZ482" s="46"/>
      <c r="JMA482" s="47"/>
      <c r="JMB482" s="43"/>
      <c r="JMC482" s="46"/>
      <c r="JMD482" s="48"/>
      <c r="JME482" s="43"/>
      <c r="JMF482" s="43"/>
      <c r="JMG482" s="46"/>
      <c r="JMH482" s="47"/>
      <c r="JMI482" s="43"/>
      <c r="JMJ482" s="46"/>
      <c r="JMK482" s="48"/>
      <c r="JML482" s="43"/>
      <c r="JMM482" s="43"/>
      <c r="JMN482" s="46"/>
      <c r="JMO482" s="47"/>
      <c r="JMP482" s="43"/>
      <c r="JMQ482" s="46"/>
      <c r="JMR482" s="48"/>
      <c r="JMS482" s="43"/>
      <c r="JMT482" s="43"/>
      <c r="JMU482" s="46"/>
      <c r="JMV482" s="47"/>
      <c r="JMW482" s="43"/>
      <c r="JMX482" s="46"/>
      <c r="JMY482" s="48"/>
      <c r="JMZ482" s="43"/>
      <c r="JNA482" s="43"/>
      <c r="JNB482" s="46"/>
      <c r="JNC482" s="47"/>
      <c r="JND482" s="43"/>
      <c r="JNE482" s="46"/>
      <c r="JNF482" s="48"/>
      <c r="JNG482" s="43"/>
      <c r="JNH482" s="43"/>
      <c r="JNI482" s="46"/>
      <c r="JNJ482" s="47"/>
      <c r="JNK482" s="43"/>
      <c r="JNL482" s="46"/>
      <c r="JNM482" s="48"/>
      <c r="JNN482" s="43"/>
      <c r="JNO482" s="43"/>
      <c r="JNP482" s="46"/>
      <c r="JNQ482" s="47"/>
      <c r="JNR482" s="43"/>
      <c r="JNS482" s="46"/>
      <c r="JNT482" s="48"/>
      <c r="JNU482" s="43"/>
      <c r="JNV482" s="43"/>
      <c r="JNW482" s="46"/>
      <c r="JNX482" s="47"/>
      <c r="JNY482" s="43"/>
      <c r="JNZ482" s="46"/>
      <c r="JOA482" s="48"/>
      <c r="JOB482" s="43"/>
      <c r="JOC482" s="43"/>
      <c r="JOD482" s="46"/>
      <c r="JOE482" s="47"/>
      <c r="JOF482" s="43"/>
      <c r="JOG482" s="46"/>
      <c r="JOH482" s="48"/>
      <c r="JOI482" s="43"/>
      <c r="JOJ482" s="43"/>
      <c r="JOK482" s="46"/>
      <c r="JOL482" s="47"/>
      <c r="JOM482" s="43"/>
      <c r="JON482" s="46"/>
      <c r="JOO482" s="48"/>
      <c r="JOP482" s="43"/>
      <c r="JOQ482" s="43"/>
      <c r="JOR482" s="46"/>
      <c r="JOS482" s="47"/>
      <c r="JOT482" s="43"/>
      <c r="JOU482" s="46"/>
      <c r="JOV482" s="48"/>
      <c r="JOW482" s="43"/>
      <c r="JOX482" s="43"/>
      <c r="JOY482" s="46"/>
      <c r="JOZ482" s="47"/>
      <c r="JPA482" s="43"/>
      <c r="JPB482" s="46"/>
      <c r="JPC482" s="48"/>
      <c r="JPD482" s="43"/>
      <c r="JPE482" s="43"/>
      <c r="JPF482" s="46"/>
      <c r="JPG482" s="47"/>
      <c r="JPH482" s="43"/>
      <c r="JPI482" s="46"/>
      <c r="JPJ482" s="48"/>
      <c r="JPK482" s="43"/>
      <c r="JPL482" s="43"/>
      <c r="JPM482" s="46"/>
      <c r="JPN482" s="47"/>
      <c r="JPO482" s="43"/>
      <c r="JPP482" s="46"/>
      <c r="JPQ482" s="48"/>
      <c r="JPR482" s="43"/>
      <c r="JPS482" s="43"/>
      <c r="JPT482" s="46"/>
      <c r="JPU482" s="47"/>
      <c r="JPV482" s="43"/>
      <c r="JPW482" s="46"/>
      <c r="JPX482" s="48"/>
      <c r="JPY482" s="43"/>
      <c r="JPZ482" s="43"/>
      <c r="JQA482" s="46"/>
      <c r="JQB482" s="47"/>
      <c r="JQC482" s="43"/>
      <c r="JQD482" s="46"/>
      <c r="JQE482" s="48"/>
      <c r="JQF482" s="43"/>
      <c r="JQG482" s="43"/>
      <c r="JQH482" s="46"/>
      <c r="JQI482" s="47"/>
      <c r="JQJ482" s="43"/>
      <c r="JQK482" s="46"/>
      <c r="JQL482" s="48"/>
      <c r="JQM482" s="43"/>
      <c r="JQN482" s="43"/>
      <c r="JQO482" s="46"/>
      <c r="JQP482" s="47"/>
      <c r="JQQ482" s="43"/>
      <c r="JQR482" s="46"/>
      <c r="JQS482" s="48"/>
      <c r="JQT482" s="43"/>
      <c r="JQU482" s="43"/>
      <c r="JQV482" s="46"/>
      <c r="JQW482" s="47"/>
      <c r="JQX482" s="43"/>
      <c r="JQY482" s="46"/>
      <c r="JQZ482" s="48"/>
      <c r="JRA482" s="43"/>
      <c r="JRB482" s="43"/>
      <c r="JRC482" s="46"/>
      <c r="JRD482" s="47"/>
      <c r="JRE482" s="43"/>
      <c r="JRF482" s="46"/>
      <c r="JRG482" s="48"/>
      <c r="JRH482" s="43"/>
      <c r="JRI482" s="43"/>
      <c r="JRJ482" s="46"/>
      <c r="JRK482" s="47"/>
      <c r="JRL482" s="43"/>
      <c r="JRM482" s="46"/>
      <c r="JRN482" s="48"/>
      <c r="JRO482" s="43"/>
      <c r="JRP482" s="43"/>
      <c r="JRQ482" s="46"/>
      <c r="JRR482" s="47"/>
      <c r="JRS482" s="43"/>
      <c r="JRT482" s="46"/>
      <c r="JRU482" s="48"/>
      <c r="JRV482" s="43"/>
      <c r="JRW482" s="43"/>
      <c r="JRX482" s="46"/>
      <c r="JRY482" s="47"/>
      <c r="JRZ482" s="43"/>
      <c r="JSA482" s="46"/>
      <c r="JSB482" s="48"/>
      <c r="JSC482" s="43"/>
      <c r="JSD482" s="43"/>
      <c r="JSE482" s="46"/>
      <c r="JSF482" s="47"/>
      <c r="JSG482" s="43"/>
      <c r="JSH482" s="46"/>
      <c r="JSI482" s="48"/>
      <c r="JSJ482" s="43"/>
      <c r="JSK482" s="43"/>
      <c r="JSL482" s="46"/>
      <c r="JSM482" s="47"/>
      <c r="JSN482" s="43"/>
      <c r="JSO482" s="46"/>
      <c r="JSP482" s="48"/>
      <c r="JSQ482" s="43"/>
      <c r="JSR482" s="43"/>
      <c r="JSS482" s="46"/>
      <c r="JST482" s="47"/>
      <c r="JSU482" s="43"/>
      <c r="JSV482" s="46"/>
      <c r="JSW482" s="48"/>
      <c r="JSX482" s="43"/>
      <c r="JSY482" s="43"/>
      <c r="JSZ482" s="46"/>
      <c r="JTA482" s="47"/>
      <c r="JTB482" s="43"/>
      <c r="JTC482" s="46"/>
      <c r="JTD482" s="48"/>
      <c r="JTE482" s="43"/>
      <c r="JTF482" s="43"/>
      <c r="JTG482" s="46"/>
      <c r="JTH482" s="47"/>
      <c r="JTI482" s="43"/>
      <c r="JTJ482" s="46"/>
      <c r="JTK482" s="48"/>
      <c r="JTL482" s="43"/>
      <c r="JTM482" s="43"/>
      <c r="JTN482" s="46"/>
      <c r="JTO482" s="47"/>
      <c r="JTP482" s="43"/>
      <c r="JTQ482" s="46"/>
      <c r="JTR482" s="48"/>
      <c r="JTS482" s="43"/>
      <c r="JTT482" s="43"/>
      <c r="JTU482" s="46"/>
      <c r="JTV482" s="47"/>
      <c r="JTW482" s="43"/>
      <c r="JTX482" s="46"/>
      <c r="JTY482" s="48"/>
      <c r="JTZ482" s="43"/>
      <c r="JUA482" s="43"/>
      <c r="JUB482" s="46"/>
      <c r="JUC482" s="47"/>
      <c r="JUD482" s="43"/>
      <c r="JUE482" s="46"/>
      <c r="JUF482" s="48"/>
      <c r="JUG482" s="43"/>
      <c r="JUH482" s="43"/>
      <c r="JUI482" s="46"/>
      <c r="JUJ482" s="47"/>
      <c r="JUK482" s="43"/>
      <c r="JUL482" s="46"/>
      <c r="JUM482" s="48"/>
      <c r="JUN482" s="43"/>
      <c r="JUO482" s="43"/>
      <c r="JUP482" s="46"/>
      <c r="JUQ482" s="47"/>
      <c r="JUR482" s="43"/>
      <c r="JUS482" s="46"/>
      <c r="JUT482" s="48"/>
      <c r="JUU482" s="43"/>
      <c r="JUV482" s="43"/>
      <c r="JUW482" s="46"/>
      <c r="JUX482" s="47"/>
      <c r="JUY482" s="43"/>
      <c r="JUZ482" s="46"/>
      <c r="JVA482" s="48"/>
      <c r="JVB482" s="43"/>
      <c r="JVC482" s="43"/>
      <c r="JVD482" s="46"/>
      <c r="JVE482" s="47"/>
      <c r="JVF482" s="43"/>
      <c r="JVG482" s="46"/>
      <c r="JVH482" s="48"/>
      <c r="JVI482" s="43"/>
      <c r="JVJ482" s="43"/>
      <c r="JVK482" s="46"/>
      <c r="JVL482" s="47"/>
      <c r="JVM482" s="43"/>
      <c r="JVN482" s="46"/>
      <c r="JVO482" s="48"/>
      <c r="JVP482" s="43"/>
      <c r="JVQ482" s="43"/>
      <c r="JVR482" s="46"/>
      <c r="JVS482" s="47"/>
      <c r="JVT482" s="43"/>
      <c r="JVU482" s="46"/>
      <c r="JVV482" s="48"/>
      <c r="JVW482" s="43"/>
      <c r="JVX482" s="43"/>
      <c r="JVY482" s="46"/>
      <c r="JVZ482" s="47"/>
      <c r="JWA482" s="43"/>
      <c r="JWB482" s="46"/>
      <c r="JWC482" s="48"/>
      <c r="JWD482" s="43"/>
      <c r="JWE482" s="43"/>
      <c r="JWF482" s="46"/>
      <c r="JWG482" s="47"/>
      <c r="JWH482" s="43"/>
      <c r="JWI482" s="46"/>
      <c r="JWJ482" s="48"/>
      <c r="JWK482" s="43"/>
      <c r="JWL482" s="43"/>
      <c r="JWM482" s="46"/>
      <c r="JWN482" s="47"/>
      <c r="JWO482" s="43"/>
      <c r="JWP482" s="46"/>
      <c r="JWQ482" s="48"/>
      <c r="JWR482" s="43"/>
      <c r="JWS482" s="43"/>
      <c r="JWT482" s="46"/>
      <c r="JWU482" s="47"/>
      <c r="JWV482" s="43"/>
      <c r="JWW482" s="46"/>
      <c r="JWX482" s="48"/>
      <c r="JWY482" s="43"/>
      <c r="JWZ482" s="43"/>
      <c r="JXA482" s="46"/>
      <c r="JXB482" s="47"/>
      <c r="JXC482" s="43"/>
      <c r="JXD482" s="46"/>
      <c r="JXE482" s="48"/>
      <c r="JXF482" s="43"/>
      <c r="JXG482" s="43"/>
      <c r="JXH482" s="46"/>
      <c r="JXI482" s="47"/>
      <c r="JXJ482" s="43"/>
      <c r="JXK482" s="46"/>
      <c r="JXL482" s="48"/>
      <c r="JXM482" s="43"/>
      <c r="JXN482" s="43"/>
      <c r="JXO482" s="46"/>
      <c r="JXP482" s="47"/>
      <c r="JXQ482" s="43"/>
      <c r="JXR482" s="46"/>
      <c r="JXS482" s="48"/>
      <c r="JXT482" s="43"/>
      <c r="JXU482" s="43"/>
      <c r="JXV482" s="46"/>
      <c r="JXW482" s="47"/>
      <c r="JXX482" s="43"/>
      <c r="JXY482" s="46"/>
      <c r="JXZ482" s="48"/>
      <c r="JYA482" s="43"/>
      <c r="JYB482" s="43"/>
      <c r="JYC482" s="46"/>
      <c r="JYD482" s="47"/>
      <c r="JYE482" s="43"/>
      <c r="JYF482" s="46"/>
      <c r="JYG482" s="48"/>
      <c r="JYH482" s="43"/>
      <c r="JYI482" s="43"/>
      <c r="JYJ482" s="46"/>
      <c r="JYK482" s="47"/>
      <c r="JYL482" s="43"/>
      <c r="JYM482" s="46"/>
      <c r="JYN482" s="48"/>
      <c r="JYO482" s="43"/>
      <c r="JYP482" s="43"/>
      <c r="JYQ482" s="46"/>
      <c r="JYR482" s="47"/>
      <c r="JYS482" s="43"/>
      <c r="JYT482" s="46"/>
      <c r="JYU482" s="48"/>
      <c r="JYV482" s="43"/>
      <c r="JYW482" s="43"/>
      <c r="JYX482" s="46"/>
      <c r="JYY482" s="47"/>
      <c r="JYZ482" s="43"/>
      <c r="JZA482" s="46"/>
      <c r="JZB482" s="48"/>
      <c r="JZC482" s="43"/>
      <c r="JZD482" s="43"/>
      <c r="JZE482" s="46"/>
      <c r="JZF482" s="47"/>
      <c r="JZG482" s="43"/>
      <c r="JZH482" s="46"/>
      <c r="JZI482" s="48"/>
      <c r="JZJ482" s="43"/>
      <c r="JZK482" s="43"/>
      <c r="JZL482" s="46"/>
      <c r="JZM482" s="47"/>
      <c r="JZN482" s="43"/>
      <c r="JZO482" s="46"/>
      <c r="JZP482" s="48"/>
      <c r="JZQ482" s="43"/>
      <c r="JZR482" s="43"/>
      <c r="JZS482" s="46"/>
      <c r="JZT482" s="47"/>
      <c r="JZU482" s="43"/>
      <c r="JZV482" s="46"/>
      <c r="JZW482" s="48"/>
      <c r="JZX482" s="43"/>
      <c r="JZY482" s="43"/>
      <c r="JZZ482" s="46"/>
      <c r="KAA482" s="47"/>
      <c r="KAB482" s="43"/>
      <c r="KAC482" s="46"/>
      <c r="KAD482" s="48"/>
      <c r="KAE482" s="43"/>
      <c r="KAF482" s="43"/>
      <c r="KAG482" s="46"/>
      <c r="KAH482" s="47"/>
      <c r="KAI482" s="43"/>
      <c r="KAJ482" s="46"/>
      <c r="KAK482" s="48"/>
      <c r="KAL482" s="43"/>
      <c r="KAM482" s="43"/>
      <c r="KAN482" s="46"/>
      <c r="KAO482" s="47"/>
      <c r="KAP482" s="43"/>
      <c r="KAQ482" s="46"/>
      <c r="KAR482" s="48"/>
      <c r="KAS482" s="43"/>
      <c r="KAT482" s="43"/>
      <c r="KAU482" s="46"/>
      <c r="KAV482" s="47"/>
      <c r="KAW482" s="43"/>
      <c r="KAX482" s="46"/>
      <c r="KAY482" s="48"/>
      <c r="KAZ482" s="43"/>
      <c r="KBA482" s="43"/>
      <c r="KBB482" s="46"/>
      <c r="KBC482" s="47"/>
      <c r="KBD482" s="43"/>
      <c r="KBE482" s="46"/>
      <c r="KBF482" s="48"/>
      <c r="KBG482" s="43"/>
      <c r="KBH482" s="43"/>
      <c r="KBI482" s="46"/>
      <c r="KBJ482" s="47"/>
      <c r="KBK482" s="43"/>
      <c r="KBL482" s="46"/>
      <c r="KBM482" s="48"/>
      <c r="KBN482" s="43"/>
      <c r="KBO482" s="43"/>
      <c r="KBP482" s="46"/>
      <c r="KBQ482" s="47"/>
      <c r="KBR482" s="43"/>
      <c r="KBS482" s="46"/>
      <c r="KBT482" s="48"/>
      <c r="KBU482" s="43"/>
      <c r="KBV482" s="43"/>
      <c r="KBW482" s="46"/>
      <c r="KBX482" s="47"/>
      <c r="KBY482" s="43"/>
      <c r="KBZ482" s="46"/>
      <c r="KCA482" s="48"/>
      <c r="KCB482" s="43"/>
      <c r="KCC482" s="43"/>
      <c r="KCD482" s="46"/>
      <c r="KCE482" s="47"/>
      <c r="KCF482" s="43"/>
      <c r="KCG482" s="46"/>
      <c r="KCH482" s="48"/>
      <c r="KCI482" s="43"/>
      <c r="KCJ482" s="43"/>
      <c r="KCK482" s="46"/>
      <c r="KCL482" s="47"/>
      <c r="KCM482" s="43"/>
      <c r="KCN482" s="46"/>
      <c r="KCO482" s="48"/>
      <c r="KCP482" s="43"/>
      <c r="KCQ482" s="43"/>
      <c r="KCR482" s="46"/>
      <c r="KCS482" s="47"/>
      <c r="KCT482" s="43"/>
      <c r="KCU482" s="46"/>
      <c r="KCV482" s="48"/>
      <c r="KCW482" s="43"/>
      <c r="KCX482" s="43"/>
      <c r="KCY482" s="46"/>
      <c r="KCZ482" s="47"/>
      <c r="KDA482" s="43"/>
      <c r="KDB482" s="46"/>
      <c r="KDC482" s="48"/>
      <c r="KDD482" s="43"/>
      <c r="KDE482" s="43"/>
      <c r="KDF482" s="46"/>
      <c r="KDG482" s="47"/>
      <c r="KDH482" s="43"/>
      <c r="KDI482" s="46"/>
      <c r="KDJ482" s="48"/>
      <c r="KDK482" s="43"/>
      <c r="KDL482" s="43"/>
      <c r="KDM482" s="46"/>
      <c r="KDN482" s="47"/>
      <c r="KDO482" s="43"/>
      <c r="KDP482" s="46"/>
      <c r="KDQ482" s="48"/>
      <c r="KDR482" s="43"/>
      <c r="KDS482" s="43"/>
      <c r="KDT482" s="46"/>
      <c r="KDU482" s="47"/>
      <c r="KDV482" s="43"/>
      <c r="KDW482" s="46"/>
      <c r="KDX482" s="48"/>
      <c r="KDY482" s="43"/>
      <c r="KDZ482" s="43"/>
      <c r="KEA482" s="46"/>
      <c r="KEB482" s="47"/>
      <c r="KEC482" s="43"/>
      <c r="KED482" s="46"/>
      <c r="KEE482" s="48"/>
      <c r="KEF482" s="43"/>
      <c r="KEG482" s="43"/>
      <c r="KEH482" s="46"/>
      <c r="KEI482" s="47"/>
      <c r="KEJ482" s="43"/>
      <c r="KEK482" s="46"/>
      <c r="KEL482" s="48"/>
      <c r="KEM482" s="43"/>
      <c r="KEN482" s="43"/>
      <c r="KEO482" s="46"/>
      <c r="KEP482" s="47"/>
      <c r="KEQ482" s="43"/>
      <c r="KER482" s="46"/>
      <c r="KES482" s="48"/>
      <c r="KET482" s="43"/>
      <c r="KEU482" s="43"/>
      <c r="KEV482" s="46"/>
      <c r="KEW482" s="47"/>
      <c r="KEX482" s="43"/>
      <c r="KEY482" s="46"/>
      <c r="KEZ482" s="48"/>
      <c r="KFA482" s="43"/>
      <c r="KFB482" s="43"/>
      <c r="KFC482" s="46"/>
      <c r="KFD482" s="47"/>
      <c r="KFE482" s="43"/>
      <c r="KFF482" s="46"/>
      <c r="KFG482" s="48"/>
      <c r="KFH482" s="43"/>
      <c r="KFI482" s="43"/>
      <c r="KFJ482" s="46"/>
      <c r="KFK482" s="47"/>
      <c r="KFL482" s="43"/>
      <c r="KFM482" s="46"/>
      <c r="KFN482" s="48"/>
      <c r="KFO482" s="43"/>
      <c r="KFP482" s="43"/>
      <c r="KFQ482" s="46"/>
      <c r="KFR482" s="47"/>
      <c r="KFS482" s="43"/>
      <c r="KFT482" s="46"/>
      <c r="KFU482" s="48"/>
      <c r="KFV482" s="43"/>
      <c r="KFW482" s="43"/>
      <c r="KFX482" s="46"/>
      <c r="KFY482" s="47"/>
      <c r="KFZ482" s="43"/>
      <c r="KGA482" s="46"/>
      <c r="KGB482" s="48"/>
      <c r="KGC482" s="43"/>
      <c r="KGD482" s="43"/>
      <c r="KGE482" s="46"/>
      <c r="KGF482" s="47"/>
      <c r="KGG482" s="43"/>
      <c r="KGH482" s="46"/>
      <c r="KGI482" s="48"/>
      <c r="KGJ482" s="43"/>
      <c r="KGK482" s="43"/>
      <c r="KGL482" s="46"/>
      <c r="KGM482" s="47"/>
      <c r="KGN482" s="43"/>
      <c r="KGO482" s="46"/>
      <c r="KGP482" s="48"/>
      <c r="KGQ482" s="43"/>
      <c r="KGR482" s="43"/>
      <c r="KGS482" s="46"/>
      <c r="KGT482" s="47"/>
      <c r="KGU482" s="43"/>
      <c r="KGV482" s="46"/>
      <c r="KGW482" s="48"/>
      <c r="KGX482" s="43"/>
      <c r="KGY482" s="43"/>
      <c r="KGZ482" s="46"/>
      <c r="KHA482" s="47"/>
      <c r="KHB482" s="43"/>
      <c r="KHC482" s="46"/>
      <c r="KHD482" s="48"/>
      <c r="KHE482" s="43"/>
      <c r="KHF482" s="43"/>
      <c r="KHG482" s="46"/>
      <c r="KHH482" s="47"/>
      <c r="KHI482" s="43"/>
      <c r="KHJ482" s="46"/>
      <c r="KHK482" s="48"/>
      <c r="KHL482" s="43"/>
      <c r="KHM482" s="43"/>
      <c r="KHN482" s="46"/>
      <c r="KHO482" s="47"/>
      <c r="KHP482" s="43"/>
      <c r="KHQ482" s="46"/>
      <c r="KHR482" s="48"/>
      <c r="KHS482" s="43"/>
      <c r="KHT482" s="43"/>
      <c r="KHU482" s="46"/>
      <c r="KHV482" s="47"/>
      <c r="KHW482" s="43"/>
      <c r="KHX482" s="46"/>
      <c r="KHY482" s="48"/>
      <c r="KHZ482" s="43"/>
      <c r="KIA482" s="43"/>
      <c r="KIB482" s="46"/>
      <c r="KIC482" s="47"/>
      <c r="KID482" s="43"/>
      <c r="KIE482" s="46"/>
      <c r="KIF482" s="48"/>
      <c r="KIG482" s="43"/>
      <c r="KIH482" s="43"/>
      <c r="KII482" s="46"/>
      <c r="KIJ482" s="47"/>
      <c r="KIK482" s="43"/>
      <c r="KIL482" s="46"/>
      <c r="KIM482" s="48"/>
      <c r="KIN482" s="43"/>
      <c r="KIO482" s="43"/>
      <c r="KIP482" s="46"/>
      <c r="KIQ482" s="47"/>
      <c r="KIR482" s="43"/>
      <c r="KIS482" s="46"/>
      <c r="KIT482" s="48"/>
      <c r="KIU482" s="43"/>
      <c r="KIV482" s="43"/>
      <c r="KIW482" s="46"/>
      <c r="KIX482" s="47"/>
      <c r="KIY482" s="43"/>
      <c r="KIZ482" s="46"/>
      <c r="KJA482" s="48"/>
      <c r="KJB482" s="43"/>
      <c r="KJC482" s="43"/>
      <c r="KJD482" s="46"/>
      <c r="KJE482" s="47"/>
      <c r="KJF482" s="43"/>
      <c r="KJG482" s="46"/>
      <c r="KJH482" s="48"/>
      <c r="KJI482" s="43"/>
      <c r="KJJ482" s="43"/>
      <c r="KJK482" s="46"/>
      <c r="KJL482" s="47"/>
      <c r="KJM482" s="43"/>
      <c r="KJN482" s="46"/>
      <c r="KJO482" s="48"/>
      <c r="KJP482" s="43"/>
      <c r="KJQ482" s="43"/>
      <c r="KJR482" s="46"/>
      <c r="KJS482" s="47"/>
      <c r="KJT482" s="43"/>
      <c r="KJU482" s="46"/>
      <c r="KJV482" s="48"/>
      <c r="KJW482" s="43"/>
      <c r="KJX482" s="43"/>
      <c r="KJY482" s="46"/>
      <c r="KJZ482" s="47"/>
      <c r="KKA482" s="43"/>
      <c r="KKB482" s="46"/>
      <c r="KKC482" s="48"/>
      <c r="KKD482" s="43"/>
      <c r="KKE482" s="43"/>
      <c r="KKF482" s="46"/>
      <c r="KKG482" s="47"/>
      <c r="KKH482" s="43"/>
      <c r="KKI482" s="46"/>
      <c r="KKJ482" s="48"/>
      <c r="KKK482" s="43"/>
      <c r="KKL482" s="43"/>
      <c r="KKM482" s="46"/>
      <c r="KKN482" s="47"/>
      <c r="KKO482" s="43"/>
      <c r="KKP482" s="46"/>
      <c r="KKQ482" s="48"/>
      <c r="KKR482" s="43"/>
      <c r="KKS482" s="43"/>
      <c r="KKT482" s="46"/>
      <c r="KKU482" s="47"/>
      <c r="KKV482" s="43"/>
      <c r="KKW482" s="46"/>
      <c r="KKX482" s="48"/>
      <c r="KKY482" s="43"/>
      <c r="KKZ482" s="43"/>
      <c r="KLA482" s="46"/>
      <c r="KLB482" s="47"/>
      <c r="KLC482" s="43"/>
      <c r="KLD482" s="46"/>
      <c r="KLE482" s="48"/>
      <c r="KLF482" s="43"/>
      <c r="KLG482" s="43"/>
      <c r="KLH482" s="46"/>
      <c r="KLI482" s="47"/>
      <c r="KLJ482" s="43"/>
      <c r="KLK482" s="46"/>
      <c r="KLL482" s="48"/>
      <c r="KLM482" s="43"/>
      <c r="KLN482" s="43"/>
      <c r="KLO482" s="46"/>
      <c r="KLP482" s="47"/>
      <c r="KLQ482" s="43"/>
      <c r="KLR482" s="46"/>
      <c r="KLS482" s="48"/>
      <c r="KLT482" s="43"/>
      <c r="KLU482" s="43"/>
      <c r="KLV482" s="46"/>
      <c r="KLW482" s="47"/>
      <c r="KLX482" s="43"/>
      <c r="KLY482" s="46"/>
      <c r="KLZ482" s="48"/>
      <c r="KMA482" s="43"/>
      <c r="KMB482" s="43"/>
      <c r="KMC482" s="46"/>
      <c r="KMD482" s="47"/>
      <c r="KME482" s="43"/>
      <c r="KMF482" s="46"/>
      <c r="KMG482" s="48"/>
      <c r="KMH482" s="43"/>
      <c r="KMI482" s="43"/>
      <c r="KMJ482" s="46"/>
      <c r="KMK482" s="47"/>
      <c r="KML482" s="43"/>
      <c r="KMM482" s="46"/>
      <c r="KMN482" s="48"/>
      <c r="KMO482" s="43"/>
      <c r="KMP482" s="43"/>
      <c r="KMQ482" s="46"/>
      <c r="KMR482" s="47"/>
      <c r="KMS482" s="43"/>
      <c r="KMT482" s="46"/>
      <c r="KMU482" s="48"/>
      <c r="KMV482" s="43"/>
      <c r="KMW482" s="43"/>
      <c r="KMX482" s="46"/>
      <c r="KMY482" s="47"/>
      <c r="KMZ482" s="43"/>
      <c r="KNA482" s="46"/>
      <c r="KNB482" s="48"/>
      <c r="KNC482" s="43"/>
      <c r="KND482" s="43"/>
      <c r="KNE482" s="46"/>
      <c r="KNF482" s="47"/>
      <c r="KNG482" s="43"/>
      <c r="KNH482" s="46"/>
      <c r="KNI482" s="48"/>
      <c r="KNJ482" s="43"/>
      <c r="KNK482" s="43"/>
      <c r="KNL482" s="46"/>
      <c r="KNM482" s="47"/>
      <c r="KNN482" s="43"/>
      <c r="KNO482" s="46"/>
      <c r="KNP482" s="48"/>
      <c r="KNQ482" s="43"/>
      <c r="KNR482" s="43"/>
      <c r="KNS482" s="46"/>
      <c r="KNT482" s="47"/>
      <c r="KNU482" s="43"/>
      <c r="KNV482" s="46"/>
      <c r="KNW482" s="48"/>
      <c r="KNX482" s="43"/>
      <c r="KNY482" s="43"/>
      <c r="KNZ482" s="46"/>
      <c r="KOA482" s="47"/>
      <c r="KOB482" s="43"/>
      <c r="KOC482" s="46"/>
      <c r="KOD482" s="48"/>
      <c r="KOE482" s="43"/>
      <c r="KOF482" s="43"/>
      <c r="KOG482" s="46"/>
      <c r="KOH482" s="47"/>
      <c r="KOI482" s="43"/>
      <c r="KOJ482" s="46"/>
      <c r="KOK482" s="48"/>
      <c r="KOL482" s="43"/>
      <c r="KOM482" s="43"/>
      <c r="KON482" s="46"/>
      <c r="KOO482" s="47"/>
      <c r="KOP482" s="43"/>
      <c r="KOQ482" s="46"/>
      <c r="KOR482" s="48"/>
      <c r="KOS482" s="43"/>
      <c r="KOT482" s="43"/>
      <c r="KOU482" s="46"/>
      <c r="KOV482" s="47"/>
      <c r="KOW482" s="43"/>
      <c r="KOX482" s="46"/>
      <c r="KOY482" s="48"/>
      <c r="KOZ482" s="43"/>
      <c r="KPA482" s="43"/>
      <c r="KPB482" s="46"/>
      <c r="KPC482" s="47"/>
      <c r="KPD482" s="43"/>
      <c r="KPE482" s="46"/>
      <c r="KPF482" s="48"/>
      <c r="KPG482" s="43"/>
      <c r="KPH482" s="43"/>
      <c r="KPI482" s="46"/>
      <c r="KPJ482" s="47"/>
      <c r="KPK482" s="43"/>
      <c r="KPL482" s="46"/>
      <c r="KPM482" s="48"/>
      <c r="KPN482" s="43"/>
      <c r="KPO482" s="43"/>
      <c r="KPP482" s="46"/>
      <c r="KPQ482" s="47"/>
      <c r="KPR482" s="43"/>
      <c r="KPS482" s="46"/>
      <c r="KPT482" s="48"/>
      <c r="KPU482" s="43"/>
      <c r="KPV482" s="43"/>
      <c r="KPW482" s="46"/>
      <c r="KPX482" s="47"/>
      <c r="KPY482" s="43"/>
      <c r="KPZ482" s="46"/>
      <c r="KQA482" s="48"/>
      <c r="KQB482" s="43"/>
      <c r="KQC482" s="43"/>
      <c r="KQD482" s="46"/>
      <c r="KQE482" s="47"/>
      <c r="KQF482" s="43"/>
      <c r="KQG482" s="46"/>
      <c r="KQH482" s="48"/>
      <c r="KQI482" s="43"/>
      <c r="KQJ482" s="43"/>
      <c r="KQK482" s="46"/>
      <c r="KQL482" s="47"/>
      <c r="KQM482" s="43"/>
      <c r="KQN482" s="46"/>
      <c r="KQO482" s="48"/>
      <c r="KQP482" s="43"/>
      <c r="KQQ482" s="43"/>
      <c r="KQR482" s="46"/>
      <c r="KQS482" s="47"/>
      <c r="KQT482" s="43"/>
      <c r="KQU482" s="46"/>
      <c r="KQV482" s="48"/>
      <c r="KQW482" s="43"/>
      <c r="KQX482" s="43"/>
      <c r="KQY482" s="46"/>
      <c r="KQZ482" s="47"/>
      <c r="KRA482" s="43"/>
      <c r="KRB482" s="46"/>
      <c r="KRC482" s="48"/>
      <c r="KRD482" s="43"/>
      <c r="KRE482" s="43"/>
      <c r="KRF482" s="46"/>
      <c r="KRG482" s="47"/>
      <c r="KRH482" s="43"/>
      <c r="KRI482" s="46"/>
      <c r="KRJ482" s="48"/>
      <c r="KRK482" s="43"/>
      <c r="KRL482" s="43"/>
      <c r="KRM482" s="46"/>
      <c r="KRN482" s="47"/>
      <c r="KRO482" s="43"/>
      <c r="KRP482" s="46"/>
      <c r="KRQ482" s="48"/>
      <c r="KRR482" s="43"/>
      <c r="KRS482" s="43"/>
      <c r="KRT482" s="46"/>
      <c r="KRU482" s="47"/>
      <c r="KRV482" s="43"/>
      <c r="KRW482" s="46"/>
      <c r="KRX482" s="48"/>
      <c r="KRY482" s="43"/>
      <c r="KRZ482" s="43"/>
      <c r="KSA482" s="46"/>
      <c r="KSB482" s="47"/>
      <c r="KSC482" s="43"/>
      <c r="KSD482" s="46"/>
      <c r="KSE482" s="48"/>
      <c r="KSF482" s="43"/>
      <c r="KSG482" s="43"/>
      <c r="KSH482" s="46"/>
      <c r="KSI482" s="47"/>
      <c r="KSJ482" s="43"/>
      <c r="KSK482" s="46"/>
      <c r="KSL482" s="48"/>
      <c r="KSM482" s="43"/>
      <c r="KSN482" s="43"/>
      <c r="KSO482" s="46"/>
      <c r="KSP482" s="47"/>
      <c r="KSQ482" s="43"/>
      <c r="KSR482" s="46"/>
      <c r="KSS482" s="48"/>
      <c r="KST482" s="43"/>
      <c r="KSU482" s="43"/>
      <c r="KSV482" s="46"/>
      <c r="KSW482" s="47"/>
      <c r="KSX482" s="43"/>
      <c r="KSY482" s="46"/>
      <c r="KSZ482" s="48"/>
      <c r="KTA482" s="43"/>
      <c r="KTB482" s="43"/>
      <c r="KTC482" s="46"/>
      <c r="KTD482" s="47"/>
      <c r="KTE482" s="43"/>
      <c r="KTF482" s="46"/>
      <c r="KTG482" s="48"/>
      <c r="KTH482" s="43"/>
      <c r="KTI482" s="43"/>
      <c r="KTJ482" s="46"/>
      <c r="KTK482" s="47"/>
      <c r="KTL482" s="43"/>
      <c r="KTM482" s="46"/>
      <c r="KTN482" s="48"/>
      <c r="KTO482" s="43"/>
      <c r="KTP482" s="43"/>
      <c r="KTQ482" s="46"/>
      <c r="KTR482" s="47"/>
      <c r="KTS482" s="43"/>
      <c r="KTT482" s="46"/>
      <c r="KTU482" s="48"/>
      <c r="KTV482" s="43"/>
      <c r="KTW482" s="43"/>
      <c r="KTX482" s="46"/>
      <c r="KTY482" s="47"/>
      <c r="KTZ482" s="43"/>
      <c r="KUA482" s="46"/>
      <c r="KUB482" s="48"/>
      <c r="KUC482" s="43"/>
      <c r="KUD482" s="43"/>
      <c r="KUE482" s="46"/>
      <c r="KUF482" s="47"/>
      <c r="KUG482" s="43"/>
      <c r="KUH482" s="46"/>
      <c r="KUI482" s="48"/>
      <c r="KUJ482" s="43"/>
      <c r="KUK482" s="43"/>
      <c r="KUL482" s="46"/>
      <c r="KUM482" s="47"/>
      <c r="KUN482" s="43"/>
      <c r="KUO482" s="46"/>
      <c r="KUP482" s="48"/>
      <c r="KUQ482" s="43"/>
      <c r="KUR482" s="43"/>
      <c r="KUS482" s="46"/>
      <c r="KUT482" s="47"/>
      <c r="KUU482" s="43"/>
      <c r="KUV482" s="46"/>
      <c r="KUW482" s="48"/>
      <c r="KUX482" s="43"/>
      <c r="KUY482" s="43"/>
      <c r="KUZ482" s="46"/>
      <c r="KVA482" s="47"/>
      <c r="KVB482" s="43"/>
      <c r="KVC482" s="46"/>
      <c r="KVD482" s="48"/>
      <c r="KVE482" s="43"/>
      <c r="KVF482" s="43"/>
      <c r="KVG482" s="46"/>
      <c r="KVH482" s="47"/>
      <c r="KVI482" s="43"/>
      <c r="KVJ482" s="46"/>
      <c r="KVK482" s="48"/>
      <c r="KVL482" s="43"/>
      <c r="KVM482" s="43"/>
      <c r="KVN482" s="46"/>
      <c r="KVO482" s="47"/>
      <c r="KVP482" s="43"/>
      <c r="KVQ482" s="46"/>
      <c r="KVR482" s="48"/>
      <c r="KVS482" s="43"/>
      <c r="KVT482" s="43"/>
      <c r="KVU482" s="46"/>
      <c r="KVV482" s="47"/>
      <c r="KVW482" s="43"/>
      <c r="KVX482" s="46"/>
      <c r="KVY482" s="48"/>
      <c r="KVZ482" s="43"/>
      <c r="KWA482" s="43"/>
      <c r="KWB482" s="46"/>
      <c r="KWC482" s="47"/>
      <c r="KWD482" s="43"/>
      <c r="KWE482" s="46"/>
      <c r="KWF482" s="48"/>
      <c r="KWG482" s="43"/>
      <c r="KWH482" s="43"/>
      <c r="KWI482" s="46"/>
      <c r="KWJ482" s="47"/>
      <c r="KWK482" s="43"/>
      <c r="KWL482" s="46"/>
      <c r="KWM482" s="48"/>
      <c r="KWN482" s="43"/>
      <c r="KWO482" s="43"/>
      <c r="KWP482" s="46"/>
      <c r="KWQ482" s="47"/>
      <c r="KWR482" s="43"/>
      <c r="KWS482" s="46"/>
      <c r="KWT482" s="48"/>
      <c r="KWU482" s="43"/>
      <c r="KWV482" s="43"/>
      <c r="KWW482" s="46"/>
      <c r="KWX482" s="47"/>
      <c r="KWY482" s="43"/>
      <c r="KWZ482" s="46"/>
      <c r="KXA482" s="48"/>
      <c r="KXB482" s="43"/>
      <c r="KXC482" s="43"/>
      <c r="KXD482" s="46"/>
      <c r="KXE482" s="47"/>
      <c r="KXF482" s="43"/>
      <c r="KXG482" s="46"/>
      <c r="KXH482" s="48"/>
      <c r="KXI482" s="43"/>
      <c r="KXJ482" s="43"/>
      <c r="KXK482" s="46"/>
      <c r="KXL482" s="47"/>
      <c r="KXM482" s="43"/>
      <c r="KXN482" s="46"/>
      <c r="KXO482" s="48"/>
      <c r="KXP482" s="43"/>
      <c r="KXQ482" s="43"/>
      <c r="KXR482" s="46"/>
      <c r="KXS482" s="47"/>
      <c r="KXT482" s="43"/>
      <c r="KXU482" s="46"/>
      <c r="KXV482" s="48"/>
      <c r="KXW482" s="43"/>
      <c r="KXX482" s="43"/>
      <c r="KXY482" s="46"/>
      <c r="KXZ482" s="47"/>
      <c r="KYA482" s="43"/>
      <c r="KYB482" s="46"/>
      <c r="KYC482" s="48"/>
      <c r="KYD482" s="43"/>
      <c r="KYE482" s="43"/>
      <c r="KYF482" s="46"/>
      <c r="KYG482" s="47"/>
      <c r="KYH482" s="43"/>
      <c r="KYI482" s="46"/>
      <c r="KYJ482" s="48"/>
      <c r="KYK482" s="43"/>
      <c r="KYL482" s="43"/>
      <c r="KYM482" s="46"/>
      <c r="KYN482" s="47"/>
      <c r="KYO482" s="43"/>
      <c r="KYP482" s="46"/>
      <c r="KYQ482" s="48"/>
      <c r="KYR482" s="43"/>
      <c r="KYS482" s="43"/>
      <c r="KYT482" s="46"/>
      <c r="KYU482" s="47"/>
      <c r="KYV482" s="43"/>
      <c r="KYW482" s="46"/>
      <c r="KYX482" s="48"/>
      <c r="KYY482" s="43"/>
      <c r="KYZ482" s="43"/>
      <c r="KZA482" s="46"/>
      <c r="KZB482" s="47"/>
      <c r="KZC482" s="43"/>
      <c r="KZD482" s="46"/>
      <c r="KZE482" s="48"/>
      <c r="KZF482" s="43"/>
      <c r="KZG482" s="43"/>
      <c r="KZH482" s="46"/>
      <c r="KZI482" s="47"/>
      <c r="KZJ482" s="43"/>
      <c r="KZK482" s="46"/>
      <c r="KZL482" s="48"/>
      <c r="KZM482" s="43"/>
      <c r="KZN482" s="43"/>
      <c r="KZO482" s="46"/>
      <c r="KZP482" s="47"/>
      <c r="KZQ482" s="43"/>
      <c r="KZR482" s="46"/>
      <c r="KZS482" s="48"/>
      <c r="KZT482" s="43"/>
      <c r="KZU482" s="43"/>
      <c r="KZV482" s="46"/>
      <c r="KZW482" s="47"/>
      <c r="KZX482" s="43"/>
      <c r="KZY482" s="46"/>
      <c r="KZZ482" s="48"/>
      <c r="LAA482" s="43"/>
      <c r="LAB482" s="43"/>
      <c r="LAC482" s="46"/>
      <c r="LAD482" s="47"/>
      <c r="LAE482" s="43"/>
      <c r="LAF482" s="46"/>
      <c r="LAG482" s="48"/>
      <c r="LAH482" s="43"/>
      <c r="LAI482" s="43"/>
      <c r="LAJ482" s="46"/>
      <c r="LAK482" s="47"/>
      <c r="LAL482" s="43"/>
      <c r="LAM482" s="46"/>
      <c r="LAN482" s="48"/>
      <c r="LAO482" s="43"/>
      <c r="LAP482" s="43"/>
      <c r="LAQ482" s="46"/>
      <c r="LAR482" s="47"/>
      <c r="LAS482" s="43"/>
      <c r="LAT482" s="46"/>
      <c r="LAU482" s="48"/>
      <c r="LAV482" s="43"/>
      <c r="LAW482" s="43"/>
      <c r="LAX482" s="46"/>
      <c r="LAY482" s="47"/>
      <c r="LAZ482" s="43"/>
      <c r="LBA482" s="46"/>
      <c r="LBB482" s="48"/>
      <c r="LBC482" s="43"/>
      <c r="LBD482" s="43"/>
      <c r="LBE482" s="46"/>
      <c r="LBF482" s="47"/>
      <c r="LBG482" s="43"/>
      <c r="LBH482" s="46"/>
      <c r="LBI482" s="48"/>
      <c r="LBJ482" s="43"/>
      <c r="LBK482" s="43"/>
      <c r="LBL482" s="46"/>
      <c r="LBM482" s="47"/>
      <c r="LBN482" s="43"/>
      <c r="LBO482" s="46"/>
      <c r="LBP482" s="48"/>
      <c r="LBQ482" s="43"/>
      <c r="LBR482" s="43"/>
      <c r="LBS482" s="46"/>
      <c r="LBT482" s="47"/>
      <c r="LBU482" s="43"/>
      <c r="LBV482" s="46"/>
      <c r="LBW482" s="48"/>
      <c r="LBX482" s="43"/>
      <c r="LBY482" s="43"/>
      <c r="LBZ482" s="46"/>
      <c r="LCA482" s="47"/>
      <c r="LCB482" s="43"/>
      <c r="LCC482" s="46"/>
      <c r="LCD482" s="48"/>
      <c r="LCE482" s="43"/>
      <c r="LCF482" s="43"/>
      <c r="LCG482" s="46"/>
      <c r="LCH482" s="47"/>
      <c r="LCI482" s="43"/>
      <c r="LCJ482" s="46"/>
      <c r="LCK482" s="48"/>
      <c r="LCL482" s="43"/>
      <c r="LCM482" s="43"/>
      <c r="LCN482" s="46"/>
      <c r="LCO482" s="47"/>
      <c r="LCP482" s="43"/>
      <c r="LCQ482" s="46"/>
      <c r="LCR482" s="48"/>
      <c r="LCS482" s="43"/>
      <c r="LCT482" s="43"/>
      <c r="LCU482" s="46"/>
      <c r="LCV482" s="47"/>
      <c r="LCW482" s="43"/>
      <c r="LCX482" s="46"/>
      <c r="LCY482" s="48"/>
      <c r="LCZ482" s="43"/>
      <c r="LDA482" s="43"/>
      <c r="LDB482" s="46"/>
      <c r="LDC482" s="47"/>
      <c r="LDD482" s="43"/>
      <c r="LDE482" s="46"/>
      <c r="LDF482" s="48"/>
      <c r="LDG482" s="43"/>
      <c r="LDH482" s="43"/>
      <c r="LDI482" s="46"/>
      <c r="LDJ482" s="47"/>
      <c r="LDK482" s="43"/>
      <c r="LDL482" s="46"/>
      <c r="LDM482" s="48"/>
      <c r="LDN482" s="43"/>
      <c r="LDO482" s="43"/>
      <c r="LDP482" s="46"/>
      <c r="LDQ482" s="47"/>
      <c r="LDR482" s="43"/>
      <c r="LDS482" s="46"/>
      <c r="LDT482" s="48"/>
      <c r="LDU482" s="43"/>
      <c r="LDV482" s="43"/>
      <c r="LDW482" s="46"/>
      <c r="LDX482" s="47"/>
      <c r="LDY482" s="43"/>
      <c r="LDZ482" s="46"/>
      <c r="LEA482" s="48"/>
      <c r="LEB482" s="43"/>
      <c r="LEC482" s="43"/>
      <c r="LED482" s="46"/>
      <c r="LEE482" s="47"/>
      <c r="LEF482" s="43"/>
      <c r="LEG482" s="46"/>
      <c r="LEH482" s="48"/>
      <c r="LEI482" s="43"/>
      <c r="LEJ482" s="43"/>
      <c r="LEK482" s="46"/>
      <c r="LEL482" s="47"/>
      <c r="LEM482" s="43"/>
      <c r="LEN482" s="46"/>
      <c r="LEO482" s="48"/>
      <c r="LEP482" s="43"/>
      <c r="LEQ482" s="43"/>
      <c r="LER482" s="46"/>
      <c r="LES482" s="47"/>
      <c r="LET482" s="43"/>
      <c r="LEU482" s="46"/>
      <c r="LEV482" s="48"/>
      <c r="LEW482" s="43"/>
      <c r="LEX482" s="43"/>
      <c r="LEY482" s="46"/>
      <c r="LEZ482" s="47"/>
      <c r="LFA482" s="43"/>
      <c r="LFB482" s="46"/>
      <c r="LFC482" s="48"/>
      <c r="LFD482" s="43"/>
      <c r="LFE482" s="43"/>
      <c r="LFF482" s="46"/>
      <c r="LFG482" s="47"/>
      <c r="LFH482" s="43"/>
      <c r="LFI482" s="46"/>
      <c r="LFJ482" s="48"/>
      <c r="LFK482" s="43"/>
      <c r="LFL482" s="43"/>
      <c r="LFM482" s="46"/>
      <c r="LFN482" s="47"/>
      <c r="LFO482" s="43"/>
      <c r="LFP482" s="46"/>
      <c r="LFQ482" s="48"/>
      <c r="LFR482" s="43"/>
      <c r="LFS482" s="43"/>
      <c r="LFT482" s="46"/>
      <c r="LFU482" s="47"/>
      <c r="LFV482" s="43"/>
      <c r="LFW482" s="46"/>
      <c r="LFX482" s="48"/>
      <c r="LFY482" s="43"/>
      <c r="LFZ482" s="43"/>
      <c r="LGA482" s="46"/>
      <c r="LGB482" s="47"/>
      <c r="LGC482" s="43"/>
      <c r="LGD482" s="46"/>
      <c r="LGE482" s="48"/>
      <c r="LGF482" s="43"/>
      <c r="LGG482" s="43"/>
      <c r="LGH482" s="46"/>
      <c r="LGI482" s="47"/>
      <c r="LGJ482" s="43"/>
      <c r="LGK482" s="46"/>
      <c r="LGL482" s="48"/>
      <c r="LGM482" s="43"/>
      <c r="LGN482" s="43"/>
      <c r="LGO482" s="46"/>
      <c r="LGP482" s="47"/>
      <c r="LGQ482" s="43"/>
      <c r="LGR482" s="46"/>
      <c r="LGS482" s="48"/>
      <c r="LGT482" s="43"/>
      <c r="LGU482" s="43"/>
      <c r="LGV482" s="46"/>
      <c r="LGW482" s="47"/>
      <c r="LGX482" s="43"/>
      <c r="LGY482" s="46"/>
      <c r="LGZ482" s="48"/>
      <c r="LHA482" s="43"/>
      <c r="LHB482" s="43"/>
      <c r="LHC482" s="46"/>
      <c r="LHD482" s="47"/>
      <c r="LHE482" s="43"/>
      <c r="LHF482" s="46"/>
      <c r="LHG482" s="48"/>
      <c r="LHH482" s="43"/>
      <c r="LHI482" s="43"/>
      <c r="LHJ482" s="46"/>
      <c r="LHK482" s="47"/>
      <c r="LHL482" s="43"/>
      <c r="LHM482" s="46"/>
      <c r="LHN482" s="48"/>
      <c r="LHO482" s="43"/>
      <c r="LHP482" s="43"/>
      <c r="LHQ482" s="46"/>
      <c r="LHR482" s="47"/>
      <c r="LHS482" s="43"/>
      <c r="LHT482" s="46"/>
      <c r="LHU482" s="48"/>
      <c r="LHV482" s="43"/>
      <c r="LHW482" s="43"/>
      <c r="LHX482" s="46"/>
      <c r="LHY482" s="47"/>
      <c r="LHZ482" s="43"/>
      <c r="LIA482" s="46"/>
      <c r="LIB482" s="48"/>
      <c r="LIC482" s="43"/>
      <c r="LID482" s="43"/>
      <c r="LIE482" s="46"/>
      <c r="LIF482" s="47"/>
      <c r="LIG482" s="43"/>
      <c r="LIH482" s="46"/>
      <c r="LII482" s="48"/>
      <c r="LIJ482" s="43"/>
      <c r="LIK482" s="43"/>
      <c r="LIL482" s="46"/>
      <c r="LIM482" s="47"/>
      <c r="LIN482" s="43"/>
      <c r="LIO482" s="46"/>
      <c r="LIP482" s="48"/>
      <c r="LIQ482" s="43"/>
      <c r="LIR482" s="43"/>
      <c r="LIS482" s="46"/>
      <c r="LIT482" s="47"/>
      <c r="LIU482" s="43"/>
      <c r="LIV482" s="46"/>
      <c r="LIW482" s="48"/>
      <c r="LIX482" s="43"/>
      <c r="LIY482" s="43"/>
      <c r="LIZ482" s="46"/>
      <c r="LJA482" s="47"/>
      <c r="LJB482" s="43"/>
      <c r="LJC482" s="46"/>
      <c r="LJD482" s="48"/>
      <c r="LJE482" s="43"/>
      <c r="LJF482" s="43"/>
      <c r="LJG482" s="46"/>
      <c r="LJH482" s="47"/>
      <c r="LJI482" s="43"/>
      <c r="LJJ482" s="46"/>
      <c r="LJK482" s="48"/>
      <c r="LJL482" s="43"/>
      <c r="LJM482" s="43"/>
      <c r="LJN482" s="46"/>
      <c r="LJO482" s="47"/>
      <c r="LJP482" s="43"/>
      <c r="LJQ482" s="46"/>
      <c r="LJR482" s="48"/>
      <c r="LJS482" s="43"/>
      <c r="LJT482" s="43"/>
      <c r="LJU482" s="46"/>
      <c r="LJV482" s="47"/>
      <c r="LJW482" s="43"/>
      <c r="LJX482" s="46"/>
      <c r="LJY482" s="48"/>
      <c r="LJZ482" s="43"/>
      <c r="LKA482" s="43"/>
      <c r="LKB482" s="46"/>
      <c r="LKC482" s="47"/>
      <c r="LKD482" s="43"/>
      <c r="LKE482" s="46"/>
      <c r="LKF482" s="48"/>
      <c r="LKG482" s="43"/>
      <c r="LKH482" s="43"/>
      <c r="LKI482" s="46"/>
      <c r="LKJ482" s="47"/>
      <c r="LKK482" s="43"/>
      <c r="LKL482" s="46"/>
      <c r="LKM482" s="48"/>
      <c r="LKN482" s="43"/>
      <c r="LKO482" s="43"/>
      <c r="LKP482" s="46"/>
      <c r="LKQ482" s="47"/>
      <c r="LKR482" s="43"/>
      <c r="LKS482" s="46"/>
      <c r="LKT482" s="48"/>
      <c r="LKU482" s="43"/>
      <c r="LKV482" s="43"/>
      <c r="LKW482" s="46"/>
      <c r="LKX482" s="47"/>
      <c r="LKY482" s="43"/>
      <c r="LKZ482" s="46"/>
      <c r="LLA482" s="48"/>
      <c r="LLB482" s="43"/>
      <c r="LLC482" s="43"/>
      <c r="LLD482" s="46"/>
      <c r="LLE482" s="47"/>
      <c r="LLF482" s="43"/>
      <c r="LLG482" s="46"/>
      <c r="LLH482" s="48"/>
      <c r="LLI482" s="43"/>
      <c r="LLJ482" s="43"/>
      <c r="LLK482" s="46"/>
      <c r="LLL482" s="47"/>
      <c r="LLM482" s="43"/>
      <c r="LLN482" s="46"/>
      <c r="LLO482" s="48"/>
      <c r="LLP482" s="43"/>
      <c r="LLQ482" s="43"/>
      <c r="LLR482" s="46"/>
      <c r="LLS482" s="47"/>
      <c r="LLT482" s="43"/>
      <c r="LLU482" s="46"/>
      <c r="LLV482" s="48"/>
      <c r="LLW482" s="43"/>
      <c r="LLX482" s="43"/>
      <c r="LLY482" s="46"/>
      <c r="LLZ482" s="47"/>
      <c r="LMA482" s="43"/>
      <c r="LMB482" s="46"/>
      <c r="LMC482" s="48"/>
      <c r="LMD482" s="43"/>
      <c r="LME482" s="43"/>
      <c r="LMF482" s="46"/>
      <c r="LMG482" s="47"/>
      <c r="LMH482" s="43"/>
      <c r="LMI482" s="46"/>
      <c r="LMJ482" s="48"/>
      <c r="LMK482" s="43"/>
      <c r="LML482" s="43"/>
      <c r="LMM482" s="46"/>
      <c r="LMN482" s="47"/>
      <c r="LMO482" s="43"/>
      <c r="LMP482" s="46"/>
      <c r="LMQ482" s="48"/>
      <c r="LMR482" s="43"/>
      <c r="LMS482" s="43"/>
      <c r="LMT482" s="46"/>
      <c r="LMU482" s="47"/>
      <c r="LMV482" s="43"/>
      <c r="LMW482" s="46"/>
      <c r="LMX482" s="48"/>
      <c r="LMY482" s="43"/>
      <c r="LMZ482" s="43"/>
      <c r="LNA482" s="46"/>
      <c r="LNB482" s="47"/>
      <c r="LNC482" s="43"/>
      <c r="LND482" s="46"/>
      <c r="LNE482" s="48"/>
      <c r="LNF482" s="43"/>
      <c r="LNG482" s="43"/>
      <c r="LNH482" s="46"/>
      <c r="LNI482" s="47"/>
      <c r="LNJ482" s="43"/>
      <c r="LNK482" s="46"/>
      <c r="LNL482" s="48"/>
      <c r="LNM482" s="43"/>
      <c r="LNN482" s="43"/>
      <c r="LNO482" s="46"/>
      <c r="LNP482" s="47"/>
      <c r="LNQ482" s="43"/>
      <c r="LNR482" s="46"/>
      <c r="LNS482" s="48"/>
      <c r="LNT482" s="43"/>
      <c r="LNU482" s="43"/>
      <c r="LNV482" s="46"/>
      <c r="LNW482" s="47"/>
      <c r="LNX482" s="43"/>
      <c r="LNY482" s="46"/>
      <c r="LNZ482" s="48"/>
      <c r="LOA482" s="43"/>
      <c r="LOB482" s="43"/>
      <c r="LOC482" s="46"/>
      <c r="LOD482" s="47"/>
      <c r="LOE482" s="43"/>
      <c r="LOF482" s="46"/>
      <c r="LOG482" s="48"/>
      <c r="LOH482" s="43"/>
      <c r="LOI482" s="43"/>
      <c r="LOJ482" s="46"/>
      <c r="LOK482" s="47"/>
      <c r="LOL482" s="43"/>
      <c r="LOM482" s="46"/>
      <c r="LON482" s="48"/>
      <c r="LOO482" s="43"/>
      <c r="LOP482" s="43"/>
      <c r="LOQ482" s="46"/>
      <c r="LOR482" s="47"/>
      <c r="LOS482" s="43"/>
      <c r="LOT482" s="46"/>
      <c r="LOU482" s="48"/>
      <c r="LOV482" s="43"/>
      <c r="LOW482" s="43"/>
      <c r="LOX482" s="46"/>
      <c r="LOY482" s="47"/>
      <c r="LOZ482" s="43"/>
      <c r="LPA482" s="46"/>
      <c r="LPB482" s="48"/>
      <c r="LPC482" s="43"/>
      <c r="LPD482" s="43"/>
      <c r="LPE482" s="46"/>
      <c r="LPF482" s="47"/>
      <c r="LPG482" s="43"/>
      <c r="LPH482" s="46"/>
      <c r="LPI482" s="48"/>
      <c r="LPJ482" s="43"/>
      <c r="LPK482" s="43"/>
      <c r="LPL482" s="46"/>
      <c r="LPM482" s="47"/>
      <c r="LPN482" s="43"/>
      <c r="LPO482" s="46"/>
      <c r="LPP482" s="48"/>
      <c r="LPQ482" s="43"/>
      <c r="LPR482" s="43"/>
      <c r="LPS482" s="46"/>
      <c r="LPT482" s="47"/>
      <c r="LPU482" s="43"/>
      <c r="LPV482" s="46"/>
      <c r="LPW482" s="48"/>
      <c r="LPX482" s="43"/>
      <c r="LPY482" s="43"/>
      <c r="LPZ482" s="46"/>
      <c r="LQA482" s="47"/>
      <c r="LQB482" s="43"/>
      <c r="LQC482" s="46"/>
      <c r="LQD482" s="48"/>
      <c r="LQE482" s="43"/>
      <c r="LQF482" s="43"/>
      <c r="LQG482" s="46"/>
      <c r="LQH482" s="47"/>
      <c r="LQI482" s="43"/>
      <c r="LQJ482" s="46"/>
      <c r="LQK482" s="48"/>
      <c r="LQL482" s="43"/>
      <c r="LQM482" s="43"/>
      <c r="LQN482" s="46"/>
      <c r="LQO482" s="47"/>
      <c r="LQP482" s="43"/>
      <c r="LQQ482" s="46"/>
      <c r="LQR482" s="48"/>
      <c r="LQS482" s="43"/>
      <c r="LQT482" s="43"/>
      <c r="LQU482" s="46"/>
      <c r="LQV482" s="47"/>
      <c r="LQW482" s="43"/>
      <c r="LQX482" s="46"/>
      <c r="LQY482" s="48"/>
      <c r="LQZ482" s="43"/>
      <c r="LRA482" s="43"/>
      <c r="LRB482" s="46"/>
      <c r="LRC482" s="47"/>
      <c r="LRD482" s="43"/>
      <c r="LRE482" s="46"/>
      <c r="LRF482" s="48"/>
      <c r="LRG482" s="43"/>
      <c r="LRH482" s="43"/>
      <c r="LRI482" s="46"/>
      <c r="LRJ482" s="47"/>
      <c r="LRK482" s="43"/>
      <c r="LRL482" s="46"/>
      <c r="LRM482" s="48"/>
      <c r="LRN482" s="43"/>
      <c r="LRO482" s="43"/>
      <c r="LRP482" s="46"/>
      <c r="LRQ482" s="47"/>
      <c r="LRR482" s="43"/>
      <c r="LRS482" s="46"/>
      <c r="LRT482" s="48"/>
      <c r="LRU482" s="43"/>
      <c r="LRV482" s="43"/>
      <c r="LRW482" s="46"/>
      <c r="LRX482" s="47"/>
      <c r="LRY482" s="43"/>
      <c r="LRZ482" s="46"/>
      <c r="LSA482" s="48"/>
      <c r="LSB482" s="43"/>
      <c r="LSC482" s="43"/>
      <c r="LSD482" s="46"/>
      <c r="LSE482" s="47"/>
      <c r="LSF482" s="43"/>
      <c r="LSG482" s="46"/>
      <c r="LSH482" s="48"/>
      <c r="LSI482" s="43"/>
      <c r="LSJ482" s="43"/>
      <c r="LSK482" s="46"/>
      <c r="LSL482" s="47"/>
      <c r="LSM482" s="43"/>
      <c r="LSN482" s="46"/>
      <c r="LSO482" s="48"/>
      <c r="LSP482" s="43"/>
      <c r="LSQ482" s="43"/>
      <c r="LSR482" s="46"/>
      <c r="LSS482" s="47"/>
      <c r="LST482" s="43"/>
      <c r="LSU482" s="46"/>
      <c r="LSV482" s="48"/>
      <c r="LSW482" s="43"/>
      <c r="LSX482" s="43"/>
      <c r="LSY482" s="46"/>
      <c r="LSZ482" s="47"/>
      <c r="LTA482" s="43"/>
      <c r="LTB482" s="46"/>
      <c r="LTC482" s="48"/>
      <c r="LTD482" s="43"/>
      <c r="LTE482" s="43"/>
      <c r="LTF482" s="46"/>
      <c r="LTG482" s="47"/>
      <c r="LTH482" s="43"/>
      <c r="LTI482" s="46"/>
      <c r="LTJ482" s="48"/>
      <c r="LTK482" s="43"/>
      <c r="LTL482" s="43"/>
      <c r="LTM482" s="46"/>
      <c r="LTN482" s="47"/>
      <c r="LTO482" s="43"/>
      <c r="LTP482" s="46"/>
      <c r="LTQ482" s="48"/>
      <c r="LTR482" s="43"/>
      <c r="LTS482" s="43"/>
      <c r="LTT482" s="46"/>
      <c r="LTU482" s="47"/>
      <c r="LTV482" s="43"/>
      <c r="LTW482" s="46"/>
      <c r="LTX482" s="48"/>
      <c r="LTY482" s="43"/>
      <c r="LTZ482" s="43"/>
      <c r="LUA482" s="46"/>
      <c r="LUB482" s="47"/>
      <c r="LUC482" s="43"/>
      <c r="LUD482" s="46"/>
      <c r="LUE482" s="48"/>
      <c r="LUF482" s="43"/>
      <c r="LUG482" s="43"/>
      <c r="LUH482" s="46"/>
      <c r="LUI482" s="47"/>
      <c r="LUJ482" s="43"/>
      <c r="LUK482" s="46"/>
      <c r="LUL482" s="48"/>
      <c r="LUM482" s="43"/>
      <c r="LUN482" s="43"/>
      <c r="LUO482" s="46"/>
      <c r="LUP482" s="47"/>
      <c r="LUQ482" s="43"/>
      <c r="LUR482" s="46"/>
      <c r="LUS482" s="48"/>
      <c r="LUT482" s="43"/>
      <c r="LUU482" s="43"/>
      <c r="LUV482" s="46"/>
      <c r="LUW482" s="47"/>
      <c r="LUX482" s="43"/>
      <c r="LUY482" s="46"/>
      <c r="LUZ482" s="48"/>
      <c r="LVA482" s="43"/>
      <c r="LVB482" s="43"/>
      <c r="LVC482" s="46"/>
      <c r="LVD482" s="47"/>
      <c r="LVE482" s="43"/>
      <c r="LVF482" s="46"/>
      <c r="LVG482" s="48"/>
      <c r="LVH482" s="43"/>
      <c r="LVI482" s="43"/>
      <c r="LVJ482" s="46"/>
      <c r="LVK482" s="47"/>
      <c r="LVL482" s="43"/>
      <c r="LVM482" s="46"/>
      <c r="LVN482" s="48"/>
      <c r="LVO482" s="43"/>
      <c r="LVP482" s="43"/>
      <c r="LVQ482" s="46"/>
      <c r="LVR482" s="47"/>
      <c r="LVS482" s="43"/>
      <c r="LVT482" s="46"/>
      <c r="LVU482" s="48"/>
      <c r="LVV482" s="43"/>
      <c r="LVW482" s="43"/>
      <c r="LVX482" s="46"/>
      <c r="LVY482" s="47"/>
      <c r="LVZ482" s="43"/>
      <c r="LWA482" s="46"/>
      <c r="LWB482" s="48"/>
      <c r="LWC482" s="43"/>
      <c r="LWD482" s="43"/>
      <c r="LWE482" s="46"/>
      <c r="LWF482" s="47"/>
      <c r="LWG482" s="43"/>
      <c r="LWH482" s="46"/>
      <c r="LWI482" s="48"/>
      <c r="LWJ482" s="43"/>
      <c r="LWK482" s="43"/>
      <c r="LWL482" s="46"/>
      <c r="LWM482" s="47"/>
      <c r="LWN482" s="43"/>
      <c r="LWO482" s="46"/>
      <c r="LWP482" s="48"/>
      <c r="LWQ482" s="43"/>
      <c r="LWR482" s="43"/>
      <c r="LWS482" s="46"/>
      <c r="LWT482" s="47"/>
      <c r="LWU482" s="43"/>
      <c r="LWV482" s="46"/>
      <c r="LWW482" s="48"/>
      <c r="LWX482" s="43"/>
      <c r="LWY482" s="43"/>
      <c r="LWZ482" s="46"/>
      <c r="LXA482" s="47"/>
      <c r="LXB482" s="43"/>
      <c r="LXC482" s="46"/>
      <c r="LXD482" s="48"/>
      <c r="LXE482" s="43"/>
      <c r="LXF482" s="43"/>
      <c r="LXG482" s="46"/>
      <c r="LXH482" s="47"/>
      <c r="LXI482" s="43"/>
      <c r="LXJ482" s="46"/>
      <c r="LXK482" s="48"/>
      <c r="LXL482" s="43"/>
      <c r="LXM482" s="43"/>
      <c r="LXN482" s="46"/>
      <c r="LXO482" s="47"/>
      <c r="LXP482" s="43"/>
      <c r="LXQ482" s="46"/>
      <c r="LXR482" s="48"/>
      <c r="LXS482" s="43"/>
      <c r="LXT482" s="43"/>
      <c r="LXU482" s="46"/>
      <c r="LXV482" s="47"/>
      <c r="LXW482" s="43"/>
      <c r="LXX482" s="46"/>
      <c r="LXY482" s="48"/>
      <c r="LXZ482" s="43"/>
      <c r="LYA482" s="43"/>
      <c r="LYB482" s="46"/>
      <c r="LYC482" s="47"/>
      <c r="LYD482" s="43"/>
      <c r="LYE482" s="46"/>
      <c r="LYF482" s="48"/>
      <c r="LYG482" s="43"/>
      <c r="LYH482" s="43"/>
      <c r="LYI482" s="46"/>
      <c r="LYJ482" s="47"/>
      <c r="LYK482" s="43"/>
      <c r="LYL482" s="46"/>
      <c r="LYM482" s="48"/>
      <c r="LYN482" s="43"/>
      <c r="LYO482" s="43"/>
      <c r="LYP482" s="46"/>
      <c r="LYQ482" s="47"/>
      <c r="LYR482" s="43"/>
      <c r="LYS482" s="46"/>
      <c r="LYT482" s="48"/>
      <c r="LYU482" s="43"/>
      <c r="LYV482" s="43"/>
      <c r="LYW482" s="46"/>
      <c r="LYX482" s="47"/>
      <c r="LYY482" s="43"/>
      <c r="LYZ482" s="46"/>
      <c r="LZA482" s="48"/>
      <c r="LZB482" s="43"/>
      <c r="LZC482" s="43"/>
      <c r="LZD482" s="46"/>
      <c r="LZE482" s="47"/>
      <c r="LZF482" s="43"/>
      <c r="LZG482" s="46"/>
      <c r="LZH482" s="48"/>
      <c r="LZI482" s="43"/>
      <c r="LZJ482" s="43"/>
      <c r="LZK482" s="46"/>
      <c r="LZL482" s="47"/>
      <c r="LZM482" s="43"/>
      <c r="LZN482" s="46"/>
      <c r="LZO482" s="48"/>
      <c r="LZP482" s="43"/>
      <c r="LZQ482" s="43"/>
      <c r="LZR482" s="46"/>
      <c r="LZS482" s="47"/>
      <c r="LZT482" s="43"/>
      <c r="LZU482" s="46"/>
      <c r="LZV482" s="48"/>
      <c r="LZW482" s="43"/>
      <c r="LZX482" s="43"/>
      <c r="LZY482" s="46"/>
      <c r="LZZ482" s="47"/>
      <c r="MAA482" s="43"/>
      <c r="MAB482" s="46"/>
      <c r="MAC482" s="48"/>
      <c r="MAD482" s="43"/>
      <c r="MAE482" s="43"/>
      <c r="MAF482" s="46"/>
      <c r="MAG482" s="47"/>
      <c r="MAH482" s="43"/>
      <c r="MAI482" s="46"/>
      <c r="MAJ482" s="48"/>
      <c r="MAK482" s="43"/>
      <c r="MAL482" s="43"/>
      <c r="MAM482" s="46"/>
      <c r="MAN482" s="47"/>
      <c r="MAO482" s="43"/>
      <c r="MAP482" s="46"/>
      <c r="MAQ482" s="48"/>
      <c r="MAR482" s="43"/>
      <c r="MAS482" s="43"/>
      <c r="MAT482" s="46"/>
      <c r="MAU482" s="47"/>
      <c r="MAV482" s="43"/>
      <c r="MAW482" s="46"/>
      <c r="MAX482" s="48"/>
      <c r="MAY482" s="43"/>
      <c r="MAZ482" s="43"/>
      <c r="MBA482" s="46"/>
      <c r="MBB482" s="47"/>
      <c r="MBC482" s="43"/>
      <c r="MBD482" s="46"/>
      <c r="MBE482" s="48"/>
      <c r="MBF482" s="43"/>
      <c r="MBG482" s="43"/>
      <c r="MBH482" s="46"/>
      <c r="MBI482" s="47"/>
      <c r="MBJ482" s="43"/>
      <c r="MBK482" s="46"/>
      <c r="MBL482" s="48"/>
      <c r="MBM482" s="43"/>
      <c r="MBN482" s="43"/>
      <c r="MBO482" s="46"/>
      <c r="MBP482" s="47"/>
      <c r="MBQ482" s="43"/>
      <c r="MBR482" s="46"/>
      <c r="MBS482" s="48"/>
      <c r="MBT482" s="43"/>
      <c r="MBU482" s="43"/>
      <c r="MBV482" s="46"/>
      <c r="MBW482" s="47"/>
      <c r="MBX482" s="43"/>
      <c r="MBY482" s="46"/>
      <c r="MBZ482" s="48"/>
      <c r="MCA482" s="43"/>
      <c r="MCB482" s="43"/>
      <c r="MCC482" s="46"/>
      <c r="MCD482" s="47"/>
      <c r="MCE482" s="43"/>
      <c r="MCF482" s="46"/>
      <c r="MCG482" s="48"/>
      <c r="MCH482" s="43"/>
      <c r="MCI482" s="43"/>
      <c r="MCJ482" s="46"/>
      <c r="MCK482" s="47"/>
      <c r="MCL482" s="43"/>
      <c r="MCM482" s="46"/>
      <c r="MCN482" s="48"/>
      <c r="MCO482" s="43"/>
      <c r="MCP482" s="43"/>
      <c r="MCQ482" s="46"/>
      <c r="MCR482" s="47"/>
      <c r="MCS482" s="43"/>
      <c r="MCT482" s="46"/>
      <c r="MCU482" s="48"/>
      <c r="MCV482" s="43"/>
      <c r="MCW482" s="43"/>
      <c r="MCX482" s="46"/>
      <c r="MCY482" s="47"/>
      <c r="MCZ482" s="43"/>
      <c r="MDA482" s="46"/>
      <c r="MDB482" s="48"/>
      <c r="MDC482" s="43"/>
      <c r="MDD482" s="43"/>
      <c r="MDE482" s="46"/>
      <c r="MDF482" s="47"/>
      <c r="MDG482" s="43"/>
      <c r="MDH482" s="46"/>
      <c r="MDI482" s="48"/>
      <c r="MDJ482" s="43"/>
      <c r="MDK482" s="43"/>
      <c r="MDL482" s="46"/>
      <c r="MDM482" s="47"/>
      <c r="MDN482" s="43"/>
      <c r="MDO482" s="46"/>
      <c r="MDP482" s="48"/>
      <c r="MDQ482" s="43"/>
      <c r="MDR482" s="43"/>
      <c r="MDS482" s="46"/>
      <c r="MDT482" s="47"/>
      <c r="MDU482" s="43"/>
      <c r="MDV482" s="46"/>
      <c r="MDW482" s="48"/>
      <c r="MDX482" s="43"/>
      <c r="MDY482" s="43"/>
      <c r="MDZ482" s="46"/>
      <c r="MEA482" s="47"/>
      <c r="MEB482" s="43"/>
      <c r="MEC482" s="46"/>
      <c r="MED482" s="48"/>
      <c r="MEE482" s="43"/>
      <c r="MEF482" s="43"/>
      <c r="MEG482" s="46"/>
      <c r="MEH482" s="47"/>
      <c r="MEI482" s="43"/>
      <c r="MEJ482" s="46"/>
      <c r="MEK482" s="48"/>
      <c r="MEL482" s="43"/>
      <c r="MEM482" s="43"/>
      <c r="MEN482" s="46"/>
      <c r="MEO482" s="47"/>
      <c r="MEP482" s="43"/>
      <c r="MEQ482" s="46"/>
      <c r="MER482" s="48"/>
      <c r="MES482" s="43"/>
      <c r="MET482" s="43"/>
      <c r="MEU482" s="46"/>
      <c r="MEV482" s="47"/>
      <c r="MEW482" s="43"/>
      <c r="MEX482" s="46"/>
      <c r="MEY482" s="48"/>
      <c r="MEZ482" s="43"/>
      <c r="MFA482" s="43"/>
      <c r="MFB482" s="46"/>
      <c r="MFC482" s="47"/>
      <c r="MFD482" s="43"/>
      <c r="MFE482" s="46"/>
      <c r="MFF482" s="48"/>
      <c r="MFG482" s="43"/>
      <c r="MFH482" s="43"/>
      <c r="MFI482" s="46"/>
      <c r="MFJ482" s="47"/>
      <c r="MFK482" s="43"/>
      <c r="MFL482" s="46"/>
      <c r="MFM482" s="48"/>
      <c r="MFN482" s="43"/>
      <c r="MFO482" s="43"/>
      <c r="MFP482" s="46"/>
      <c r="MFQ482" s="47"/>
      <c r="MFR482" s="43"/>
      <c r="MFS482" s="46"/>
      <c r="MFT482" s="48"/>
      <c r="MFU482" s="43"/>
      <c r="MFV482" s="43"/>
      <c r="MFW482" s="46"/>
      <c r="MFX482" s="47"/>
      <c r="MFY482" s="43"/>
      <c r="MFZ482" s="46"/>
      <c r="MGA482" s="48"/>
      <c r="MGB482" s="43"/>
      <c r="MGC482" s="43"/>
      <c r="MGD482" s="46"/>
      <c r="MGE482" s="47"/>
      <c r="MGF482" s="43"/>
      <c r="MGG482" s="46"/>
      <c r="MGH482" s="48"/>
      <c r="MGI482" s="43"/>
      <c r="MGJ482" s="43"/>
      <c r="MGK482" s="46"/>
      <c r="MGL482" s="47"/>
      <c r="MGM482" s="43"/>
      <c r="MGN482" s="46"/>
      <c r="MGO482" s="48"/>
      <c r="MGP482" s="43"/>
      <c r="MGQ482" s="43"/>
      <c r="MGR482" s="46"/>
      <c r="MGS482" s="47"/>
      <c r="MGT482" s="43"/>
      <c r="MGU482" s="46"/>
      <c r="MGV482" s="48"/>
      <c r="MGW482" s="43"/>
      <c r="MGX482" s="43"/>
      <c r="MGY482" s="46"/>
      <c r="MGZ482" s="47"/>
      <c r="MHA482" s="43"/>
      <c r="MHB482" s="46"/>
      <c r="MHC482" s="48"/>
      <c r="MHD482" s="43"/>
      <c r="MHE482" s="43"/>
      <c r="MHF482" s="46"/>
      <c r="MHG482" s="47"/>
      <c r="MHH482" s="43"/>
      <c r="MHI482" s="46"/>
      <c r="MHJ482" s="48"/>
      <c r="MHK482" s="43"/>
      <c r="MHL482" s="43"/>
      <c r="MHM482" s="46"/>
      <c r="MHN482" s="47"/>
      <c r="MHO482" s="43"/>
      <c r="MHP482" s="46"/>
      <c r="MHQ482" s="48"/>
      <c r="MHR482" s="43"/>
      <c r="MHS482" s="43"/>
      <c r="MHT482" s="46"/>
      <c r="MHU482" s="47"/>
      <c r="MHV482" s="43"/>
      <c r="MHW482" s="46"/>
      <c r="MHX482" s="48"/>
      <c r="MHY482" s="43"/>
      <c r="MHZ482" s="43"/>
      <c r="MIA482" s="46"/>
      <c r="MIB482" s="47"/>
      <c r="MIC482" s="43"/>
      <c r="MID482" s="46"/>
      <c r="MIE482" s="48"/>
      <c r="MIF482" s="43"/>
      <c r="MIG482" s="43"/>
      <c r="MIH482" s="46"/>
      <c r="MII482" s="47"/>
      <c r="MIJ482" s="43"/>
      <c r="MIK482" s="46"/>
      <c r="MIL482" s="48"/>
      <c r="MIM482" s="43"/>
      <c r="MIN482" s="43"/>
      <c r="MIO482" s="46"/>
      <c r="MIP482" s="47"/>
      <c r="MIQ482" s="43"/>
      <c r="MIR482" s="46"/>
      <c r="MIS482" s="48"/>
      <c r="MIT482" s="43"/>
      <c r="MIU482" s="43"/>
      <c r="MIV482" s="46"/>
      <c r="MIW482" s="47"/>
      <c r="MIX482" s="43"/>
      <c r="MIY482" s="46"/>
      <c r="MIZ482" s="48"/>
      <c r="MJA482" s="43"/>
      <c r="MJB482" s="43"/>
      <c r="MJC482" s="46"/>
      <c r="MJD482" s="47"/>
      <c r="MJE482" s="43"/>
      <c r="MJF482" s="46"/>
      <c r="MJG482" s="48"/>
      <c r="MJH482" s="43"/>
      <c r="MJI482" s="43"/>
      <c r="MJJ482" s="46"/>
      <c r="MJK482" s="47"/>
      <c r="MJL482" s="43"/>
      <c r="MJM482" s="46"/>
      <c r="MJN482" s="48"/>
      <c r="MJO482" s="43"/>
      <c r="MJP482" s="43"/>
      <c r="MJQ482" s="46"/>
      <c r="MJR482" s="47"/>
      <c r="MJS482" s="43"/>
      <c r="MJT482" s="46"/>
      <c r="MJU482" s="48"/>
      <c r="MJV482" s="43"/>
      <c r="MJW482" s="43"/>
      <c r="MJX482" s="46"/>
      <c r="MJY482" s="47"/>
      <c r="MJZ482" s="43"/>
      <c r="MKA482" s="46"/>
      <c r="MKB482" s="48"/>
      <c r="MKC482" s="43"/>
      <c r="MKD482" s="43"/>
      <c r="MKE482" s="46"/>
      <c r="MKF482" s="47"/>
      <c r="MKG482" s="43"/>
      <c r="MKH482" s="46"/>
      <c r="MKI482" s="48"/>
      <c r="MKJ482" s="43"/>
      <c r="MKK482" s="43"/>
      <c r="MKL482" s="46"/>
      <c r="MKM482" s="47"/>
      <c r="MKN482" s="43"/>
      <c r="MKO482" s="46"/>
      <c r="MKP482" s="48"/>
      <c r="MKQ482" s="43"/>
      <c r="MKR482" s="43"/>
      <c r="MKS482" s="46"/>
      <c r="MKT482" s="47"/>
      <c r="MKU482" s="43"/>
      <c r="MKV482" s="46"/>
      <c r="MKW482" s="48"/>
      <c r="MKX482" s="43"/>
      <c r="MKY482" s="43"/>
      <c r="MKZ482" s="46"/>
      <c r="MLA482" s="47"/>
      <c r="MLB482" s="43"/>
      <c r="MLC482" s="46"/>
      <c r="MLD482" s="48"/>
      <c r="MLE482" s="43"/>
      <c r="MLF482" s="43"/>
      <c r="MLG482" s="46"/>
      <c r="MLH482" s="47"/>
      <c r="MLI482" s="43"/>
      <c r="MLJ482" s="46"/>
      <c r="MLK482" s="48"/>
      <c r="MLL482" s="43"/>
      <c r="MLM482" s="43"/>
      <c r="MLN482" s="46"/>
      <c r="MLO482" s="47"/>
      <c r="MLP482" s="43"/>
      <c r="MLQ482" s="46"/>
      <c r="MLR482" s="48"/>
      <c r="MLS482" s="43"/>
      <c r="MLT482" s="43"/>
      <c r="MLU482" s="46"/>
      <c r="MLV482" s="47"/>
      <c r="MLW482" s="43"/>
      <c r="MLX482" s="46"/>
      <c r="MLY482" s="48"/>
      <c r="MLZ482" s="43"/>
      <c r="MMA482" s="43"/>
      <c r="MMB482" s="46"/>
      <c r="MMC482" s="47"/>
      <c r="MMD482" s="43"/>
      <c r="MME482" s="46"/>
      <c r="MMF482" s="48"/>
      <c r="MMG482" s="43"/>
      <c r="MMH482" s="43"/>
      <c r="MMI482" s="46"/>
      <c r="MMJ482" s="47"/>
      <c r="MMK482" s="43"/>
      <c r="MML482" s="46"/>
      <c r="MMM482" s="48"/>
      <c r="MMN482" s="43"/>
      <c r="MMO482" s="43"/>
      <c r="MMP482" s="46"/>
      <c r="MMQ482" s="47"/>
      <c r="MMR482" s="43"/>
      <c r="MMS482" s="46"/>
      <c r="MMT482" s="48"/>
      <c r="MMU482" s="43"/>
      <c r="MMV482" s="43"/>
      <c r="MMW482" s="46"/>
      <c r="MMX482" s="47"/>
      <c r="MMY482" s="43"/>
      <c r="MMZ482" s="46"/>
      <c r="MNA482" s="48"/>
      <c r="MNB482" s="43"/>
      <c r="MNC482" s="43"/>
      <c r="MND482" s="46"/>
      <c r="MNE482" s="47"/>
      <c r="MNF482" s="43"/>
      <c r="MNG482" s="46"/>
      <c r="MNH482" s="48"/>
      <c r="MNI482" s="43"/>
      <c r="MNJ482" s="43"/>
      <c r="MNK482" s="46"/>
      <c r="MNL482" s="47"/>
      <c r="MNM482" s="43"/>
      <c r="MNN482" s="46"/>
      <c r="MNO482" s="48"/>
      <c r="MNP482" s="43"/>
      <c r="MNQ482" s="43"/>
      <c r="MNR482" s="46"/>
      <c r="MNS482" s="47"/>
      <c r="MNT482" s="43"/>
      <c r="MNU482" s="46"/>
      <c r="MNV482" s="48"/>
      <c r="MNW482" s="43"/>
      <c r="MNX482" s="43"/>
      <c r="MNY482" s="46"/>
      <c r="MNZ482" s="47"/>
      <c r="MOA482" s="43"/>
      <c r="MOB482" s="46"/>
      <c r="MOC482" s="48"/>
      <c r="MOD482" s="43"/>
      <c r="MOE482" s="43"/>
      <c r="MOF482" s="46"/>
      <c r="MOG482" s="47"/>
      <c r="MOH482" s="43"/>
      <c r="MOI482" s="46"/>
      <c r="MOJ482" s="48"/>
      <c r="MOK482" s="43"/>
      <c r="MOL482" s="43"/>
      <c r="MOM482" s="46"/>
      <c r="MON482" s="47"/>
      <c r="MOO482" s="43"/>
      <c r="MOP482" s="46"/>
      <c r="MOQ482" s="48"/>
      <c r="MOR482" s="43"/>
      <c r="MOS482" s="43"/>
      <c r="MOT482" s="46"/>
      <c r="MOU482" s="47"/>
      <c r="MOV482" s="43"/>
      <c r="MOW482" s="46"/>
      <c r="MOX482" s="48"/>
      <c r="MOY482" s="43"/>
      <c r="MOZ482" s="43"/>
      <c r="MPA482" s="46"/>
      <c r="MPB482" s="47"/>
      <c r="MPC482" s="43"/>
      <c r="MPD482" s="46"/>
      <c r="MPE482" s="48"/>
      <c r="MPF482" s="43"/>
      <c r="MPG482" s="43"/>
      <c r="MPH482" s="46"/>
      <c r="MPI482" s="47"/>
      <c r="MPJ482" s="43"/>
      <c r="MPK482" s="46"/>
      <c r="MPL482" s="48"/>
      <c r="MPM482" s="43"/>
      <c r="MPN482" s="43"/>
      <c r="MPO482" s="46"/>
      <c r="MPP482" s="47"/>
      <c r="MPQ482" s="43"/>
      <c r="MPR482" s="46"/>
      <c r="MPS482" s="48"/>
      <c r="MPT482" s="43"/>
      <c r="MPU482" s="43"/>
      <c r="MPV482" s="46"/>
      <c r="MPW482" s="47"/>
      <c r="MPX482" s="43"/>
      <c r="MPY482" s="46"/>
      <c r="MPZ482" s="48"/>
      <c r="MQA482" s="43"/>
      <c r="MQB482" s="43"/>
      <c r="MQC482" s="46"/>
      <c r="MQD482" s="47"/>
      <c r="MQE482" s="43"/>
      <c r="MQF482" s="46"/>
      <c r="MQG482" s="48"/>
      <c r="MQH482" s="43"/>
      <c r="MQI482" s="43"/>
      <c r="MQJ482" s="46"/>
      <c r="MQK482" s="47"/>
      <c r="MQL482" s="43"/>
      <c r="MQM482" s="46"/>
      <c r="MQN482" s="48"/>
      <c r="MQO482" s="43"/>
      <c r="MQP482" s="43"/>
      <c r="MQQ482" s="46"/>
      <c r="MQR482" s="47"/>
      <c r="MQS482" s="43"/>
      <c r="MQT482" s="46"/>
      <c r="MQU482" s="48"/>
      <c r="MQV482" s="43"/>
      <c r="MQW482" s="43"/>
      <c r="MQX482" s="46"/>
      <c r="MQY482" s="47"/>
      <c r="MQZ482" s="43"/>
      <c r="MRA482" s="46"/>
      <c r="MRB482" s="48"/>
      <c r="MRC482" s="43"/>
      <c r="MRD482" s="43"/>
      <c r="MRE482" s="46"/>
      <c r="MRF482" s="47"/>
      <c r="MRG482" s="43"/>
      <c r="MRH482" s="46"/>
      <c r="MRI482" s="48"/>
      <c r="MRJ482" s="43"/>
      <c r="MRK482" s="43"/>
      <c r="MRL482" s="46"/>
      <c r="MRM482" s="47"/>
      <c r="MRN482" s="43"/>
      <c r="MRO482" s="46"/>
      <c r="MRP482" s="48"/>
      <c r="MRQ482" s="43"/>
      <c r="MRR482" s="43"/>
      <c r="MRS482" s="46"/>
      <c r="MRT482" s="47"/>
      <c r="MRU482" s="43"/>
      <c r="MRV482" s="46"/>
      <c r="MRW482" s="48"/>
      <c r="MRX482" s="43"/>
      <c r="MRY482" s="43"/>
      <c r="MRZ482" s="46"/>
      <c r="MSA482" s="47"/>
      <c r="MSB482" s="43"/>
      <c r="MSC482" s="46"/>
      <c r="MSD482" s="48"/>
      <c r="MSE482" s="43"/>
      <c r="MSF482" s="43"/>
      <c r="MSG482" s="46"/>
      <c r="MSH482" s="47"/>
      <c r="MSI482" s="43"/>
      <c r="MSJ482" s="46"/>
      <c r="MSK482" s="48"/>
      <c r="MSL482" s="43"/>
      <c r="MSM482" s="43"/>
      <c r="MSN482" s="46"/>
      <c r="MSO482" s="47"/>
      <c r="MSP482" s="43"/>
      <c r="MSQ482" s="46"/>
      <c r="MSR482" s="48"/>
      <c r="MSS482" s="43"/>
      <c r="MST482" s="43"/>
      <c r="MSU482" s="46"/>
      <c r="MSV482" s="47"/>
      <c r="MSW482" s="43"/>
      <c r="MSX482" s="46"/>
      <c r="MSY482" s="48"/>
      <c r="MSZ482" s="43"/>
      <c r="MTA482" s="43"/>
      <c r="MTB482" s="46"/>
      <c r="MTC482" s="47"/>
      <c r="MTD482" s="43"/>
      <c r="MTE482" s="46"/>
      <c r="MTF482" s="48"/>
      <c r="MTG482" s="43"/>
      <c r="MTH482" s="43"/>
      <c r="MTI482" s="46"/>
      <c r="MTJ482" s="47"/>
      <c r="MTK482" s="43"/>
      <c r="MTL482" s="46"/>
      <c r="MTM482" s="48"/>
      <c r="MTN482" s="43"/>
      <c r="MTO482" s="43"/>
      <c r="MTP482" s="46"/>
      <c r="MTQ482" s="47"/>
      <c r="MTR482" s="43"/>
      <c r="MTS482" s="46"/>
      <c r="MTT482" s="48"/>
      <c r="MTU482" s="43"/>
      <c r="MTV482" s="43"/>
      <c r="MTW482" s="46"/>
      <c r="MTX482" s="47"/>
      <c r="MTY482" s="43"/>
      <c r="MTZ482" s="46"/>
      <c r="MUA482" s="48"/>
      <c r="MUB482" s="43"/>
      <c r="MUC482" s="43"/>
      <c r="MUD482" s="46"/>
      <c r="MUE482" s="47"/>
      <c r="MUF482" s="43"/>
      <c r="MUG482" s="46"/>
      <c r="MUH482" s="48"/>
      <c r="MUI482" s="43"/>
      <c r="MUJ482" s="43"/>
      <c r="MUK482" s="46"/>
      <c r="MUL482" s="47"/>
      <c r="MUM482" s="43"/>
      <c r="MUN482" s="46"/>
      <c r="MUO482" s="48"/>
      <c r="MUP482" s="43"/>
      <c r="MUQ482" s="43"/>
      <c r="MUR482" s="46"/>
      <c r="MUS482" s="47"/>
      <c r="MUT482" s="43"/>
      <c r="MUU482" s="46"/>
      <c r="MUV482" s="48"/>
      <c r="MUW482" s="43"/>
      <c r="MUX482" s="43"/>
      <c r="MUY482" s="46"/>
      <c r="MUZ482" s="47"/>
      <c r="MVA482" s="43"/>
      <c r="MVB482" s="46"/>
      <c r="MVC482" s="48"/>
      <c r="MVD482" s="43"/>
      <c r="MVE482" s="43"/>
      <c r="MVF482" s="46"/>
      <c r="MVG482" s="47"/>
      <c r="MVH482" s="43"/>
      <c r="MVI482" s="46"/>
      <c r="MVJ482" s="48"/>
      <c r="MVK482" s="43"/>
      <c r="MVL482" s="43"/>
      <c r="MVM482" s="46"/>
      <c r="MVN482" s="47"/>
      <c r="MVO482" s="43"/>
      <c r="MVP482" s="46"/>
      <c r="MVQ482" s="48"/>
      <c r="MVR482" s="43"/>
      <c r="MVS482" s="43"/>
      <c r="MVT482" s="46"/>
      <c r="MVU482" s="47"/>
      <c r="MVV482" s="43"/>
      <c r="MVW482" s="46"/>
      <c r="MVX482" s="48"/>
      <c r="MVY482" s="43"/>
      <c r="MVZ482" s="43"/>
      <c r="MWA482" s="46"/>
      <c r="MWB482" s="47"/>
      <c r="MWC482" s="43"/>
      <c r="MWD482" s="46"/>
      <c r="MWE482" s="48"/>
      <c r="MWF482" s="43"/>
      <c r="MWG482" s="43"/>
      <c r="MWH482" s="46"/>
      <c r="MWI482" s="47"/>
      <c r="MWJ482" s="43"/>
      <c r="MWK482" s="46"/>
      <c r="MWL482" s="48"/>
      <c r="MWM482" s="43"/>
      <c r="MWN482" s="43"/>
      <c r="MWO482" s="46"/>
      <c r="MWP482" s="47"/>
      <c r="MWQ482" s="43"/>
      <c r="MWR482" s="46"/>
      <c r="MWS482" s="48"/>
      <c r="MWT482" s="43"/>
      <c r="MWU482" s="43"/>
      <c r="MWV482" s="46"/>
      <c r="MWW482" s="47"/>
      <c r="MWX482" s="43"/>
      <c r="MWY482" s="46"/>
      <c r="MWZ482" s="48"/>
      <c r="MXA482" s="43"/>
      <c r="MXB482" s="43"/>
      <c r="MXC482" s="46"/>
      <c r="MXD482" s="47"/>
      <c r="MXE482" s="43"/>
      <c r="MXF482" s="46"/>
      <c r="MXG482" s="48"/>
      <c r="MXH482" s="43"/>
      <c r="MXI482" s="43"/>
      <c r="MXJ482" s="46"/>
      <c r="MXK482" s="47"/>
      <c r="MXL482" s="43"/>
      <c r="MXM482" s="46"/>
      <c r="MXN482" s="48"/>
      <c r="MXO482" s="43"/>
      <c r="MXP482" s="43"/>
      <c r="MXQ482" s="46"/>
      <c r="MXR482" s="47"/>
      <c r="MXS482" s="43"/>
      <c r="MXT482" s="46"/>
      <c r="MXU482" s="48"/>
      <c r="MXV482" s="43"/>
      <c r="MXW482" s="43"/>
      <c r="MXX482" s="46"/>
      <c r="MXY482" s="47"/>
      <c r="MXZ482" s="43"/>
      <c r="MYA482" s="46"/>
      <c r="MYB482" s="48"/>
      <c r="MYC482" s="43"/>
      <c r="MYD482" s="43"/>
      <c r="MYE482" s="46"/>
      <c r="MYF482" s="47"/>
      <c r="MYG482" s="43"/>
      <c r="MYH482" s="46"/>
      <c r="MYI482" s="48"/>
      <c r="MYJ482" s="43"/>
      <c r="MYK482" s="43"/>
      <c r="MYL482" s="46"/>
      <c r="MYM482" s="47"/>
      <c r="MYN482" s="43"/>
      <c r="MYO482" s="46"/>
      <c r="MYP482" s="48"/>
      <c r="MYQ482" s="43"/>
      <c r="MYR482" s="43"/>
      <c r="MYS482" s="46"/>
      <c r="MYT482" s="47"/>
      <c r="MYU482" s="43"/>
      <c r="MYV482" s="46"/>
      <c r="MYW482" s="48"/>
      <c r="MYX482" s="43"/>
      <c r="MYY482" s="43"/>
      <c r="MYZ482" s="46"/>
      <c r="MZA482" s="47"/>
      <c r="MZB482" s="43"/>
      <c r="MZC482" s="46"/>
      <c r="MZD482" s="48"/>
      <c r="MZE482" s="43"/>
      <c r="MZF482" s="43"/>
      <c r="MZG482" s="46"/>
      <c r="MZH482" s="47"/>
      <c r="MZI482" s="43"/>
      <c r="MZJ482" s="46"/>
      <c r="MZK482" s="48"/>
      <c r="MZL482" s="43"/>
      <c r="MZM482" s="43"/>
      <c r="MZN482" s="46"/>
      <c r="MZO482" s="47"/>
      <c r="MZP482" s="43"/>
      <c r="MZQ482" s="46"/>
      <c r="MZR482" s="48"/>
      <c r="MZS482" s="43"/>
      <c r="MZT482" s="43"/>
      <c r="MZU482" s="46"/>
      <c r="MZV482" s="47"/>
      <c r="MZW482" s="43"/>
      <c r="MZX482" s="46"/>
      <c r="MZY482" s="48"/>
      <c r="MZZ482" s="43"/>
      <c r="NAA482" s="43"/>
      <c r="NAB482" s="46"/>
      <c r="NAC482" s="47"/>
      <c r="NAD482" s="43"/>
      <c r="NAE482" s="46"/>
      <c r="NAF482" s="48"/>
      <c r="NAG482" s="43"/>
      <c r="NAH482" s="43"/>
      <c r="NAI482" s="46"/>
      <c r="NAJ482" s="47"/>
      <c r="NAK482" s="43"/>
      <c r="NAL482" s="46"/>
      <c r="NAM482" s="48"/>
      <c r="NAN482" s="43"/>
      <c r="NAO482" s="43"/>
      <c r="NAP482" s="46"/>
      <c r="NAQ482" s="47"/>
      <c r="NAR482" s="43"/>
      <c r="NAS482" s="46"/>
      <c r="NAT482" s="48"/>
      <c r="NAU482" s="43"/>
      <c r="NAV482" s="43"/>
      <c r="NAW482" s="46"/>
      <c r="NAX482" s="47"/>
      <c r="NAY482" s="43"/>
      <c r="NAZ482" s="46"/>
      <c r="NBA482" s="48"/>
      <c r="NBB482" s="43"/>
      <c r="NBC482" s="43"/>
      <c r="NBD482" s="46"/>
      <c r="NBE482" s="47"/>
      <c r="NBF482" s="43"/>
      <c r="NBG482" s="46"/>
      <c r="NBH482" s="48"/>
      <c r="NBI482" s="43"/>
      <c r="NBJ482" s="43"/>
      <c r="NBK482" s="46"/>
      <c r="NBL482" s="47"/>
      <c r="NBM482" s="43"/>
      <c r="NBN482" s="46"/>
      <c r="NBO482" s="48"/>
      <c r="NBP482" s="43"/>
      <c r="NBQ482" s="43"/>
      <c r="NBR482" s="46"/>
      <c r="NBS482" s="47"/>
      <c r="NBT482" s="43"/>
      <c r="NBU482" s="46"/>
      <c r="NBV482" s="48"/>
      <c r="NBW482" s="43"/>
      <c r="NBX482" s="43"/>
      <c r="NBY482" s="46"/>
      <c r="NBZ482" s="47"/>
      <c r="NCA482" s="43"/>
      <c r="NCB482" s="46"/>
      <c r="NCC482" s="48"/>
      <c r="NCD482" s="43"/>
      <c r="NCE482" s="43"/>
      <c r="NCF482" s="46"/>
      <c r="NCG482" s="47"/>
      <c r="NCH482" s="43"/>
      <c r="NCI482" s="46"/>
      <c r="NCJ482" s="48"/>
      <c r="NCK482" s="43"/>
      <c r="NCL482" s="43"/>
      <c r="NCM482" s="46"/>
      <c r="NCN482" s="47"/>
      <c r="NCO482" s="43"/>
      <c r="NCP482" s="46"/>
      <c r="NCQ482" s="48"/>
      <c r="NCR482" s="43"/>
      <c r="NCS482" s="43"/>
      <c r="NCT482" s="46"/>
      <c r="NCU482" s="47"/>
      <c r="NCV482" s="43"/>
      <c r="NCW482" s="46"/>
      <c r="NCX482" s="48"/>
      <c r="NCY482" s="43"/>
      <c r="NCZ482" s="43"/>
      <c r="NDA482" s="46"/>
      <c r="NDB482" s="47"/>
      <c r="NDC482" s="43"/>
      <c r="NDD482" s="46"/>
      <c r="NDE482" s="48"/>
      <c r="NDF482" s="43"/>
      <c r="NDG482" s="43"/>
      <c r="NDH482" s="46"/>
      <c r="NDI482" s="47"/>
      <c r="NDJ482" s="43"/>
      <c r="NDK482" s="46"/>
      <c r="NDL482" s="48"/>
      <c r="NDM482" s="43"/>
      <c r="NDN482" s="43"/>
      <c r="NDO482" s="46"/>
      <c r="NDP482" s="47"/>
      <c r="NDQ482" s="43"/>
      <c r="NDR482" s="46"/>
      <c r="NDS482" s="48"/>
      <c r="NDT482" s="43"/>
      <c r="NDU482" s="43"/>
      <c r="NDV482" s="46"/>
      <c r="NDW482" s="47"/>
      <c r="NDX482" s="43"/>
      <c r="NDY482" s="46"/>
      <c r="NDZ482" s="48"/>
      <c r="NEA482" s="43"/>
      <c r="NEB482" s="43"/>
      <c r="NEC482" s="46"/>
      <c r="NED482" s="47"/>
      <c r="NEE482" s="43"/>
      <c r="NEF482" s="46"/>
      <c r="NEG482" s="48"/>
      <c r="NEH482" s="43"/>
      <c r="NEI482" s="43"/>
      <c r="NEJ482" s="46"/>
      <c r="NEK482" s="47"/>
      <c r="NEL482" s="43"/>
      <c r="NEM482" s="46"/>
      <c r="NEN482" s="48"/>
      <c r="NEO482" s="43"/>
      <c r="NEP482" s="43"/>
      <c r="NEQ482" s="46"/>
      <c r="NER482" s="47"/>
      <c r="NES482" s="43"/>
      <c r="NET482" s="46"/>
      <c r="NEU482" s="48"/>
      <c r="NEV482" s="43"/>
      <c r="NEW482" s="43"/>
      <c r="NEX482" s="46"/>
      <c r="NEY482" s="47"/>
      <c r="NEZ482" s="43"/>
      <c r="NFA482" s="46"/>
      <c r="NFB482" s="48"/>
      <c r="NFC482" s="43"/>
      <c r="NFD482" s="43"/>
      <c r="NFE482" s="46"/>
      <c r="NFF482" s="47"/>
      <c r="NFG482" s="43"/>
      <c r="NFH482" s="46"/>
      <c r="NFI482" s="48"/>
      <c r="NFJ482" s="43"/>
      <c r="NFK482" s="43"/>
      <c r="NFL482" s="46"/>
      <c r="NFM482" s="47"/>
      <c r="NFN482" s="43"/>
      <c r="NFO482" s="46"/>
      <c r="NFP482" s="48"/>
      <c r="NFQ482" s="43"/>
      <c r="NFR482" s="43"/>
      <c r="NFS482" s="46"/>
      <c r="NFT482" s="47"/>
      <c r="NFU482" s="43"/>
      <c r="NFV482" s="46"/>
      <c r="NFW482" s="48"/>
      <c r="NFX482" s="43"/>
      <c r="NFY482" s="43"/>
      <c r="NFZ482" s="46"/>
      <c r="NGA482" s="47"/>
      <c r="NGB482" s="43"/>
      <c r="NGC482" s="46"/>
      <c r="NGD482" s="48"/>
      <c r="NGE482" s="43"/>
      <c r="NGF482" s="43"/>
      <c r="NGG482" s="46"/>
      <c r="NGH482" s="47"/>
      <c r="NGI482" s="43"/>
      <c r="NGJ482" s="46"/>
      <c r="NGK482" s="48"/>
      <c r="NGL482" s="43"/>
      <c r="NGM482" s="43"/>
      <c r="NGN482" s="46"/>
      <c r="NGO482" s="47"/>
      <c r="NGP482" s="43"/>
      <c r="NGQ482" s="46"/>
      <c r="NGR482" s="48"/>
      <c r="NGS482" s="43"/>
      <c r="NGT482" s="43"/>
      <c r="NGU482" s="46"/>
      <c r="NGV482" s="47"/>
      <c r="NGW482" s="43"/>
      <c r="NGX482" s="46"/>
      <c r="NGY482" s="48"/>
      <c r="NGZ482" s="43"/>
      <c r="NHA482" s="43"/>
      <c r="NHB482" s="46"/>
      <c r="NHC482" s="47"/>
      <c r="NHD482" s="43"/>
      <c r="NHE482" s="46"/>
      <c r="NHF482" s="48"/>
      <c r="NHG482" s="43"/>
      <c r="NHH482" s="43"/>
      <c r="NHI482" s="46"/>
      <c r="NHJ482" s="47"/>
      <c r="NHK482" s="43"/>
      <c r="NHL482" s="46"/>
      <c r="NHM482" s="48"/>
      <c r="NHN482" s="43"/>
      <c r="NHO482" s="43"/>
      <c r="NHP482" s="46"/>
      <c r="NHQ482" s="47"/>
      <c r="NHR482" s="43"/>
      <c r="NHS482" s="46"/>
      <c r="NHT482" s="48"/>
      <c r="NHU482" s="43"/>
      <c r="NHV482" s="43"/>
      <c r="NHW482" s="46"/>
      <c r="NHX482" s="47"/>
      <c r="NHY482" s="43"/>
      <c r="NHZ482" s="46"/>
      <c r="NIA482" s="48"/>
      <c r="NIB482" s="43"/>
      <c r="NIC482" s="43"/>
      <c r="NID482" s="46"/>
      <c r="NIE482" s="47"/>
      <c r="NIF482" s="43"/>
      <c r="NIG482" s="46"/>
      <c r="NIH482" s="48"/>
      <c r="NII482" s="43"/>
      <c r="NIJ482" s="43"/>
      <c r="NIK482" s="46"/>
      <c r="NIL482" s="47"/>
      <c r="NIM482" s="43"/>
      <c r="NIN482" s="46"/>
      <c r="NIO482" s="48"/>
      <c r="NIP482" s="43"/>
      <c r="NIQ482" s="43"/>
      <c r="NIR482" s="46"/>
      <c r="NIS482" s="47"/>
      <c r="NIT482" s="43"/>
      <c r="NIU482" s="46"/>
      <c r="NIV482" s="48"/>
      <c r="NIW482" s="43"/>
      <c r="NIX482" s="43"/>
      <c r="NIY482" s="46"/>
      <c r="NIZ482" s="47"/>
      <c r="NJA482" s="43"/>
      <c r="NJB482" s="46"/>
      <c r="NJC482" s="48"/>
      <c r="NJD482" s="43"/>
      <c r="NJE482" s="43"/>
      <c r="NJF482" s="46"/>
      <c r="NJG482" s="47"/>
      <c r="NJH482" s="43"/>
      <c r="NJI482" s="46"/>
      <c r="NJJ482" s="48"/>
      <c r="NJK482" s="43"/>
      <c r="NJL482" s="43"/>
      <c r="NJM482" s="46"/>
      <c r="NJN482" s="47"/>
      <c r="NJO482" s="43"/>
      <c r="NJP482" s="46"/>
      <c r="NJQ482" s="48"/>
      <c r="NJR482" s="43"/>
      <c r="NJS482" s="43"/>
      <c r="NJT482" s="46"/>
      <c r="NJU482" s="47"/>
      <c r="NJV482" s="43"/>
      <c r="NJW482" s="46"/>
      <c r="NJX482" s="48"/>
      <c r="NJY482" s="43"/>
      <c r="NJZ482" s="43"/>
      <c r="NKA482" s="46"/>
      <c r="NKB482" s="47"/>
      <c r="NKC482" s="43"/>
      <c r="NKD482" s="46"/>
      <c r="NKE482" s="48"/>
      <c r="NKF482" s="43"/>
      <c r="NKG482" s="43"/>
      <c r="NKH482" s="46"/>
      <c r="NKI482" s="47"/>
      <c r="NKJ482" s="43"/>
      <c r="NKK482" s="46"/>
      <c r="NKL482" s="48"/>
      <c r="NKM482" s="43"/>
      <c r="NKN482" s="43"/>
      <c r="NKO482" s="46"/>
      <c r="NKP482" s="47"/>
      <c r="NKQ482" s="43"/>
      <c r="NKR482" s="46"/>
      <c r="NKS482" s="48"/>
      <c r="NKT482" s="43"/>
      <c r="NKU482" s="43"/>
      <c r="NKV482" s="46"/>
      <c r="NKW482" s="47"/>
      <c r="NKX482" s="43"/>
      <c r="NKY482" s="46"/>
      <c r="NKZ482" s="48"/>
      <c r="NLA482" s="43"/>
      <c r="NLB482" s="43"/>
      <c r="NLC482" s="46"/>
      <c r="NLD482" s="47"/>
      <c r="NLE482" s="43"/>
      <c r="NLF482" s="46"/>
      <c r="NLG482" s="48"/>
      <c r="NLH482" s="43"/>
      <c r="NLI482" s="43"/>
      <c r="NLJ482" s="46"/>
      <c r="NLK482" s="47"/>
      <c r="NLL482" s="43"/>
      <c r="NLM482" s="46"/>
      <c r="NLN482" s="48"/>
      <c r="NLO482" s="43"/>
      <c r="NLP482" s="43"/>
      <c r="NLQ482" s="46"/>
      <c r="NLR482" s="47"/>
      <c r="NLS482" s="43"/>
      <c r="NLT482" s="46"/>
      <c r="NLU482" s="48"/>
      <c r="NLV482" s="43"/>
      <c r="NLW482" s="43"/>
      <c r="NLX482" s="46"/>
      <c r="NLY482" s="47"/>
      <c r="NLZ482" s="43"/>
      <c r="NMA482" s="46"/>
      <c r="NMB482" s="48"/>
      <c r="NMC482" s="43"/>
      <c r="NMD482" s="43"/>
      <c r="NME482" s="46"/>
      <c r="NMF482" s="47"/>
      <c r="NMG482" s="43"/>
      <c r="NMH482" s="46"/>
      <c r="NMI482" s="48"/>
      <c r="NMJ482" s="43"/>
      <c r="NMK482" s="43"/>
      <c r="NML482" s="46"/>
      <c r="NMM482" s="47"/>
      <c r="NMN482" s="43"/>
      <c r="NMO482" s="46"/>
      <c r="NMP482" s="48"/>
      <c r="NMQ482" s="43"/>
      <c r="NMR482" s="43"/>
      <c r="NMS482" s="46"/>
      <c r="NMT482" s="47"/>
      <c r="NMU482" s="43"/>
      <c r="NMV482" s="46"/>
      <c r="NMW482" s="48"/>
      <c r="NMX482" s="43"/>
      <c r="NMY482" s="43"/>
      <c r="NMZ482" s="46"/>
      <c r="NNA482" s="47"/>
      <c r="NNB482" s="43"/>
      <c r="NNC482" s="46"/>
      <c r="NND482" s="48"/>
      <c r="NNE482" s="43"/>
      <c r="NNF482" s="43"/>
      <c r="NNG482" s="46"/>
      <c r="NNH482" s="47"/>
      <c r="NNI482" s="43"/>
      <c r="NNJ482" s="46"/>
      <c r="NNK482" s="48"/>
      <c r="NNL482" s="43"/>
      <c r="NNM482" s="43"/>
      <c r="NNN482" s="46"/>
      <c r="NNO482" s="47"/>
      <c r="NNP482" s="43"/>
      <c r="NNQ482" s="46"/>
      <c r="NNR482" s="48"/>
      <c r="NNS482" s="43"/>
      <c r="NNT482" s="43"/>
      <c r="NNU482" s="46"/>
      <c r="NNV482" s="47"/>
      <c r="NNW482" s="43"/>
      <c r="NNX482" s="46"/>
      <c r="NNY482" s="48"/>
      <c r="NNZ482" s="43"/>
      <c r="NOA482" s="43"/>
      <c r="NOB482" s="46"/>
      <c r="NOC482" s="47"/>
      <c r="NOD482" s="43"/>
      <c r="NOE482" s="46"/>
      <c r="NOF482" s="48"/>
      <c r="NOG482" s="43"/>
      <c r="NOH482" s="43"/>
      <c r="NOI482" s="46"/>
      <c r="NOJ482" s="47"/>
      <c r="NOK482" s="43"/>
      <c r="NOL482" s="46"/>
      <c r="NOM482" s="48"/>
      <c r="NON482" s="43"/>
      <c r="NOO482" s="43"/>
      <c r="NOP482" s="46"/>
      <c r="NOQ482" s="47"/>
      <c r="NOR482" s="43"/>
      <c r="NOS482" s="46"/>
      <c r="NOT482" s="48"/>
      <c r="NOU482" s="43"/>
      <c r="NOV482" s="43"/>
      <c r="NOW482" s="46"/>
      <c r="NOX482" s="47"/>
      <c r="NOY482" s="43"/>
      <c r="NOZ482" s="46"/>
      <c r="NPA482" s="48"/>
      <c r="NPB482" s="43"/>
      <c r="NPC482" s="43"/>
      <c r="NPD482" s="46"/>
      <c r="NPE482" s="47"/>
      <c r="NPF482" s="43"/>
      <c r="NPG482" s="46"/>
      <c r="NPH482" s="48"/>
      <c r="NPI482" s="43"/>
      <c r="NPJ482" s="43"/>
      <c r="NPK482" s="46"/>
      <c r="NPL482" s="47"/>
      <c r="NPM482" s="43"/>
      <c r="NPN482" s="46"/>
      <c r="NPO482" s="48"/>
      <c r="NPP482" s="43"/>
      <c r="NPQ482" s="43"/>
      <c r="NPR482" s="46"/>
      <c r="NPS482" s="47"/>
      <c r="NPT482" s="43"/>
      <c r="NPU482" s="46"/>
      <c r="NPV482" s="48"/>
      <c r="NPW482" s="43"/>
      <c r="NPX482" s="43"/>
      <c r="NPY482" s="46"/>
      <c r="NPZ482" s="47"/>
      <c r="NQA482" s="43"/>
      <c r="NQB482" s="46"/>
      <c r="NQC482" s="48"/>
      <c r="NQD482" s="43"/>
      <c r="NQE482" s="43"/>
      <c r="NQF482" s="46"/>
      <c r="NQG482" s="47"/>
      <c r="NQH482" s="43"/>
      <c r="NQI482" s="46"/>
      <c r="NQJ482" s="48"/>
      <c r="NQK482" s="43"/>
      <c r="NQL482" s="43"/>
      <c r="NQM482" s="46"/>
      <c r="NQN482" s="47"/>
      <c r="NQO482" s="43"/>
      <c r="NQP482" s="46"/>
      <c r="NQQ482" s="48"/>
      <c r="NQR482" s="43"/>
      <c r="NQS482" s="43"/>
      <c r="NQT482" s="46"/>
      <c r="NQU482" s="47"/>
      <c r="NQV482" s="43"/>
      <c r="NQW482" s="46"/>
      <c r="NQX482" s="48"/>
      <c r="NQY482" s="43"/>
      <c r="NQZ482" s="43"/>
      <c r="NRA482" s="46"/>
      <c r="NRB482" s="47"/>
      <c r="NRC482" s="43"/>
      <c r="NRD482" s="46"/>
      <c r="NRE482" s="48"/>
      <c r="NRF482" s="43"/>
      <c r="NRG482" s="43"/>
      <c r="NRH482" s="46"/>
      <c r="NRI482" s="47"/>
      <c r="NRJ482" s="43"/>
      <c r="NRK482" s="46"/>
      <c r="NRL482" s="48"/>
      <c r="NRM482" s="43"/>
      <c r="NRN482" s="43"/>
      <c r="NRO482" s="46"/>
      <c r="NRP482" s="47"/>
      <c r="NRQ482" s="43"/>
      <c r="NRR482" s="46"/>
      <c r="NRS482" s="48"/>
      <c r="NRT482" s="43"/>
      <c r="NRU482" s="43"/>
      <c r="NRV482" s="46"/>
      <c r="NRW482" s="47"/>
      <c r="NRX482" s="43"/>
      <c r="NRY482" s="46"/>
      <c r="NRZ482" s="48"/>
      <c r="NSA482" s="43"/>
      <c r="NSB482" s="43"/>
      <c r="NSC482" s="46"/>
      <c r="NSD482" s="47"/>
      <c r="NSE482" s="43"/>
      <c r="NSF482" s="46"/>
      <c r="NSG482" s="48"/>
      <c r="NSH482" s="43"/>
      <c r="NSI482" s="43"/>
      <c r="NSJ482" s="46"/>
      <c r="NSK482" s="47"/>
      <c r="NSL482" s="43"/>
      <c r="NSM482" s="46"/>
      <c r="NSN482" s="48"/>
      <c r="NSO482" s="43"/>
      <c r="NSP482" s="43"/>
      <c r="NSQ482" s="46"/>
      <c r="NSR482" s="47"/>
      <c r="NSS482" s="43"/>
      <c r="NST482" s="46"/>
      <c r="NSU482" s="48"/>
      <c r="NSV482" s="43"/>
      <c r="NSW482" s="43"/>
      <c r="NSX482" s="46"/>
      <c r="NSY482" s="47"/>
      <c r="NSZ482" s="43"/>
      <c r="NTA482" s="46"/>
      <c r="NTB482" s="48"/>
      <c r="NTC482" s="43"/>
      <c r="NTD482" s="43"/>
      <c r="NTE482" s="46"/>
      <c r="NTF482" s="47"/>
      <c r="NTG482" s="43"/>
      <c r="NTH482" s="46"/>
      <c r="NTI482" s="48"/>
      <c r="NTJ482" s="43"/>
      <c r="NTK482" s="43"/>
      <c r="NTL482" s="46"/>
      <c r="NTM482" s="47"/>
      <c r="NTN482" s="43"/>
      <c r="NTO482" s="46"/>
      <c r="NTP482" s="48"/>
      <c r="NTQ482" s="43"/>
      <c r="NTR482" s="43"/>
      <c r="NTS482" s="46"/>
      <c r="NTT482" s="47"/>
      <c r="NTU482" s="43"/>
      <c r="NTV482" s="46"/>
      <c r="NTW482" s="48"/>
      <c r="NTX482" s="43"/>
      <c r="NTY482" s="43"/>
      <c r="NTZ482" s="46"/>
      <c r="NUA482" s="47"/>
      <c r="NUB482" s="43"/>
      <c r="NUC482" s="46"/>
      <c r="NUD482" s="48"/>
      <c r="NUE482" s="43"/>
      <c r="NUF482" s="43"/>
      <c r="NUG482" s="46"/>
      <c r="NUH482" s="47"/>
      <c r="NUI482" s="43"/>
      <c r="NUJ482" s="46"/>
      <c r="NUK482" s="48"/>
      <c r="NUL482" s="43"/>
      <c r="NUM482" s="43"/>
      <c r="NUN482" s="46"/>
      <c r="NUO482" s="47"/>
      <c r="NUP482" s="43"/>
      <c r="NUQ482" s="46"/>
      <c r="NUR482" s="48"/>
      <c r="NUS482" s="43"/>
      <c r="NUT482" s="43"/>
      <c r="NUU482" s="46"/>
      <c r="NUV482" s="47"/>
      <c r="NUW482" s="43"/>
      <c r="NUX482" s="46"/>
      <c r="NUY482" s="48"/>
      <c r="NUZ482" s="43"/>
      <c r="NVA482" s="43"/>
      <c r="NVB482" s="46"/>
      <c r="NVC482" s="47"/>
      <c r="NVD482" s="43"/>
      <c r="NVE482" s="46"/>
      <c r="NVF482" s="48"/>
      <c r="NVG482" s="43"/>
      <c r="NVH482" s="43"/>
      <c r="NVI482" s="46"/>
      <c r="NVJ482" s="47"/>
      <c r="NVK482" s="43"/>
      <c r="NVL482" s="46"/>
      <c r="NVM482" s="48"/>
      <c r="NVN482" s="43"/>
      <c r="NVO482" s="43"/>
      <c r="NVP482" s="46"/>
      <c r="NVQ482" s="47"/>
      <c r="NVR482" s="43"/>
      <c r="NVS482" s="46"/>
      <c r="NVT482" s="48"/>
      <c r="NVU482" s="43"/>
      <c r="NVV482" s="43"/>
      <c r="NVW482" s="46"/>
      <c r="NVX482" s="47"/>
      <c r="NVY482" s="43"/>
      <c r="NVZ482" s="46"/>
      <c r="NWA482" s="48"/>
      <c r="NWB482" s="43"/>
      <c r="NWC482" s="43"/>
      <c r="NWD482" s="46"/>
      <c r="NWE482" s="47"/>
      <c r="NWF482" s="43"/>
      <c r="NWG482" s="46"/>
      <c r="NWH482" s="48"/>
      <c r="NWI482" s="43"/>
      <c r="NWJ482" s="43"/>
      <c r="NWK482" s="46"/>
      <c r="NWL482" s="47"/>
      <c r="NWM482" s="43"/>
      <c r="NWN482" s="46"/>
      <c r="NWO482" s="48"/>
      <c r="NWP482" s="43"/>
      <c r="NWQ482" s="43"/>
      <c r="NWR482" s="46"/>
      <c r="NWS482" s="47"/>
      <c r="NWT482" s="43"/>
      <c r="NWU482" s="46"/>
      <c r="NWV482" s="48"/>
      <c r="NWW482" s="43"/>
      <c r="NWX482" s="43"/>
      <c r="NWY482" s="46"/>
      <c r="NWZ482" s="47"/>
      <c r="NXA482" s="43"/>
      <c r="NXB482" s="46"/>
      <c r="NXC482" s="48"/>
      <c r="NXD482" s="43"/>
      <c r="NXE482" s="43"/>
      <c r="NXF482" s="46"/>
      <c r="NXG482" s="47"/>
      <c r="NXH482" s="43"/>
      <c r="NXI482" s="46"/>
      <c r="NXJ482" s="48"/>
      <c r="NXK482" s="43"/>
      <c r="NXL482" s="43"/>
      <c r="NXM482" s="46"/>
      <c r="NXN482" s="47"/>
      <c r="NXO482" s="43"/>
      <c r="NXP482" s="46"/>
      <c r="NXQ482" s="48"/>
      <c r="NXR482" s="43"/>
      <c r="NXS482" s="43"/>
      <c r="NXT482" s="46"/>
      <c r="NXU482" s="47"/>
      <c r="NXV482" s="43"/>
      <c r="NXW482" s="46"/>
      <c r="NXX482" s="48"/>
      <c r="NXY482" s="43"/>
      <c r="NXZ482" s="43"/>
      <c r="NYA482" s="46"/>
      <c r="NYB482" s="47"/>
      <c r="NYC482" s="43"/>
      <c r="NYD482" s="46"/>
      <c r="NYE482" s="48"/>
      <c r="NYF482" s="43"/>
      <c r="NYG482" s="43"/>
      <c r="NYH482" s="46"/>
      <c r="NYI482" s="47"/>
      <c r="NYJ482" s="43"/>
      <c r="NYK482" s="46"/>
      <c r="NYL482" s="48"/>
      <c r="NYM482" s="43"/>
      <c r="NYN482" s="43"/>
      <c r="NYO482" s="46"/>
      <c r="NYP482" s="47"/>
      <c r="NYQ482" s="43"/>
      <c r="NYR482" s="46"/>
      <c r="NYS482" s="48"/>
      <c r="NYT482" s="43"/>
      <c r="NYU482" s="43"/>
      <c r="NYV482" s="46"/>
      <c r="NYW482" s="47"/>
      <c r="NYX482" s="43"/>
      <c r="NYY482" s="46"/>
      <c r="NYZ482" s="48"/>
      <c r="NZA482" s="43"/>
      <c r="NZB482" s="43"/>
      <c r="NZC482" s="46"/>
      <c r="NZD482" s="47"/>
      <c r="NZE482" s="43"/>
      <c r="NZF482" s="46"/>
      <c r="NZG482" s="48"/>
      <c r="NZH482" s="43"/>
      <c r="NZI482" s="43"/>
      <c r="NZJ482" s="46"/>
      <c r="NZK482" s="47"/>
      <c r="NZL482" s="43"/>
      <c r="NZM482" s="46"/>
      <c r="NZN482" s="48"/>
      <c r="NZO482" s="43"/>
      <c r="NZP482" s="43"/>
      <c r="NZQ482" s="46"/>
      <c r="NZR482" s="47"/>
      <c r="NZS482" s="43"/>
      <c r="NZT482" s="46"/>
      <c r="NZU482" s="48"/>
      <c r="NZV482" s="43"/>
      <c r="NZW482" s="43"/>
      <c r="NZX482" s="46"/>
      <c r="NZY482" s="47"/>
      <c r="NZZ482" s="43"/>
      <c r="OAA482" s="46"/>
      <c r="OAB482" s="48"/>
      <c r="OAC482" s="43"/>
      <c r="OAD482" s="43"/>
      <c r="OAE482" s="46"/>
      <c r="OAF482" s="47"/>
      <c r="OAG482" s="43"/>
      <c r="OAH482" s="46"/>
      <c r="OAI482" s="48"/>
      <c r="OAJ482" s="43"/>
      <c r="OAK482" s="43"/>
      <c r="OAL482" s="46"/>
      <c r="OAM482" s="47"/>
      <c r="OAN482" s="43"/>
      <c r="OAO482" s="46"/>
      <c r="OAP482" s="48"/>
      <c r="OAQ482" s="43"/>
      <c r="OAR482" s="43"/>
      <c r="OAS482" s="46"/>
      <c r="OAT482" s="47"/>
      <c r="OAU482" s="43"/>
      <c r="OAV482" s="46"/>
      <c r="OAW482" s="48"/>
      <c r="OAX482" s="43"/>
      <c r="OAY482" s="43"/>
      <c r="OAZ482" s="46"/>
      <c r="OBA482" s="47"/>
      <c r="OBB482" s="43"/>
      <c r="OBC482" s="46"/>
      <c r="OBD482" s="48"/>
      <c r="OBE482" s="43"/>
      <c r="OBF482" s="43"/>
      <c r="OBG482" s="46"/>
      <c r="OBH482" s="47"/>
      <c r="OBI482" s="43"/>
      <c r="OBJ482" s="46"/>
      <c r="OBK482" s="48"/>
      <c r="OBL482" s="43"/>
      <c r="OBM482" s="43"/>
      <c r="OBN482" s="46"/>
      <c r="OBO482" s="47"/>
      <c r="OBP482" s="43"/>
      <c r="OBQ482" s="46"/>
      <c r="OBR482" s="48"/>
      <c r="OBS482" s="43"/>
      <c r="OBT482" s="43"/>
      <c r="OBU482" s="46"/>
      <c r="OBV482" s="47"/>
      <c r="OBW482" s="43"/>
      <c r="OBX482" s="46"/>
      <c r="OBY482" s="48"/>
      <c r="OBZ482" s="43"/>
      <c r="OCA482" s="43"/>
      <c r="OCB482" s="46"/>
      <c r="OCC482" s="47"/>
      <c r="OCD482" s="43"/>
      <c r="OCE482" s="46"/>
      <c r="OCF482" s="48"/>
      <c r="OCG482" s="43"/>
      <c r="OCH482" s="43"/>
      <c r="OCI482" s="46"/>
      <c r="OCJ482" s="47"/>
      <c r="OCK482" s="43"/>
      <c r="OCL482" s="46"/>
      <c r="OCM482" s="48"/>
      <c r="OCN482" s="43"/>
      <c r="OCO482" s="43"/>
      <c r="OCP482" s="46"/>
      <c r="OCQ482" s="47"/>
      <c r="OCR482" s="43"/>
      <c r="OCS482" s="46"/>
      <c r="OCT482" s="48"/>
      <c r="OCU482" s="43"/>
      <c r="OCV482" s="43"/>
      <c r="OCW482" s="46"/>
      <c r="OCX482" s="47"/>
      <c r="OCY482" s="43"/>
      <c r="OCZ482" s="46"/>
      <c r="ODA482" s="48"/>
      <c r="ODB482" s="43"/>
      <c r="ODC482" s="43"/>
      <c r="ODD482" s="46"/>
      <c r="ODE482" s="47"/>
      <c r="ODF482" s="43"/>
      <c r="ODG482" s="46"/>
      <c r="ODH482" s="48"/>
      <c r="ODI482" s="43"/>
      <c r="ODJ482" s="43"/>
      <c r="ODK482" s="46"/>
      <c r="ODL482" s="47"/>
      <c r="ODM482" s="43"/>
      <c r="ODN482" s="46"/>
      <c r="ODO482" s="48"/>
      <c r="ODP482" s="43"/>
      <c r="ODQ482" s="43"/>
      <c r="ODR482" s="46"/>
      <c r="ODS482" s="47"/>
      <c r="ODT482" s="43"/>
      <c r="ODU482" s="46"/>
      <c r="ODV482" s="48"/>
      <c r="ODW482" s="43"/>
      <c r="ODX482" s="43"/>
      <c r="ODY482" s="46"/>
      <c r="ODZ482" s="47"/>
      <c r="OEA482" s="43"/>
      <c r="OEB482" s="46"/>
      <c r="OEC482" s="48"/>
      <c r="OED482" s="43"/>
      <c r="OEE482" s="43"/>
      <c r="OEF482" s="46"/>
      <c r="OEG482" s="47"/>
      <c r="OEH482" s="43"/>
      <c r="OEI482" s="46"/>
      <c r="OEJ482" s="48"/>
      <c r="OEK482" s="43"/>
      <c r="OEL482" s="43"/>
      <c r="OEM482" s="46"/>
      <c r="OEN482" s="47"/>
      <c r="OEO482" s="43"/>
      <c r="OEP482" s="46"/>
      <c r="OEQ482" s="48"/>
      <c r="OER482" s="43"/>
      <c r="OES482" s="43"/>
      <c r="OET482" s="46"/>
      <c r="OEU482" s="47"/>
      <c r="OEV482" s="43"/>
      <c r="OEW482" s="46"/>
      <c r="OEX482" s="48"/>
      <c r="OEY482" s="43"/>
      <c r="OEZ482" s="43"/>
      <c r="OFA482" s="46"/>
      <c r="OFB482" s="47"/>
      <c r="OFC482" s="43"/>
      <c r="OFD482" s="46"/>
      <c r="OFE482" s="48"/>
      <c r="OFF482" s="43"/>
      <c r="OFG482" s="43"/>
      <c r="OFH482" s="46"/>
      <c r="OFI482" s="47"/>
      <c r="OFJ482" s="43"/>
      <c r="OFK482" s="46"/>
      <c r="OFL482" s="48"/>
      <c r="OFM482" s="43"/>
      <c r="OFN482" s="43"/>
      <c r="OFO482" s="46"/>
      <c r="OFP482" s="47"/>
      <c r="OFQ482" s="43"/>
      <c r="OFR482" s="46"/>
      <c r="OFS482" s="48"/>
      <c r="OFT482" s="43"/>
      <c r="OFU482" s="43"/>
      <c r="OFV482" s="46"/>
      <c r="OFW482" s="47"/>
      <c r="OFX482" s="43"/>
      <c r="OFY482" s="46"/>
      <c r="OFZ482" s="48"/>
      <c r="OGA482" s="43"/>
      <c r="OGB482" s="43"/>
      <c r="OGC482" s="46"/>
      <c r="OGD482" s="47"/>
      <c r="OGE482" s="43"/>
      <c r="OGF482" s="46"/>
      <c r="OGG482" s="48"/>
      <c r="OGH482" s="43"/>
      <c r="OGI482" s="43"/>
      <c r="OGJ482" s="46"/>
      <c r="OGK482" s="47"/>
      <c r="OGL482" s="43"/>
      <c r="OGM482" s="46"/>
      <c r="OGN482" s="48"/>
      <c r="OGO482" s="43"/>
      <c r="OGP482" s="43"/>
      <c r="OGQ482" s="46"/>
      <c r="OGR482" s="47"/>
      <c r="OGS482" s="43"/>
      <c r="OGT482" s="46"/>
      <c r="OGU482" s="48"/>
      <c r="OGV482" s="43"/>
      <c r="OGW482" s="43"/>
      <c r="OGX482" s="46"/>
      <c r="OGY482" s="47"/>
      <c r="OGZ482" s="43"/>
      <c r="OHA482" s="46"/>
      <c r="OHB482" s="48"/>
      <c r="OHC482" s="43"/>
      <c r="OHD482" s="43"/>
      <c r="OHE482" s="46"/>
      <c r="OHF482" s="47"/>
      <c r="OHG482" s="43"/>
      <c r="OHH482" s="46"/>
      <c r="OHI482" s="48"/>
      <c r="OHJ482" s="43"/>
      <c r="OHK482" s="43"/>
      <c r="OHL482" s="46"/>
      <c r="OHM482" s="47"/>
      <c r="OHN482" s="43"/>
      <c r="OHO482" s="46"/>
      <c r="OHP482" s="48"/>
      <c r="OHQ482" s="43"/>
      <c r="OHR482" s="43"/>
      <c r="OHS482" s="46"/>
      <c r="OHT482" s="47"/>
      <c r="OHU482" s="43"/>
      <c r="OHV482" s="46"/>
      <c r="OHW482" s="48"/>
      <c r="OHX482" s="43"/>
      <c r="OHY482" s="43"/>
      <c r="OHZ482" s="46"/>
      <c r="OIA482" s="47"/>
      <c r="OIB482" s="43"/>
      <c r="OIC482" s="46"/>
      <c r="OID482" s="48"/>
      <c r="OIE482" s="43"/>
      <c r="OIF482" s="43"/>
      <c r="OIG482" s="46"/>
      <c r="OIH482" s="47"/>
      <c r="OII482" s="43"/>
      <c r="OIJ482" s="46"/>
      <c r="OIK482" s="48"/>
      <c r="OIL482" s="43"/>
      <c r="OIM482" s="43"/>
      <c r="OIN482" s="46"/>
      <c r="OIO482" s="47"/>
      <c r="OIP482" s="43"/>
      <c r="OIQ482" s="46"/>
      <c r="OIR482" s="48"/>
      <c r="OIS482" s="43"/>
      <c r="OIT482" s="43"/>
      <c r="OIU482" s="46"/>
      <c r="OIV482" s="47"/>
      <c r="OIW482" s="43"/>
      <c r="OIX482" s="46"/>
      <c r="OIY482" s="48"/>
      <c r="OIZ482" s="43"/>
      <c r="OJA482" s="43"/>
      <c r="OJB482" s="46"/>
      <c r="OJC482" s="47"/>
      <c r="OJD482" s="43"/>
      <c r="OJE482" s="46"/>
      <c r="OJF482" s="48"/>
      <c r="OJG482" s="43"/>
      <c r="OJH482" s="43"/>
      <c r="OJI482" s="46"/>
      <c r="OJJ482" s="47"/>
      <c r="OJK482" s="43"/>
      <c r="OJL482" s="46"/>
      <c r="OJM482" s="48"/>
      <c r="OJN482" s="43"/>
      <c r="OJO482" s="43"/>
      <c r="OJP482" s="46"/>
      <c r="OJQ482" s="47"/>
      <c r="OJR482" s="43"/>
      <c r="OJS482" s="46"/>
      <c r="OJT482" s="48"/>
      <c r="OJU482" s="43"/>
      <c r="OJV482" s="43"/>
      <c r="OJW482" s="46"/>
      <c r="OJX482" s="47"/>
      <c r="OJY482" s="43"/>
      <c r="OJZ482" s="46"/>
      <c r="OKA482" s="48"/>
      <c r="OKB482" s="43"/>
      <c r="OKC482" s="43"/>
      <c r="OKD482" s="46"/>
      <c r="OKE482" s="47"/>
      <c r="OKF482" s="43"/>
      <c r="OKG482" s="46"/>
      <c r="OKH482" s="48"/>
      <c r="OKI482" s="43"/>
      <c r="OKJ482" s="43"/>
      <c r="OKK482" s="46"/>
      <c r="OKL482" s="47"/>
      <c r="OKM482" s="43"/>
      <c r="OKN482" s="46"/>
      <c r="OKO482" s="48"/>
      <c r="OKP482" s="43"/>
      <c r="OKQ482" s="43"/>
      <c r="OKR482" s="46"/>
      <c r="OKS482" s="47"/>
      <c r="OKT482" s="43"/>
      <c r="OKU482" s="46"/>
      <c r="OKV482" s="48"/>
      <c r="OKW482" s="43"/>
      <c r="OKX482" s="43"/>
      <c r="OKY482" s="46"/>
      <c r="OKZ482" s="47"/>
      <c r="OLA482" s="43"/>
      <c r="OLB482" s="46"/>
      <c r="OLC482" s="48"/>
      <c r="OLD482" s="43"/>
      <c r="OLE482" s="43"/>
      <c r="OLF482" s="46"/>
      <c r="OLG482" s="47"/>
      <c r="OLH482" s="43"/>
      <c r="OLI482" s="46"/>
      <c r="OLJ482" s="48"/>
      <c r="OLK482" s="43"/>
      <c r="OLL482" s="43"/>
      <c r="OLM482" s="46"/>
      <c r="OLN482" s="47"/>
      <c r="OLO482" s="43"/>
      <c r="OLP482" s="46"/>
      <c r="OLQ482" s="48"/>
      <c r="OLR482" s="43"/>
      <c r="OLS482" s="43"/>
      <c r="OLT482" s="46"/>
      <c r="OLU482" s="47"/>
      <c r="OLV482" s="43"/>
      <c r="OLW482" s="46"/>
      <c r="OLX482" s="48"/>
      <c r="OLY482" s="43"/>
      <c r="OLZ482" s="43"/>
      <c r="OMA482" s="46"/>
      <c r="OMB482" s="47"/>
      <c r="OMC482" s="43"/>
      <c r="OMD482" s="46"/>
      <c r="OME482" s="48"/>
      <c r="OMF482" s="43"/>
      <c r="OMG482" s="43"/>
      <c r="OMH482" s="46"/>
      <c r="OMI482" s="47"/>
      <c r="OMJ482" s="43"/>
      <c r="OMK482" s="46"/>
      <c r="OML482" s="48"/>
      <c r="OMM482" s="43"/>
      <c r="OMN482" s="43"/>
      <c r="OMO482" s="46"/>
      <c r="OMP482" s="47"/>
      <c r="OMQ482" s="43"/>
      <c r="OMR482" s="46"/>
      <c r="OMS482" s="48"/>
      <c r="OMT482" s="43"/>
      <c r="OMU482" s="43"/>
      <c r="OMV482" s="46"/>
      <c r="OMW482" s="47"/>
      <c r="OMX482" s="43"/>
      <c r="OMY482" s="46"/>
      <c r="OMZ482" s="48"/>
      <c r="ONA482" s="43"/>
      <c r="ONB482" s="43"/>
      <c r="ONC482" s="46"/>
      <c r="OND482" s="47"/>
      <c r="ONE482" s="43"/>
      <c r="ONF482" s="46"/>
      <c r="ONG482" s="48"/>
      <c r="ONH482" s="43"/>
      <c r="ONI482" s="43"/>
      <c r="ONJ482" s="46"/>
      <c r="ONK482" s="47"/>
      <c r="ONL482" s="43"/>
      <c r="ONM482" s="46"/>
      <c r="ONN482" s="48"/>
      <c r="ONO482" s="43"/>
      <c r="ONP482" s="43"/>
      <c r="ONQ482" s="46"/>
      <c r="ONR482" s="47"/>
      <c r="ONS482" s="43"/>
      <c r="ONT482" s="46"/>
      <c r="ONU482" s="48"/>
      <c r="ONV482" s="43"/>
      <c r="ONW482" s="43"/>
      <c r="ONX482" s="46"/>
      <c r="ONY482" s="47"/>
      <c r="ONZ482" s="43"/>
      <c r="OOA482" s="46"/>
      <c r="OOB482" s="48"/>
      <c r="OOC482" s="43"/>
      <c r="OOD482" s="43"/>
      <c r="OOE482" s="46"/>
      <c r="OOF482" s="47"/>
      <c r="OOG482" s="43"/>
      <c r="OOH482" s="46"/>
      <c r="OOI482" s="48"/>
      <c r="OOJ482" s="43"/>
      <c r="OOK482" s="43"/>
      <c r="OOL482" s="46"/>
      <c r="OOM482" s="47"/>
      <c r="OON482" s="43"/>
      <c r="OOO482" s="46"/>
      <c r="OOP482" s="48"/>
      <c r="OOQ482" s="43"/>
      <c r="OOR482" s="43"/>
      <c r="OOS482" s="46"/>
      <c r="OOT482" s="47"/>
      <c r="OOU482" s="43"/>
      <c r="OOV482" s="46"/>
      <c r="OOW482" s="48"/>
      <c r="OOX482" s="43"/>
      <c r="OOY482" s="43"/>
      <c r="OOZ482" s="46"/>
      <c r="OPA482" s="47"/>
      <c r="OPB482" s="43"/>
      <c r="OPC482" s="46"/>
      <c r="OPD482" s="48"/>
      <c r="OPE482" s="43"/>
      <c r="OPF482" s="43"/>
      <c r="OPG482" s="46"/>
      <c r="OPH482" s="47"/>
      <c r="OPI482" s="43"/>
      <c r="OPJ482" s="46"/>
      <c r="OPK482" s="48"/>
      <c r="OPL482" s="43"/>
      <c r="OPM482" s="43"/>
      <c r="OPN482" s="46"/>
      <c r="OPO482" s="47"/>
      <c r="OPP482" s="43"/>
      <c r="OPQ482" s="46"/>
      <c r="OPR482" s="48"/>
      <c r="OPS482" s="43"/>
      <c r="OPT482" s="43"/>
      <c r="OPU482" s="46"/>
      <c r="OPV482" s="47"/>
      <c r="OPW482" s="43"/>
      <c r="OPX482" s="46"/>
      <c r="OPY482" s="48"/>
      <c r="OPZ482" s="43"/>
      <c r="OQA482" s="43"/>
      <c r="OQB482" s="46"/>
      <c r="OQC482" s="47"/>
      <c r="OQD482" s="43"/>
      <c r="OQE482" s="46"/>
      <c r="OQF482" s="48"/>
      <c r="OQG482" s="43"/>
      <c r="OQH482" s="43"/>
      <c r="OQI482" s="46"/>
      <c r="OQJ482" s="47"/>
      <c r="OQK482" s="43"/>
      <c r="OQL482" s="46"/>
      <c r="OQM482" s="48"/>
      <c r="OQN482" s="43"/>
      <c r="OQO482" s="43"/>
      <c r="OQP482" s="46"/>
      <c r="OQQ482" s="47"/>
      <c r="OQR482" s="43"/>
      <c r="OQS482" s="46"/>
      <c r="OQT482" s="48"/>
      <c r="OQU482" s="43"/>
      <c r="OQV482" s="43"/>
      <c r="OQW482" s="46"/>
      <c r="OQX482" s="47"/>
      <c r="OQY482" s="43"/>
      <c r="OQZ482" s="46"/>
      <c r="ORA482" s="48"/>
      <c r="ORB482" s="43"/>
      <c r="ORC482" s="43"/>
      <c r="ORD482" s="46"/>
      <c r="ORE482" s="47"/>
      <c r="ORF482" s="43"/>
      <c r="ORG482" s="46"/>
      <c r="ORH482" s="48"/>
      <c r="ORI482" s="43"/>
      <c r="ORJ482" s="43"/>
      <c r="ORK482" s="46"/>
      <c r="ORL482" s="47"/>
      <c r="ORM482" s="43"/>
      <c r="ORN482" s="46"/>
      <c r="ORO482" s="48"/>
      <c r="ORP482" s="43"/>
      <c r="ORQ482" s="43"/>
      <c r="ORR482" s="46"/>
      <c r="ORS482" s="47"/>
      <c r="ORT482" s="43"/>
      <c r="ORU482" s="46"/>
      <c r="ORV482" s="48"/>
      <c r="ORW482" s="43"/>
      <c r="ORX482" s="43"/>
      <c r="ORY482" s="46"/>
      <c r="ORZ482" s="47"/>
      <c r="OSA482" s="43"/>
      <c r="OSB482" s="46"/>
      <c r="OSC482" s="48"/>
      <c r="OSD482" s="43"/>
      <c r="OSE482" s="43"/>
      <c r="OSF482" s="46"/>
      <c r="OSG482" s="47"/>
      <c r="OSH482" s="43"/>
      <c r="OSI482" s="46"/>
      <c r="OSJ482" s="48"/>
      <c r="OSK482" s="43"/>
      <c r="OSL482" s="43"/>
      <c r="OSM482" s="46"/>
      <c r="OSN482" s="47"/>
      <c r="OSO482" s="43"/>
      <c r="OSP482" s="46"/>
      <c r="OSQ482" s="48"/>
      <c r="OSR482" s="43"/>
      <c r="OSS482" s="43"/>
      <c r="OST482" s="46"/>
      <c r="OSU482" s="47"/>
      <c r="OSV482" s="43"/>
      <c r="OSW482" s="46"/>
      <c r="OSX482" s="48"/>
      <c r="OSY482" s="43"/>
      <c r="OSZ482" s="43"/>
      <c r="OTA482" s="46"/>
      <c r="OTB482" s="47"/>
      <c r="OTC482" s="43"/>
      <c r="OTD482" s="46"/>
      <c r="OTE482" s="48"/>
      <c r="OTF482" s="43"/>
      <c r="OTG482" s="43"/>
      <c r="OTH482" s="46"/>
      <c r="OTI482" s="47"/>
      <c r="OTJ482" s="43"/>
      <c r="OTK482" s="46"/>
      <c r="OTL482" s="48"/>
      <c r="OTM482" s="43"/>
      <c r="OTN482" s="43"/>
      <c r="OTO482" s="46"/>
      <c r="OTP482" s="47"/>
      <c r="OTQ482" s="43"/>
      <c r="OTR482" s="46"/>
      <c r="OTS482" s="48"/>
      <c r="OTT482" s="43"/>
      <c r="OTU482" s="43"/>
      <c r="OTV482" s="46"/>
      <c r="OTW482" s="47"/>
      <c r="OTX482" s="43"/>
      <c r="OTY482" s="46"/>
      <c r="OTZ482" s="48"/>
      <c r="OUA482" s="43"/>
      <c r="OUB482" s="43"/>
      <c r="OUC482" s="46"/>
      <c r="OUD482" s="47"/>
      <c r="OUE482" s="43"/>
      <c r="OUF482" s="46"/>
      <c r="OUG482" s="48"/>
      <c r="OUH482" s="43"/>
      <c r="OUI482" s="43"/>
      <c r="OUJ482" s="46"/>
      <c r="OUK482" s="47"/>
      <c r="OUL482" s="43"/>
      <c r="OUM482" s="46"/>
      <c r="OUN482" s="48"/>
      <c r="OUO482" s="43"/>
      <c r="OUP482" s="43"/>
      <c r="OUQ482" s="46"/>
      <c r="OUR482" s="47"/>
      <c r="OUS482" s="43"/>
      <c r="OUT482" s="46"/>
      <c r="OUU482" s="48"/>
      <c r="OUV482" s="43"/>
      <c r="OUW482" s="43"/>
      <c r="OUX482" s="46"/>
      <c r="OUY482" s="47"/>
      <c r="OUZ482" s="43"/>
      <c r="OVA482" s="46"/>
      <c r="OVB482" s="48"/>
      <c r="OVC482" s="43"/>
      <c r="OVD482" s="43"/>
      <c r="OVE482" s="46"/>
      <c r="OVF482" s="47"/>
      <c r="OVG482" s="43"/>
      <c r="OVH482" s="46"/>
      <c r="OVI482" s="48"/>
      <c r="OVJ482" s="43"/>
      <c r="OVK482" s="43"/>
      <c r="OVL482" s="46"/>
      <c r="OVM482" s="47"/>
      <c r="OVN482" s="43"/>
      <c r="OVO482" s="46"/>
      <c r="OVP482" s="48"/>
      <c r="OVQ482" s="43"/>
      <c r="OVR482" s="43"/>
      <c r="OVS482" s="46"/>
      <c r="OVT482" s="47"/>
      <c r="OVU482" s="43"/>
      <c r="OVV482" s="46"/>
      <c r="OVW482" s="48"/>
      <c r="OVX482" s="43"/>
      <c r="OVY482" s="43"/>
      <c r="OVZ482" s="46"/>
      <c r="OWA482" s="47"/>
      <c r="OWB482" s="43"/>
      <c r="OWC482" s="46"/>
      <c r="OWD482" s="48"/>
      <c r="OWE482" s="43"/>
      <c r="OWF482" s="43"/>
      <c r="OWG482" s="46"/>
      <c r="OWH482" s="47"/>
      <c r="OWI482" s="43"/>
      <c r="OWJ482" s="46"/>
      <c r="OWK482" s="48"/>
      <c r="OWL482" s="43"/>
      <c r="OWM482" s="43"/>
      <c r="OWN482" s="46"/>
      <c r="OWO482" s="47"/>
      <c r="OWP482" s="43"/>
      <c r="OWQ482" s="46"/>
      <c r="OWR482" s="48"/>
      <c r="OWS482" s="43"/>
      <c r="OWT482" s="43"/>
      <c r="OWU482" s="46"/>
      <c r="OWV482" s="47"/>
      <c r="OWW482" s="43"/>
      <c r="OWX482" s="46"/>
      <c r="OWY482" s="48"/>
      <c r="OWZ482" s="43"/>
      <c r="OXA482" s="43"/>
      <c r="OXB482" s="46"/>
      <c r="OXC482" s="47"/>
      <c r="OXD482" s="43"/>
      <c r="OXE482" s="46"/>
      <c r="OXF482" s="48"/>
      <c r="OXG482" s="43"/>
      <c r="OXH482" s="43"/>
      <c r="OXI482" s="46"/>
      <c r="OXJ482" s="47"/>
      <c r="OXK482" s="43"/>
      <c r="OXL482" s="46"/>
      <c r="OXM482" s="48"/>
      <c r="OXN482" s="43"/>
      <c r="OXO482" s="43"/>
      <c r="OXP482" s="46"/>
      <c r="OXQ482" s="47"/>
      <c r="OXR482" s="43"/>
      <c r="OXS482" s="46"/>
      <c r="OXT482" s="48"/>
      <c r="OXU482" s="43"/>
      <c r="OXV482" s="43"/>
      <c r="OXW482" s="46"/>
      <c r="OXX482" s="47"/>
      <c r="OXY482" s="43"/>
      <c r="OXZ482" s="46"/>
      <c r="OYA482" s="48"/>
      <c r="OYB482" s="43"/>
      <c r="OYC482" s="43"/>
      <c r="OYD482" s="46"/>
      <c r="OYE482" s="47"/>
      <c r="OYF482" s="43"/>
      <c r="OYG482" s="46"/>
      <c r="OYH482" s="48"/>
      <c r="OYI482" s="43"/>
      <c r="OYJ482" s="43"/>
      <c r="OYK482" s="46"/>
      <c r="OYL482" s="47"/>
      <c r="OYM482" s="43"/>
      <c r="OYN482" s="46"/>
      <c r="OYO482" s="48"/>
      <c r="OYP482" s="43"/>
      <c r="OYQ482" s="43"/>
      <c r="OYR482" s="46"/>
      <c r="OYS482" s="47"/>
      <c r="OYT482" s="43"/>
      <c r="OYU482" s="46"/>
      <c r="OYV482" s="48"/>
      <c r="OYW482" s="43"/>
      <c r="OYX482" s="43"/>
      <c r="OYY482" s="46"/>
      <c r="OYZ482" s="47"/>
      <c r="OZA482" s="43"/>
      <c r="OZB482" s="46"/>
      <c r="OZC482" s="48"/>
      <c r="OZD482" s="43"/>
      <c r="OZE482" s="43"/>
      <c r="OZF482" s="46"/>
      <c r="OZG482" s="47"/>
      <c r="OZH482" s="43"/>
      <c r="OZI482" s="46"/>
      <c r="OZJ482" s="48"/>
      <c r="OZK482" s="43"/>
      <c r="OZL482" s="43"/>
      <c r="OZM482" s="46"/>
      <c r="OZN482" s="47"/>
      <c r="OZO482" s="43"/>
      <c r="OZP482" s="46"/>
      <c r="OZQ482" s="48"/>
      <c r="OZR482" s="43"/>
      <c r="OZS482" s="43"/>
      <c r="OZT482" s="46"/>
      <c r="OZU482" s="47"/>
      <c r="OZV482" s="43"/>
      <c r="OZW482" s="46"/>
      <c r="OZX482" s="48"/>
      <c r="OZY482" s="43"/>
      <c r="OZZ482" s="43"/>
      <c r="PAA482" s="46"/>
      <c r="PAB482" s="47"/>
      <c r="PAC482" s="43"/>
      <c r="PAD482" s="46"/>
      <c r="PAE482" s="48"/>
      <c r="PAF482" s="43"/>
      <c r="PAG482" s="43"/>
      <c r="PAH482" s="46"/>
      <c r="PAI482" s="47"/>
      <c r="PAJ482" s="43"/>
      <c r="PAK482" s="46"/>
      <c r="PAL482" s="48"/>
      <c r="PAM482" s="43"/>
      <c r="PAN482" s="43"/>
      <c r="PAO482" s="46"/>
      <c r="PAP482" s="47"/>
      <c r="PAQ482" s="43"/>
      <c r="PAR482" s="46"/>
      <c r="PAS482" s="48"/>
      <c r="PAT482" s="43"/>
      <c r="PAU482" s="43"/>
      <c r="PAV482" s="46"/>
      <c r="PAW482" s="47"/>
      <c r="PAX482" s="43"/>
      <c r="PAY482" s="46"/>
      <c r="PAZ482" s="48"/>
      <c r="PBA482" s="43"/>
      <c r="PBB482" s="43"/>
      <c r="PBC482" s="46"/>
      <c r="PBD482" s="47"/>
      <c r="PBE482" s="43"/>
      <c r="PBF482" s="46"/>
      <c r="PBG482" s="48"/>
      <c r="PBH482" s="43"/>
      <c r="PBI482" s="43"/>
      <c r="PBJ482" s="46"/>
      <c r="PBK482" s="47"/>
      <c r="PBL482" s="43"/>
      <c r="PBM482" s="46"/>
      <c r="PBN482" s="48"/>
      <c r="PBO482" s="43"/>
      <c r="PBP482" s="43"/>
      <c r="PBQ482" s="46"/>
      <c r="PBR482" s="47"/>
      <c r="PBS482" s="43"/>
      <c r="PBT482" s="46"/>
      <c r="PBU482" s="48"/>
      <c r="PBV482" s="43"/>
      <c r="PBW482" s="43"/>
      <c r="PBX482" s="46"/>
      <c r="PBY482" s="47"/>
      <c r="PBZ482" s="43"/>
      <c r="PCA482" s="46"/>
      <c r="PCB482" s="48"/>
      <c r="PCC482" s="43"/>
      <c r="PCD482" s="43"/>
      <c r="PCE482" s="46"/>
      <c r="PCF482" s="47"/>
      <c r="PCG482" s="43"/>
      <c r="PCH482" s="46"/>
      <c r="PCI482" s="48"/>
      <c r="PCJ482" s="43"/>
      <c r="PCK482" s="43"/>
      <c r="PCL482" s="46"/>
      <c r="PCM482" s="47"/>
      <c r="PCN482" s="43"/>
      <c r="PCO482" s="46"/>
      <c r="PCP482" s="48"/>
      <c r="PCQ482" s="43"/>
      <c r="PCR482" s="43"/>
      <c r="PCS482" s="46"/>
      <c r="PCT482" s="47"/>
      <c r="PCU482" s="43"/>
      <c r="PCV482" s="46"/>
      <c r="PCW482" s="48"/>
      <c r="PCX482" s="43"/>
      <c r="PCY482" s="43"/>
      <c r="PCZ482" s="46"/>
      <c r="PDA482" s="47"/>
      <c r="PDB482" s="43"/>
      <c r="PDC482" s="46"/>
      <c r="PDD482" s="48"/>
      <c r="PDE482" s="43"/>
      <c r="PDF482" s="43"/>
      <c r="PDG482" s="46"/>
      <c r="PDH482" s="47"/>
      <c r="PDI482" s="43"/>
      <c r="PDJ482" s="46"/>
      <c r="PDK482" s="48"/>
      <c r="PDL482" s="43"/>
      <c r="PDM482" s="43"/>
      <c r="PDN482" s="46"/>
      <c r="PDO482" s="47"/>
      <c r="PDP482" s="43"/>
      <c r="PDQ482" s="46"/>
      <c r="PDR482" s="48"/>
      <c r="PDS482" s="43"/>
      <c r="PDT482" s="43"/>
      <c r="PDU482" s="46"/>
      <c r="PDV482" s="47"/>
      <c r="PDW482" s="43"/>
      <c r="PDX482" s="46"/>
      <c r="PDY482" s="48"/>
      <c r="PDZ482" s="43"/>
      <c r="PEA482" s="43"/>
      <c r="PEB482" s="46"/>
      <c r="PEC482" s="47"/>
      <c r="PED482" s="43"/>
      <c r="PEE482" s="46"/>
      <c r="PEF482" s="48"/>
      <c r="PEG482" s="43"/>
      <c r="PEH482" s="43"/>
      <c r="PEI482" s="46"/>
      <c r="PEJ482" s="47"/>
      <c r="PEK482" s="43"/>
      <c r="PEL482" s="46"/>
      <c r="PEM482" s="48"/>
      <c r="PEN482" s="43"/>
      <c r="PEO482" s="43"/>
      <c r="PEP482" s="46"/>
      <c r="PEQ482" s="47"/>
      <c r="PER482" s="43"/>
      <c r="PES482" s="46"/>
      <c r="PET482" s="48"/>
      <c r="PEU482" s="43"/>
      <c r="PEV482" s="43"/>
      <c r="PEW482" s="46"/>
      <c r="PEX482" s="47"/>
      <c r="PEY482" s="43"/>
      <c r="PEZ482" s="46"/>
      <c r="PFA482" s="48"/>
      <c r="PFB482" s="43"/>
      <c r="PFC482" s="43"/>
      <c r="PFD482" s="46"/>
      <c r="PFE482" s="47"/>
      <c r="PFF482" s="43"/>
      <c r="PFG482" s="46"/>
      <c r="PFH482" s="48"/>
      <c r="PFI482" s="43"/>
      <c r="PFJ482" s="43"/>
      <c r="PFK482" s="46"/>
      <c r="PFL482" s="47"/>
      <c r="PFM482" s="43"/>
      <c r="PFN482" s="46"/>
      <c r="PFO482" s="48"/>
      <c r="PFP482" s="43"/>
      <c r="PFQ482" s="43"/>
      <c r="PFR482" s="46"/>
      <c r="PFS482" s="47"/>
      <c r="PFT482" s="43"/>
      <c r="PFU482" s="46"/>
      <c r="PFV482" s="48"/>
      <c r="PFW482" s="43"/>
      <c r="PFX482" s="43"/>
      <c r="PFY482" s="46"/>
      <c r="PFZ482" s="47"/>
      <c r="PGA482" s="43"/>
      <c r="PGB482" s="46"/>
      <c r="PGC482" s="48"/>
      <c r="PGD482" s="43"/>
      <c r="PGE482" s="43"/>
      <c r="PGF482" s="46"/>
      <c r="PGG482" s="47"/>
      <c r="PGH482" s="43"/>
      <c r="PGI482" s="46"/>
      <c r="PGJ482" s="48"/>
      <c r="PGK482" s="43"/>
      <c r="PGL482" s="43"/>
      <c r="PGM482" s="46"/>
      <c r="PGN482" s="47"/>
      <c r="PGO482" s="43"/>
      <c r="PGP482" s="46"/>
      <c r="PGQ482" s="48"/>
      <c r="PGR482" s="43"/>
      <c r="PGS482" s="43"/>
      <c r="PGT482" s="46"/>
      <c r="PGU482" s="47"/>
      <c r="PGV482" s="43"/>
      <c r="PGW482" s="46"/>
      <c r="PGX482" s="48"/>
      <c r="PGY482" s="43"/>
      <c r="PGZ482" s="43"/>
      <c r="PHA482" s="46"/>
      <c r="PHB482" s="47"/>
      <c r="PHC482" s="43"/>
      <c r="PHD482" s="46"/>
      <c r="PHE482" s="48"/>
      <c r="PHF482" s="43"/>
      <c r="PHG482" s="43"/>
      <c r="PHH482" s="46"/>
      <c r="PHI482" s="47"/>
      <c r="PHJ482" s="43"/>
      <c r="PHK482" s="46"/>
      <c r="PHL482" s="48"/>
      <c r="PHM482" s="43"/>
      <c r="PHN482" s="43"/>
      <c r="PHO482" s="46"/>
      <c r="PHP482" s="47"/>
      <c r="PHQ482" s="43"/>
      <c r="PHR482" s="46"/>
      <c r="PHS482" s="48"/>
      <c r="PHT482" s="43"/>
      <c r="PHU482" s="43"/>
      <c r="PHV482" s="46"/>
      <c r="PHW482" s="47"/>
      <c r="PHX482" s="43"/>
      <c r="PHY482" s="46"/>
      <c r="PHZ482" s="48"/>
      <c r="PIA482" s="43"/>
      <c r="PIB482" s="43"/>
      <c r="PIC482" s="46"/>
      <c r="PID482" s="47"/>
      <c r="PIE482" s="43"/>
      <c r="PIF482" s="46"/>
      <c r="PIG482" s="48"/>
      <c r="PIH482" s="43"/>
      <c r="PII482" s="43"/>
      <c r="PIJ482" s="46"/>
      <c r="PIK482" s="47"/>
      <c r="PIL482" s="43"/>
      <c r="PIM482" s="46"/>
      <c r="PIN482" s="48"/>
      <c r="PIO482" s="43"/>
      <c r="PIP482" s="43"/>
      <c r="PIQ482" s="46"/>
      <c r="PIR482" s="47"/>
      <c r="PIS482" s="43"/>
      <c r="PIT482" s="46"/>
      <c r="PIU482" s="48"/>
      <c r="PIV482" s="43"/>
      <c r="PIW482" s="43"/>
      <c r="PIX482" s="46"/>
      <c r="PIY482" s="47"/>
      <c r="PIZ482" s="43"/>
      <c r="PJA482" s="46"/>
      <c r="PJB482" s="48"/>
      <c r="PJC482" s="43"/>
      <c r="PJD482" s="43"/>
      <c r="PJE482" s="46"/>
      <c r="PJF482" s="47"/>
      <c r="PJG482" s="43"/>
      <c r="PJH482" s="46"/>
      <c r="PJI482" s="48"/>
      <c r="PJJ482" s="43"/>
      <c r="PJK482" s="43"/>
      <c r="PJL482" s="46"/>
      <c r="PJM482" s="47"/>
      <c r="PJN482" s="43"/>
      <c r="PJO482" s="46"/>
      <c r="PJP482" s="48"/>
      <c r="PJQ482" s="43"/>
      <c r="PJR482" s="43"/>
      <c r="PJS482" s="46"/>
      <c r="PJT482" s="47"/>
      <c r="PJU482" s="43"/>
      <c r="PJV482" s="46"/>
      <c r="PJW482" s="48"/>
      <c r="PJX482" s="43"/>
      <c r="PJY482" s="43"/>
      <c r="PJZ482" s="46"/>
      <c r="PKA482" s="47"/>
      <c r="PKB482" s="43"/>
      <c r="PKC482" s="46"/>
      <c r="PKD482" s="48"/>
      <c r="PKE482" s="43"/>
      <c r="PKF482" s="43"/>
      <c r="PKG482" s="46"/>
      <c r="PKH482" s="47"/>
      <c r="PKI482" s="43"/>
      <c r="PKJ482" s="46"/>
      <c r="PKK482" s="48"/>
      <c r="PKL482" s="43"/>
      <c r="PKM482" s="43"/>
      <c r="PKN482" s="46"/>
      <c r="PKO482" s="47"/>
      <c r="PKP482" s="43"/>
      <c r="PKQ482" s="46"/>
      <c r="PKR482" s="48"/>
      <c r="PKS482" s="43"/>
      <c r="PKT482" s="43"/>
      <c r="PKU482" s="46"/>
      <c r="PKV482" s="47"/>
      <c r="PKW482" s="43"/>
      <c r="PKX482" s="46"/>
      <c r="PKY482" s="48"/>
      <c r="PKZ482" s="43"/>
      <c r="PLA482" s="43"/>
      <c r="PLB482" s="46"/>
      <c r="PLC482" s="47"/>
      <c r="PLD482" s="43"/>
      <c r="PLE482" s="46"/>
      <c r="PLF482" s="48"/>
      <c r="PLG482" s="43"/>
      <c r="PLH482" s="43"/>
      <c r="PLI482" s="46"/>
      <c r="PLJ482" s="47"/>
      <c r="PLK482" s="43"/>
      <c r="PLL482" s="46"/>
      <c r="PLM482" s="48"/>
      <c r="PLN482" s="43"/>
      <c r="PLO482" s="43"/>
      <c r="PLP482" s="46"/>
      <c r="PLQ482" s="47"/>
      <c r="PLR482" s="43"/>
      <c r="PLS482" s="46"/>
      <c r="PLT482" s="48"/>
      <c r="PLU482" s="43"/>
      <c r="PLV482" s="43"/>
      <c r="PLW482" s="46"/>
      <c r="PLX482" s="47"/>
      <c r="PLY482" s="43"/>
      <c r="PLZ482" s="46"/>
      <c r="PMA482" s="48"/>
      <c r="PMB482" s="43"/>
      <c r="PMC482" s="43"/>
      <c r="PMD482" s="46"/>
      <c r="PME482" s="47"/>
      <c r="PMF482" s="43"/>
      <c r="PMG482" s="46"/>
      <c r="PMH482" s="48"/>
      <c r="PMI482" s="43"/>
      <c r="PMJ482" s="43"/>
      <c r="PMK482" s="46"/>
      <c r="PML482" s="47"/>
      <c r="PMM482" s="43"/>
      <c r="PMN482" s="46"/>
      <c r="PMO482" s="48"/>
      <c r="PMP482" s="43"/>
      <c r="PMQ482" s="43"/>
      <c r="PMR482" s="46"/>
      <c r="PMS482" s="47"/>
      <c r="PMT482" s="43"/>
      <c r="PMU482" s="46"/>
      <c r="PMV482" s="48"/>
      <c r="PMW482" s="43"/>
      <c r="PMX482" s="43"/>
      <c r="PMY482" s="46"/>
      <c r="PMZ482" s="47"/>
      <c r="PNA482" s="43"/>
      <c r="PNB482" s="46"/>
      <c r="PNC482" s="48"/>
      <c r="PND482" s="43"/>
      <c r="PNE482" s="43"/>
      <c r="PNF482" s="46"/>
      <c r="PNG482" s="47"/>
      <c r="PNH482" s="43"/>
      <c r="PNI482" s="46"/>
      <c r="PNJ482" s="48"/>
      <c r="PNK482" s="43"/>
      <c r="PNL482" s="43"/>
      <c r="PNM482" s="46"/>
      <c r="PNN482" s="47"/>
      <c r="PNO482" s="43"/>
      <c r="PNP482" s="46"/>
      <c r="PNQ482" s="48"/>
      <c r="PNR482" s="43"/>
      <c r="PNS482" s="43"/>
      <c r="PNT482" s="46"/>
      <c r="PNU482" s="47"/>
      <c r="PNV482" s="43"/>
      <c r="PNW482" s="46"/>
      <c r="PNX482" s="48"/>
      <c r="PNY482" s="43"/>
      <c r="PNZ482" s="43"/>
      <c r="POA482" s="46"/>
      <c r="POB482" s="47"/>
      <c r="POC482" s="43"/>
      <c r="POD482" s="46"/>
      <c r="POE482" s="48"/>
      <c r="POF482" s="43"/>
      <c r="POG482" s="43"/>
      <c r="POH482" s="46"/>
      <c r="POI482" s="47"/>
      <c r="POJ482" s="43"/>
      <c r="POK482" s="46"/>
      <c r="POL482" s="48"/>
      <c r="POM482" s="43"/>
      <c r="PON482" s="43"/>
      <c r="POO482" s="46"/>
      <c r="POP482" s="47"/>
      <c r="POQ482" s="43"/>
      <c r="POR482" s="46"/>
      <c r="POS482" s="48"/>
      <c r="POT482" s="43"/>
      <c r="POU482" s="43"/>
      <c r="POV482" s="46"/>
      <c r="POW482" s="47"/>
      <c r="POX482" s="43"/>
      <c r="POY482" s="46"/>
      <c r="POZ482" s="48"/>
      <c r="PPA482" s="43"/>
      <c r="PPB482" s="43"/>
      <c r="PPC482" s="46"/>
      <c r="PPD482" s="47"/>
      <c r="PPE482" s="43"/>
      <c r="PPF482" s="46"/>
      <c r="PPG482" s="48"/>
      <c r="PPH482" s="43"/>
      <c r="PPI482" s="43"/>
      <c r="PPJ482" s="46"/>
      <c r="PPK482" s="47"/>
      <c r="PPL482" s="43"/>
      <c r="PPM482" s="46"/>
      <c r="PPN482" s="48"/>
      <c r="PPO482" s="43"/>
      <c r="PPP482" s="43"/>
      <c r="PPQ482" s="46"/>
      <c r="PPR482" s="47"/>
      <c r="PPS482" s="43"/>
      <c r="PPT482" s="46"/>
      <c r="PPU482" s="48"/>
      <c r="PPV482" s="43"/>
      <c r="PPW482" s="43"/>
      <c r="PPX482" s="46"/>
      <c r="PPY482" s="47"/>
      <c r="PPZ482" s="43"/>
      <c r="PQA482" s="46"/>
      <c r="PQB482" s="48"/>
      <c r="PQC482" s="43"/>
      <c r="PQD482" s="43"/>
      <c r="PQE482" s="46"/>
      <c r="PQF482" s="47"/>
      <c r="PQG482" s="43"/>
      <c r="PQH482" s="46"/>
      <c r="PQI482" s="48"/>
      <c r="PQJ482" s="43"/>
      <c r="PQK482" s="43"/>
      <c r="PQL482" s="46"/>
      <c r="PQM482" s="47"/>
      <c r="PQN482" s="43"/>
      <c r="PQO482" s="46"/>
      <c r="PQP482" s="48"/>
      <c r="PQQ482" s="43"/>
      <c r="PQR482" s="43"/>
      <c r="PQS482" s="46"/>
      <c r="PQT482" s="47"/>
      <c r="PQU482" s="43"/>
      <c r="PQV482" s="46"/>
      <c r="PQW482" s="48"/>
      <c r="PQX482" s="43"/>
      <c r="PQY482" s="43"/>
      <c r="PQZ482" s="46"/>
      <c r="PRA482" s="47"/>
      <c r="PRB482" s="43"/>
      <c r="PRC482" s="46"/>
      <c r="PRD482" s="48"/>
      <c r="PRE482" s="43"/>
      <c r="PRF482" s="43"/>
      <c r="PRG482" s="46"/>
      <c r="PRH482" s="47"/>
      <c r="PRI482" s="43"/>
      <c r="PRJ482" s="46"/>
      <c r="PRK482" s="48"/>
      <c r="PRL482" s="43"/>
      <c r="PRM482" s="43"/>
      <c r="PRN482" s="46"/>
      <c r="PRO482" s="47"/>
      <c r="PRP482" s="43"/>
      <c r="PRQ482" s="46"/>
      <c r="PRR482" s="48"/>
      <c r="PRS482" s="43"/>
      <c r="PRT482" s="43"/>
      <c r="PRU482" s="46"/>
      <c r="PRV482" s="47"/>
      <c r="PRW482" s="43"/>
      <c r="PRX482" s="46"/>
      <c r="PRY482" s="48"/>
      <c r="PRZ482" s="43"/>
      <c r="PSA482" s="43"/>
      <c r="PSB482" s="46"/>
      <c r="PSC482" s="47"/>
      <c r="PSD482" s="43"/>
      <c r="PSE482" s="46"/>
      <c r="PSF482" s="48"/>
      <c r="PSG482" s="43"/>
      <c r="PSH482" s="43"/>
      <c r="PSI482" s="46"/>
      <c r="PSJ482" s="47"/>
      <c r="PSK482" s="43"/>
      <c r="PSL482" s="46"/>
      <c r="PSM482" s="48"/>
      <c r="PSN482" s="43"/>
      <c r="PSO482" s="43"/>
      <c r="PSP482" s="46"/>
      <c r="PSQ482" s="47"/>
      <c r="PSR482" s="43"/>
      <c r="PSS482" s="46"/>
      <c r="PST482" s="48"/>
      <c r="PSU482" s="43"/>
      <c r="PSV482" s="43"/>
      <c r="PSW482" s="46"/>
      <c r="PSX482" s="47"/>
      <c r="PSY482" s="43"/>
      <c r="PSZ482" s="46"/>
      <c r="PTA482" s="48"/>
      <c r="PTB482" s="43"/>
      <c r="PTC482" s="43"/>
      <c r="PTD482" s="46"/>
      <c r="PTE482" s="47"/>
      <c r="PTF482" s="43"/>
      <c r="PTG482" s="46"/>
      <c r="PTH482" s="48"/>
      <c r="PTI482" s="43"/>
      <c r="PTJ482" s="43"/>
      <c r="PTK482" s="46"/>
      <c r="PTL482" s="47"/>
      <c r="PTM482" s="43"/>
      <c r="PTN482" s="46"/>
      <c r="PTO482" s="48"/>
      <c r="PTP482" s="43"/>
      <c r="PTQ482" s="43"/>
      <c r="PTR482" s="46"/>
      <c r="PTS482" s="47"/>
      <c r="PTT482" s="43"/>
      <c r="PTU482" s="46"/>
      <c r="PTV482" s="48"/>
      <c r="PTW482" s="43"/>
      <c r="PTX482" s="43"/>
      <c r="PTY482" s="46"/>
      <c r="PTZ482" s="47"/>
      <c r="PUA482" s="43"/>
      <c r="PUB482" s="46"/>
      <c r="PUC482" s="48"/>
      <c r="PUD482" s="43"/>
      <c r="PUE482" s="43"/>
      <c r="PUF482" s="46"/>
      <c r="PUG482" s="47"/>
      <c r="PUH482" s="43"/>
      <c r="PUI482" s="46"/>
      <c r="PUJ482" s="48"/>
      <c r="PUK482" s="43"/>
      <c r="PUL482" s="43"/>
      <c r="PUM482" s="46"/>
      <c r="PUN482" s="47"/>
      <c r="PUO482" s="43"/>
      <c r="PUP482" s="46"/>
      <c r="PUQ482" s="48"/>
      <c r="PUR482" s="43"/>
      <c r="PUS482" s="43"/>
      <c r="PUT482" s="46"/>
      <c r="PUU482" s="47"/>
      <c r="PUV482" s="43"/>
      <c r="PUW482" s="46"/>
      <c r="PUX482" s="48"/>
      <c r="PUY482" s="43"/>
      <c r="PUZ482" s="43"/>
      <c r="PVA482" s="46"/>
      <c r="PVB482" s="47"/>
      <c r="PVC482" s="43"/>
      <c r="PVD482" s="46"/>
      <c r="PVE482" s="48"/>
      <c r="PVF482" s="43"/>
      <c r="PVG482" s="43"/>
      <c r="PVH482" s="46"/>
      <c r="PVI482" s="47"/>
      <c r="PVJ482" s="43"/>
      <c r="PVK482" s="46"/>
      <c r="PVL482" s="48"/>
      <c r="PVM482" s="43"/>
      <c r="PVN482" s="43"/>
      <c r="PVO482" s="46"/>
      <c r="PVP482" s="47"/>
      <c r="PVQ482" s="43"/>
      <c r="PVR482" s="46"/>
      <c r="PVS482" s="48"/>
      <c r="PVT482" s="43"/>
      <c r="PVU482" s="43"/>
      <c r="PVV482" s="46"/>
      <c r="PVW482" s="47"/>
      <c r="PVX482" s="43"/>
      <c r="PVY482" s="46"/>
      <c r="PVZ482" s="48"/>
      <c r="PWA482" s="43"/>
      <c r="PWB482" s="43"/>
      <c r="PWC482" s="46"/>
      <c r="PWD482" s="47"/>
      <c r="PWE482" s="43"/>
      <c r="PWF482" s="46"/>
      <c r="PWG482" s="48"/>
      <c r="PWH482" s="43"/>
      <c r="PWI482" s="43"/>
      <c r="PWJ482" s="46"/>
      <c r="PWK482" s="47"/>
      <c r="PWL482" s="43"/>
      <c r="PWM482" s="46"/>
      <c r="PWN482" s="48"/>
      <c r="PWO482" s="43"/>
      <c r="PWP482" s="43"/>
      <c r="PWQ482" s="46"/>
      <c r="PWR482" s="47"/>
      <c r="PWS482" s="43"/>
      <c r="PWT482" s="46"/>
      <c r="PWU482" s="48"/>
      <c r="PWV482" s="43"/>
      <c r="PWW482" s="43"/>
      <c r="PWX482" s="46"/>
      <c r="PWY482" s="47"/>
      <c r="PWZ482" s="43"/>
      <c r="PXA482" s="46"/>
      <c r="PXB482" s="48"/>
      <c r="PXC482" s="43"/>
      <c r="PXD482" s="43"/>
      <c r="PXE482" s="46"/>
      <c r="PXF482" s="47"/>
      <c r="PXG482" s="43"/>
      <c r="PXH482" s="46"/>
      <c r="PXI482" s="48"/>
      <c r="PXJ482" s="43"/>
      <c r="PXK482" s="43"/>
      <c r="PXL482" s="46"/>
      <c r="PXM482" s="47"/>
      <c r="PXN482" s="43"/>
      <c r="PXO482" s="46"/>
      <c r="PXP482" s="48"/>
      <c r="PXQ482" s="43"/>
      <c r="PXR482" s="43"/>
      <c r="PXS482" s="46"/>
      <c r="PXT482" s="47"/>
      <c r="PXU482" s="43"/>
      <c r="PXV482" s="46"/>
      <c r="PXW482" s="48"/>
      <c r="PXX482" s="43"/>
      <c r="PXY482" s="43"/>
      <c r="PXZ482" s="46"/>
      <c r="PYA482" s="47"/>
      <c r="PYB482" s="43"/>
      <c r="PYC482" s="46"/>
      <c r="PYD482" s="48"/>
      <c r="PYE482" s="43"/>
      <c r="PYF482" s="43"/>
      <c r="PYG482" s="46"/>
      <c r="PYH482" s="47"/>
      <c r="PYI482" s="43"/>
      <c r="PYJ482" s="46"/>
      <c r="PYK482" s="48"/>
      <c r="PYL482" s="43"/>
      <c r="PYM482" s="43"/>
      <c r="PYN482" s="46"/>
      <c r="PYO482" s="47"/>
      <c r="PYP482" s="43"/>
      <c r="PYQ482" s="46"/>
      <c r="PYR482" s="48"/>
      <c r="PYS482" s="43"/>
      <c r="PYT482" s="43"/>
      <c r="PYU482" s="46"/>
      <c r="PYV482" s="47"/>
      <c r="PYW482" s="43"/>
      <c r="PYX482" s="46"/>
      <c r="PYY482" s="48"/>
      <c r="PYZ482" s="43"/>
      <c r="PZA482" s="43"/>
      <c r="PZB482" s="46"/>
      <c r="PZC482" s="47"/>
      <c r="PZD482" s="43"/>
      <c r="PZE482" s="46"/>
      <c r="PZF482" s="48"/>
      <c r="PZG482" s="43"/>
      <c r="PZH482" s="43"/>
      <c r="PZI482" s="46"/>
      <c r="PZJ482" s="47"/>
      <c r="PZK482" s="43"/>
      <c r="PZL482" s="46"/>
      <c r="PZM482" s="48"/>
      <c r="PZN482" s="43"/>
      <c r="PZO482" s="43"/>
      <c r="PZP482" s="46"/>
      <c r="PZQ482" s="47"/>
      <c r="PZR482" s="43"/>
      <c r="PZS482" s="46"/>
      <c r="PZT482" s="48"/>
      <c r="PZU482" s="43"/>
      <c r="PZV482" s="43"/>
      <c r="PZW482" s="46"/>
      <c r="PZX482" s="47"/>
      <c r="PZY482" s="43"/>
      <c r="PZZ482" s="46"/>
      <c r="QAA482" s="48"/>
      <c r="QAB482" s="43"/>
      <c r="QAC482" s="43"/>
      <c r="QAD482" s="46"/>
      <c r="QAE482" s="47"/>
      <c r="QAF482" s="43"/>
      <c r="QAG482" s="46"/>
      <c r="QAH482" s="48"/>
      <c r="QAI482" s="43"/>
      <c r="QAJ482" s="43"/>
      <c r="QAK482" s="46"/>
      <c r="QAL482" s="47"/>
      <c r="QAM482" s="43"/>
      <c r="QAN482" s="46"/>
      <c r="QAO482" s="48"/>
      <c r="QAP482" s="43"/>
      <c r="QAQ482" s="43"/>
      <c r="QAR482" s="46"/>
      <c r="QAS482" s="47"/>
      <c r="QAT482" s="43"/>
      <c r="QAU482" s="46"/>
      <c r="QAV482" s="48"/>
      <c r="QAW482" s="43"/>
      <c r="QAX482" s="43"/>
      <c r="QAY482" s="46"/>
      <c r="QAZ482" s="47"/>
      <c r="QBA482" s="43"/>
      <c r="QBB482" s="46"/>
      <c r="QBC482" s="48"/>
      <c r="QBD482" s="43"/>
      <c r="QBE482" s="43"/>
      <c r="QBF482" s="46"/>
      <c r="QBG482" s="47"/>
      <c r="QBH482" s="43"/>
      <c r="QBI482" s="46"/>
      <c r="QBJ482" s="48"/>
      <c r="QBK482" s="43"/>
      <c r="QBL482" s="43"/>
      <c r="QBM482" s="46"/>
      <c r="QBN482" s="47"/>
      <c r="QBO482" s="43"/>
      <c r="QBP482" s="46"/>
      <c r="QBQ482" s="48"/>
      <c r="QBR482" s="43"/>
      <c r="QBS482" s="43"/>
      <c r="QBT482" s="46"/>
      <c r="QBU482" s="47"/>
      <c r="QBV482" s="43"/>
      <c r="QBW482" s="46"/>
      <c r="QBX482" s="48"/>
      <c r="QBY482" s="43"/>
      <c r="QBZ482" s="43"/>
      <c r="QCA482" s="46"/>
      <c r="QCB482" s="47"/>
      <c r="QCC482" s="43"/>
      <c r="QCD482" s="46"/>
      <c r="QCE482" s="48"/>
      <c r="QCF482" s="43"/>
      <c r="QCG482" s="43"/>
      <c r="QCH482" s="46"/>
      <c r="QCI482" s="47"/>
      <c r="QCJ482" s="43"/>
      <c r="QCK482" s="46"/>
      <c r="QCL482" s="48"/>
      <c r="QCM482" s="43"/>
      <c r="QCN482" s="43"/>
      <c r="QCO482" s="46"/>
      <c r="QCP482" s="47"/>
      <c r="QCQ482" s="43"/>
      <c r="QCR482" s="46"/>
      <c r="QCS482" s="48"/>
      <c r="QCT482" s="43"/>
      <c r="QCU482" s="43"/>
      <c r="QCV482" s="46"/>
      <c r="QCW482" s="47"/>
      <c r="QCX482" s="43"/>
      <c r="QCY482" s="46"/>
      <c r="QCZ482" s="48"/>
      <c r="QDA482" s="43"/>
      <c r="QDB482" s="43"/>
      <c r="QDC482" s="46"/>
      <c r="QDD482" s="47"/>
      <c r="QDE482" s="43"/>
      <c r="QDF482" s="46"/>
      <c r="QDG482" s="48"/>
      <c r="QDH482" s="43"/>
      <c r="QDI482" s="43"/>
      <c r="QDJ482" s="46"/>
      <c r="QDK482" s="47"/>
      <c r="QDL482" s="43"/>
      <c r="QDM482" s="46"/>
      <c r="QDN482" s="48"/>
      <c r="QDO482" s="43"/>
      <c r="QDP482" s="43"/>
      <c r="QDQ482" s="46"/>
      <c r="QDR482" s="47"/>
      <c r="QDS482" s="43"/>
      <c r="QDT482" s="46"/>
      <c r="QDU482" s="48"/>
      <c r="QDV482" s="43"/>
      <c r="QDW482" s="43"/>
      <c r="QDX482" s="46"/>
      <c r="QDY482" s="47"/>
      <c r="QDZ482" s="43"/>
      <c r="QEA482" s="46"/>
      <c r="QEB482" s="48"/>
      <c r="QEC482" s="43"/>
      <c r="QED482" s="43"/>
      <c r="QEE482" s="46"/>
      <c r="QEF482" s="47"/>
      <c r="QEG482" s="43"/>
      <c r="QEH482" s="46"/>
      <c r="QEI482" s="48"/>
      <c r="QEJ482" s="43"/>
      <c r="QEK482" s="43"/>
      <c r="QEL482" s="46"/>
      <c r="QEM482" s="47"/>
      <c r="QEN482" s="43"/>
      <c r="QEO482" s="46"/>
      <c r="QEP482" s="48"/>
      <c r="QEQ482" s="43"/>
      <c r="QER482" s="43"/>
      <c r="QES482" s="46"/>
      <c r="QET482" s="47"/>
      <c r="QEU482" s="43"/>
      <c r="QEV482" s="46"/>
      <c r="QEW482" s="48"/>
      <c r="QEX482" s="43"/>
      <c r="QEY482" s="43"/>
      <c r="QEZ482" s="46"/>
      <c r="QFA482" s="47"/>
      <c r="QFB482" s="43"/>
      <c r="QFC482" s="46"/>
      <c r="QFD482" s="48"/>
      <c r="QFE482" s="43"/>
      <c r="QFF482" s="43"/>
      <c r="QFG482" s="46"/>
      <c r="QFH482" s="47"/>
      <c r="QFI482" s="43"/>
      <c r="QFJ482" s="46"/>
      <c r="QFK482" s="48"/>
      <c r="QFL482" s="43"/>
      <c r="QFM482" s="43"/>
      <c r="QFN482" s="46"/>
      <c r="QFO482" s="47"/>
      <c r="QFP482" s="43"/>
      <c r="QFQ482" s="46"/>
      <c r="QFR482" s="48"/>
      <c r="QFS482" s="43"/>
      <c r="QFT482" s="43"/>
      <c r="QFU482" s="46"/>
      <c r="QFV482" s="47"/>
      <c r="QFW482" s="43"/>
      <c r="QFX482" s="46"/>
      <c r="QFY482" s="48"/>
      <c r="QFZ482" s="43"/>
      <c r="QGA482" s="43"/>
      <c r="QGB482" s="46"/>
      <c r="QGC482" s="47"/>
      <c r="QGD482" s="43"/>
      <c r="QGE482" s="46"/>
      <c r="QGF482" s="48"/>
      <c r="QGG482" s="43"/>
      <c r="QGH482" s="43"/>
      <c r="QGI482" s="46"/>
      <c r="QGJ482" s="47"/>
      <c r="QGK482" s="43"/>
      <c r="QGL482" s="46"/>
      <c r="QGM482" s="48"/>
      <c r="QGN482" s="43"/>
      <c r="QGO482" s="43"/>
      <c r="QGP482" s="46"/>
      <c r="QGQ482" s="47"/>
      <c r="QGR482" s="43"/>
      <c r="QGS482" s="46"/>
      <c r="QGT482" s="48"/>
      <c r="QGU482" s="43"/>
      <c r="QGV482" s="43"/>
      <c r="QGW482" s="46"/>
      <c r="QGX482" s="47"/>
      <c r="QGY482" s="43"/>
      <c r="QGZ482" s="46"/>
      <c r="QHA482" s="48"/>
      <c r="QHB482" s="43"/>
      <c r="QHC482" s="43"/>
      <c r="QHD482" s="46"/>
      <c r="QHE482" s="47"/>
      <c r="QHF482" s="43"/>
      <c r="QHG482" s="46"/>
      <c r="QHH482" s="48"/>
      <c r="QHI482" s="43"/>
      <c r="QHJ482" s="43"/>
      <c r="QHK482" s="46"/>
      <c r="QHL482" s="47"/>
      <c r="QHM482" s="43"/>
      <c r="QHN482" s="46"/>
      <c r="QHO482" s="48"/>
      <c r="QHP482" s="43"/>
      <c r="QHQ482" s="43"/>
      <c r="QHR482" s="46"/>
      <c r="QHS482" s="47"/>
      <c r="QHT482" s="43"/>
      <c r="QHU482" s="46"/>
      <c r="QHV482" s="48"/>
      <c r="QHW482" s="43"/>
      <c r="QHX482" s="43"/>
      <c r="QHY482" s="46"/>
      <c r="QHZ482" s="47"/>
      <c r="QIA482" s="43"/>
      <c r="QIB482" s="46"/>
      <c r="QIC482" s="48"/>
      <c r="QID482" s="43"/>
      <c r="QIE482" s="43"/>
      <c r="QIF482" s="46"/>
      <c r="QIG482" s="47"/>
      <c r="QIH482" s="43"/>
      <c r="QII482" s="46"/>
      <c r="QIJ482" s="48"/>
      <c r="QIK482" s="43"/>
      <c r="QIL482" s="43"/>
      <c r="QIM482" s="46"/>
      <c r="QIN482" s="47"/>
      <c r="QIO482" s="43"/>
      <c r="QIP482" s="46"/>
      <c r="QIQ482" s="48"/>
      <c r="QIR482" s="43"/>
      <c r="QIS482" s="43"/>
      <c r="QIT482" s="46"/>
      <c r="QIU482" s="47"/>
      <c r="QIV482" s="43"/>
      <c r="QIW482" s="46"/>
      <c r="QIX482" s="48"/>
      <c r="QIY482" s="43"/>
      <c r="QIZ482" s="43"/>
      <c r="QJA482" s="46"/>
      <c r="QJB482" s="47"/>
      <c r="QJC482" s="43"/>
      <c r="QJD482" s="46"/>
      <c r="QJE482" s="48"/>
      <c r="QJF482" s="43"/>
      <c r="QJG482" s="43"/>
      <c r="QJH482" s="46"/>
      <c r="QJI482" s="47"/>
      <c r="QJJ482" s="43"/>
      <c r="QJK482" s="46"/>
      <c r="QJL482" s="48"/>
      <c r="QJM482" s="43"/>
      <c r="QJN482" s="43"/>
      <c r="QJO482" s="46"/>
      <c r="QJP482" s="47"/>
      <c r="QJQ482" s="43"/>
      <c r="QJR482" s="46"/>
      <c r="QJS482" s="48"/>
      <c r="QJT482" s="43"/>
      <c r="QJU482" s="43"/>
      <c r="QJV482" s="46"/>
      <c r="QJW482" s="47"/>
      <c r="QJX482" s="43"/>
      <c r="QJY482" s="46"/>
      <c r="QJZ482" s="48"/>
      <c r="QKA482" s="43"/>
      <c r="QKB482" s="43"/>
      <c r="QKC482" s="46"/>
      <c r="QKD482" s="47"/>
      <c r="QKE482" s="43"/>
      <c r="QKF482" s="46"/>
      <c r="QKG482" s="48"/>
      <c r="QKH482" s="43"/>
      <c r="QKI482" s="43"/>
      <c r="QKJ482" s="46"/>
      <c r="QKK482" s="47"/>
      <c r="QKL482" s="43"/>
      <c r="QKM482" s="46"/>
      <c r="QKN482" s="48"/>
      <c r="QKO482" s="43"/>
      <c r="QKP482" s="43"/>
      <c r="QKQ482" s="46"/>
      <c r="QKR482" s="47"/>
      <c r="QKS482" s="43"/>
      <c r="QKT482" s="46"/>
      <c r="QKU482" s="48"/>
      <c r="QKV482" s="43"/>
      <c r="QKW482" s="43"/>
      <c r="QKX482" s="46"/>
      <c r="QKY482" s="47"/>
      <c r="QKZ482" s="43"/>
      <c r="QLA482" s="46"/>
      <c r="QLB482" s="48"/>
      <c r="QLC482" s="43"/>
      <c r="QLD482" s="43"/>
      <c r="QLE482" s="46"/>
      <c r="QLF482" s="47"/>
      <c r="QLG482" s="43"/>
      <c r="QLH482" s="46"/>
      <c r="QLI482" s="48"/>
      <c r="QLJ482" s="43"/>
      <c r="QLK482" s="43"/>
      <c r="QLL482" s="46"/>
      <c r="QLM482" s="47"/>
      <c r="QLN482" s="43"/>
      <c r="QLO482" s="46"/>
      <c r="QLP482" s="48"/>
      <c r="QLQ482" s="43"/>
      <c r="QLR482" s="43"/>
      <c r="QLS482" s="46"/>
      <c r="QLT482" s="47"/>
      <c r="QLU482" s="43"/>
      <c r="QLV482" s="46"/>
      <c r="QLW482" s="48"/>
      <c r="QLX482" s="43"/>
      <c r="QLY482" s="43"/>
      <c r="QLZ482" s="46"/>
      <c r="QMA482" s="47"/>
      <c r="QMB482" s="43"/>
      <c r="QMC482" s="46"/>
      <c r="QMD482" s="48"/>
      <c r="QME482" s="43"/>
      <c r="QMF482" s="43"/>
      <c r="QMG482" s="46"/>
      <c r="QMH482" s="47"/>
      <c r="QMI482" s="43"/>
      <c r="QMJ482" s="46"/>
      <c r="QMK482" s="48"/>
      <c r="QML482" s="43"/>
      <c r="QMM482" s="43"/>
      <c r="QMN482" s="46"/>
      <c r="QMO482" s="47"/>
      <c r="QMP482" s="43"/>
      <c r="QMQ482" s="46"/>
      <c r="QMR482" s="48"/>
      <c r="QMS482" s="43"/>
      <c r="QMT482" s="43"/>
      <c r="QMU482" s="46"/>
      <c r="QMV482" s="47"/>
      <c r="QMW482" s="43"/>
      <c r="QMX482" s="46"/>
      <c r="QMY482" s="48"/>
      <c r="QMZ482" s="43"/>
      <c r="QNA482" s="43"/>
      <c r="QNB482" s="46"/>
      <c r="QNC482" s="47"/>
      <c r="QND482" s="43"/>
      <c r="QNE482" s="46"/>
      <c r="QNF482" s="48"/>
      <c r="QNG482" s="43"/>
      <c r="QNH482" s="43"/>
      <c r="QNI482" s="46"/>
      <c r="QNJ482" s="47"/>
      <c r="QNK482" s="43"/>
      <c r="QNL482" s="46"/>
      <c r="QNM482" s="48"/>
      <c r="QNN482" s="43"/>
      <c r="QNO482" s="43"/>
      <c r="QNP482" s="46"/>
      <c r="QNQ482" s="47"/>
      <c r="QNR482" s="43"/>
      <c r="QNS482" s="46"/>
      <c r="QNT482" s="48"/>
      <c r="QNU482" s="43"/>
      <c r="QNV482" s="43"/>
      <c r="QNW482" s="46"/>
      <c r="QNX482" s="47"/>
      <c r="QNY482" s="43"/>
      <c r="QNZ482" s="46"/>
      <c r="QOA482" s="48"/>
      <c r="QOB482" s="43"/>
      <c r="QOC482" s="43"/>
      <c r="QOD482" s="46"/>
      <c r="QOE482" s="47"/>
      <c r="QOF482" s="43"/>
      <c r="QOG482" s="46"/>
      <c r="QOH482" s="48"/>
      <c r="QOI482" s="43"/>
      <c r="QOJ482" s="43"/>
      <c r="QOK482" s="46"/>
      <c r="QOL482" s="47"/>
      <c r="QOM482" s="43"/>
      <c r="QON482" s="46"/>
      <c r="QOO482" s="48"/>
      <c r="QOP482" s="43"/>
      <c r="QOQ482" s="43"/>
      <c r="QOR482" s="46"/>
      <c r="QOS482" s="47"/>
      <c r="QOT482" s="43"/>
      <c r="QOU482" s="46"/>
      <c r="QOV482" s="48"/>
      <c r="QOW482" s="43"/>
      <c r="QOX482" s="43"/>
      <c r="QOY482" s="46"/>
      <c r="QOZ482" s="47"/>
      <c r="QPA482" s="43"/>
      <c r="QPB482" s="46"/>
      <c r="QPC482" s="48"/>
      <c r="QPD482" s="43"/>
      <c r="QPE482" s="43"/>
      <c r="QPF482" s="46"/>
      <c r="QPG482" s="47"/>
      <c r="QPH482" s="43"/>
      <c r="QPI482" s="46"/>
      <c r="QPJ482" s="48"/>
      <c r="QPK482" s="43"/>
      <c r="QPL482" s="43"/>
      <c r="QPM482" s="46"/>
      <c r="QPN482" s="47"/>
      <c r="QPO482" s="43"/>
      <c r="QPP482" s="46"/>
      <c r="QPQ482" s="48"/>
      <c r="QPR482" s="43"/>
      <c r="QPS482" s="43"/>
      <c r="QPT482" s="46"/>
      <c r="QPU482" s="47"/>
      <c r="QPV482" s="43"/>
      <c r="QPW482" s="46"/>
      <c r="QPX482" s="48"/>
      <c r="QPY482" s="43"/>
      <c r="QPZ482" s="43"/>
      <c r="QQA482" s="46"/>
      <c r="QQB482" s="47"/>
      <c r="QQC482" s="43"/>
      <c r="QQD482" s="46"/>
      <c r="QQE482" s="48"/>
      <c r="QQF482" s="43"/>
      <c r="QQG482" s="43"/>
      <c r="QQH482" s="46"/>
      <c r="QQI482" s="47"/>
      <c r="QQJ482" s="43"/>
      <c r="QQK482" s="46"/>
      <c r="QQL482" s="48"/>
      <c r="QQM482" s="43"/>
      <c r="QQN482" s="43"/>
      <c r="QQO482" s="46"/>
      <c r="QQP482" s="47"/>
      <c r="QQQ482" s="43"/>
      <c r="QQR482" s="46"/>
      <c r="QQS482" s="48"/>
      <c r="QQT482" s="43"/>
      <c r="QQU482" s="43"/>
      <c r="QQV482" s="46"/>
      <c r="QQW482" s="47"/>
      <c r="QQX482" s="43"/>
      <c r="QQY482" s="46"/>
      <c r="QQZ482" s="48"/>
      <c r="QRA482" s="43"/>
      <c r="QRB482" s="43"/>
      <c r="QRC482" s="46"/>
      <c r="QRD482" s="47"/>
      <c r="QRE482" s="43"/>
      <c r="QRF482" s="46"/>
      <c r="QRG482" s="48"/>
      <c r="QRH482" s="43"/>
      <c r="QRI482" s="43"/>
      <c r="QRJ482" s="46"/>
      <c r="QRK482" s="47"/>
      <c r="QRL482" s="43"/>
      <c r="QRM482" s="46"/>
      <c r="QRN482" s="48"/>
      <c r="QRO482" s="43"/>
      <c r="QRP482" s="43"/>
      <c r="QRQ482" s="46"/>
      <c r="QRR482" s="47"/>
      <c r="QRS482" s="43"/>
      <c r="QRT482" s="46"/>
      <c r="QRU482" s="48"/>
      <c r="QRV482" s="43"/>
      <c r="QRW482" s="43"/>
      <c r="QRX482" s="46"/>
      <c r="QRY482" s="47"/>
      <c r="QRZ482" s="43"/>
      <c r="QSA482" s="46"/>
      <c r="QSB482" s="48"/>
      <c r="QSC482" s="43"/>
      <c r="QSD482" s="43"/>
      <c r="QSE482" s="46"/>
      <c r="QSF482" s="47"/>
      <c r="QSG482" s="43"/>
      <c r="QSH482" s="46"/>
      <c r="QSI482" s="48"/>
      <c r="QSJ482" s="43"/>
      <c r="QSK482" s="43"/>
      <c r="QSL482" s="46"/>
      <c r="QSM482" s="47"/>
      <c r="QSN482" s="43"/>
      <c r="QSO482" s="46"/>
      <c r="QSP482" s="48"/>
      <c r="QSQ482" s="43"/>
      <c r="QSR482" s="43"/>
      <c r="QSS482" s="46"/>
      <c r="QST482" s="47"/>
      <c r="QSU482" s="43"/>
      <c r="QSV482" s="46"/>
      <c r="QSW482" s="48"/>
      <c r="QSX482" s="43"/>
      <c r="QSY482" s="43"/>
      <c r="QSZ482" s="46"/>
      <c r="QTA482" s="47"/>
      <c r="QTB482" s="43"/>
      <c r="QTC482" s="46"/>
      <c r="QTD482" s="48"/>
      <c r="QTE482" s="43"/>
      <c r="QTF482" s="43"/>
      <c r="QTG482" s="46"/>
      <c r="QTH482" s="47"/>
      <c r="QTI482" s="43"/>
      <c r="QTJ482" s="46"/>
      <c r="QTK482" s="48"/>
      <c r="QTL482" s="43"/>
      <c r="QTM482" s="43"/>
      <c r="QTN482" s="46"/>
      <c r="QTO482" s="47"/>
      <c r="QTP482" s="43"/>
      <c r="QTQ482" s="46"/>
      <c r="QTR482" s="48"/>
      <c r="QTS482" s="43"/>
      <c r="QTT482" s="43"/>
      <c r="QTU482" s="46"/>
      <c r="QTV482" s="47"/>
      <c r="QTW482" s="43"/>
      <c r="QTX482" s="46"/>
      <c r="QTY482" s="48"/>
      <c r="QTZ482" s="43"/>
      <c r="QUA482" s="43"/>
      <c r="QUB482" s="46"/>
      <c r="QUC482" s="47"/>
      <c r="QUD482" s="43"/>
      <c r="QUE482" s="46"/>
      <c r="QUF482" s="48"/>
      <c r="QUG482" s="43"/>
      <c r="QUH482" s="43"/>
      <c r="QUI482" s="46"/>
      <c r="QUJ482" s="47"/>
      <c r="QUK482" s="43"/>
      <c r="QUL482" s="46"/>
      <c r="QUM482" s="48"/>
      <c r="QUN482" s="43"/>
      <c r="QUO482" s="43"/>
      <c r="QUP482" s="46"/>
      <c r="QUQ482" s="47"/>
      <c r="QUR482" s="43"/>
      <c r="QUS482" s="46"/>
      <c r="QUT482" s="48"/>
      <c r="QUU482" s="43"/>
      <c r="QUV482" s="43"/>
      <c r="QUW482" s="46"/>
      <c r="QUX482" s="47"/>
      <c r="QUY482" s="43"/>
      <c r="QUZ482" s="46"/>
      <c r="QVA482" s="48"/>
      <c r="QVB482" s="43"/>
      <c r="QVC482" s="43"/>
      <c r="QVD482" s="46"/>
      <c r="QVE482" s="47"/>
      <c r="QVF482" s="43"/>
      <c r="QVG482" s="46"/>
      <c r="QVH482" s="48"/>
      <c r="QVI482" s="43"/>
      <c r="QVJ482" s="43"/>
      <c r="QVK482" s="46"/>
      <c r="QVL482" s="47"/>
      <c r="QVM482" s="43"/>
      <c r="QVN482" s="46"/>
      <c r="QVO482" s="48"/>
      <c r="QVP482" s="43"/>
      <c r="QVQ482" s="43"/>
      <c r="QVR482" s="46"/>
      <c r="QVS482" s="47"/>
      <c r="QVT482" s="43"/>
      <c r="QVU482" s="46"/>
      <c r="QVV482" s="48"/>
      <c r="QVW482" s="43"/>
      <c r="QVX482" s="43"/>
      <c r="QVY482" s="46"/>
      <c r="QVZ482" s="47"/>
      <c r="QWA482" s="43"/>
      <c r="QWB482" s="46"/>
      <c r="QWC482" s="48"/>
      <c r="QWD482" s="43"/>
      <c r="QWE482" s="43"/>
      <c r="QWF482" s="46"/>
      <c r="QWG482" s="47"/>
      <c r="QWH482" s="43"/>
      <c r="QWI482" s="46"/>
      <c r="QWJ482" s="48"/>
      <c r="QWK482" s="43"/>
      <c r="QWL482" s="43"/>
      <c r="QWM482" s="46"/>
      <c r="QWN482" s="47"/>
      <c r="QWO482" s="43"/>
      <c r="QWP482" s="46"/>
      <c r="QWQ482" s="48"/>
      <c r="QWR482" s="43"/>
      <c r="QWS482" s="43"/>
      <c r="QWT482" s="46"/>
      <c r="QWU482" s="47"/>
      <c r="QWV482" s="43"/>
      <c r="QWW482" s="46"/>
      <c r="QWX482" s="48"/>
      <c r="QWY482" s="43"/>
      <c r="QWZ482" s="43"/>
      <c r="QXA482" s="46"/>
      <c r="QXB482" s="47"/>
      <c r="QXC482" s="43"/>
      <c r="QXD482" s="46"/>
      <c r="QXE482" s="48"/>
      <c r="QXF482" s="43"/>
      <c r="QXG482" s="43"/>
      <c r="QXH482" s="46"/>
      <c r="QXI482" s="47"/>
      <c r="QXJ482" s="43"/>
      <c r="QXK482" s="46"/>
      <c r="QXL482" s="48"/>
      <c r="QXM482" s="43"/>
      <c r="QXN482" s="43"/>
      <c r="QXO482" s="46"/>
      <c r="QXP482" s="47"/>
      <c r="QXQ482" s="43"/>
      <c r="QXR482" s="46"/>
      <c r="QXS482" s="48"/>
      <c r="QXT482" s="43"/>
      <c r="QXU482" s="43"/>
      <c r="QXV482" s="46"/>
      <c r="QXW482" s="47"/>
      <c r="QXX482" s="43"/>
      <c r="QXY482" s="46"/>
      <c r="QXZ482" s="48"/>
      <c r="QYA482" s="43"/>
      <c r="QYB482" s="43"/>
      <c r="QYC482" s="46"/>
      <c r="QYD482" s="47"/>
      <c r="QYE482" s="43"/>
      <c r="QYF482" s="46"/>
      <c r="QYG482" s="48"/>
      <c r="QYH482" s="43"/>
      <c r="QYI482" s="43"/>
      <c r="QYJ482" s="46"/>
      <c r="QYK482" s="47"/>
      <c r="QYL482" s="43"/>
      <c r="QYM482" s="46"/>
      <c r="QYN482" s="48"/>
      <c r="QYO482" s="43"/>
      <c r="QYP482" s="43"/>
      <c r="QYQ482" s="46"/>
      <c r="QYR482" s="47"/>
      <c r="QYS482" s="43"/>
      <c r="QYT482" s="46"/>
      <c r="QYU482" s="48"/>
      <c r="QYV482" s="43"/>
      <c r="QYW482" s="43"/>
      <c r="QYX482" s="46"/>
      <c r="QYY482" s="47"/>
      <c r="QYZ482" s="43"/>
      <c r="QZA482" s="46"/>
      <c r="QZB482" s="48"/>
      <c r="QZC482" s="43"/>
      <c r="QZD482" s="43"/>
      <c r="QZE482" s="46"/>
      <c r="QZF482" s="47"/>
      <c r="QZG482" s="43"/>
      <c r="QZH482" s="46"/>
      <c r="QZI482" s="48"/>
      <c r="QZJ482" s="43"/>
      <c r="QZK482" s="43"/>
      <c r="QZL482" s="46"/>
      <c r="QZM482" s="47"/>
      <c r="QZN482" s="43"/>
      <c r="QZO482" s="46"/>
      <c r="QZP482" s="48"/>
      <c r="QZQ482" s="43"/>
      <c r="QZR482" s="43"/>
      <c r="QZS482" s="46"/>
      <c r="QZT482" s="47"/>
      <c r="QZU482" s="43"/>
      <c r="QZV482" s="46"/>
      <c r="QZW482" s="48"/>
      <c r="QZX482" s="43"/>
      <c r="QZY482" s="43"/>
      <c r="QZZ482" s="46"/>
      <c r="RAA482" s="47"/>
      <c r="RAB482" s="43"/>
      <c r="RAC482" s="46"/>
      <c r="RAD482" s="48"/>
      <c r="RAE482" s="43"/>
      <c r="RAF482" s="43"/>
      <c r="RAG482" s="46"/>
      <c r="RAH482" s="47"/>
      <c r="RAI482" s="43"/>
      <c r="RAJ482" s="46"/>
      <c r="RAK482" s="48"/>
      <c r="RAL482" s="43"/>
      <c r="RAM482" s="43"/>
      <c r="RAN482" s="46"/>
      <c r="RAO482" s="47"/>
      <c r="RAP482" s="43"/>
      <c r="RAQ482" s="46"/>
      <c r="RAR482" s="48"/>
      <c r="RAS482" s="43"/>
      <c r="RAT482" s="43"/>
      <c r="RAU482" s="46"/>
      <c r="RAV482" s="47"/>
      <c r="RAW482" s="43"/>
      <c r="RAX482" s="46"/>
      <c r="RAY482" s="48"/>
      <c r="RAZ482" s="43"/>
      <c r="RBA482" s="43"/>
      <c r="RBB482" s="46"/>
      <c r="RBC482" s="47"/>
      <c r="RBD482" s="43"/>
      <c r="RBE482" s="46"/>
      <c r="RBF482" s="48"/>
      <c r="RBG482" s="43"/>
      <c r="RBH482" s="43"/>
      <c r="RBI482" s="46"/>
      <c r="RBJ482" s="47"/>
      <c r="RBK482" s="43"/>
      <c r="RBL482" s="46"/>
      <c r="RBM482" s="48"/>
      <c r="RBN482" s="43"/>
      <c r="RBO482" s="43"/>
      <c r="RBP482" s="46"/>
      <c r="RBQ482" s="47"/>
      <c r="RBR482" s="43"/>
      <c r="RBS482" s="46"/>
      <c r="RBT482" s="48"/>
      <c r="RBU482" s="43"/>
      <c r="RBV482" s="43"/>
      <c r="RBW482" s="46"/>
      <c r="RBX482" s="47"/>
      <c r="RBY482" s="43"/>
      <c r="RBZ482" s="46"/>
      <c r="RCA482" s="48"/>
      <c r="RCB482" s="43"/>
      <c r="RCC482" s="43"/>
      <c r="RCD482" s="46"/>
      <c r="RCE482" s="47"/>
      <c r="RCF482" s="43"/>
      <c r="RCG482" s="46"/>
      <c r="RCH482" s="48"/>
      <c r="RCI482" s="43"/>
      <c r="RCJ482" s="43"/>
      <c r="RCK482" s="46"/>
      <c r="RCL482" s="47"/>
      <c r="RCM482" s="43"/>
      <c r="RCN482" s="46"/>
      <c r="RCO482" s="48"/>
      <c r="RCP482" s="43"/>
      <c r="RCQ482" s="43"/>
      <c r="RCR482" s="46"/>
      <c r="RCS482" s="47"/>
      <c r="RCT482" s="43"/>
      <c r="RCU482" s="46"/>
      <c r="RCV482" s="48"/>
      <c r="RCW482" s="43"/>
      <c r="RCX482" s="43"/>
      <c r="RCY482" s="46"/>
      <c r="RCZ482" s="47"/>
      <c r="RDA482" s="43"/>
      <c r="RDB482" s="46"/>
      <c r="RDC482" s="48"/>
      <c r="RDD482" s="43"/>
      <c r="RDE482" s="43"/>
      <c r="RDF482" s="46"/>
      <c r="RDG482" s="47"/>
      <c r="RDH482" s="43"/>
      <c r="RDI482" s="46"/>
      <c r="RDJ482" s="48"/>
      <c r="RDK482" s="43"/>
      <c r="RDL482" s="43"/>
      <c r="RDM482" s="46"/>
      <c r="RDN482" s="47"/>
      <c r="RDO482" s="43"/>
      <c r="RDP482" s="46"/>
      <c r="RDQ482" s="48"/>
      <c r="RDR482" s="43"/>
      <c r="RDS482" s="43"/>
      <c r="RDT482" s="46"/>
      <c r="RDU482" s="47"/>
      <c r="RDV482" s="43"/>
      <c r="RDW482" s="46"/>
      <c r="RDX482" s="48"/>
      <c r="RDY482" s="43"/>
      <c r="RDZ482" s="43"/>
      <c r="REA482" s="46"/>
      <c r="REB482" s="47"/>
      <c r="REC482" s="43"/>
      <c r="RED482" s="46"/>
      <c r="REE482" s="48"/>
      <c r="REF482" s="43"/>
      <c r="REG482" s="43"/>
      <c r="REH482" s="46"/>
      <c r="REI482" s="47"/>
      <c r="REJ482" s="43"/>
      <c r="REK482" s="46"/>
      <c r="REL482" s="48"/>
      <c r="REM482" s="43"/>
      <c r="REN482" s="43"/>
      <c r="REO482" s="46"/>
      <c r="REP482" s="47"/>
      <c r="REQ482" s="43"/>
      <c r="RER482" s="46"/>
      <c r="RES482" s="48"/>
      <c r="RET482" s="43"/>
      <c r="REU482" s="43"/>
      <c r="REV482" s="46"/>
      <c r="REW482" s="47"/>
      <c r="REX482" s="43"/>
      <c r="REY482" s="46"/>
      <c r="REZ482" s="48"/>
      <c r="RFA482" s="43"/>
      <c r="RFB482" s="43"/>
      <c r="RFC482" s="46"/>
      <c r="RFD482" s="47"/>
      <c r="RFE482" s="43"/>
      <c r="RFF482" s="46"/>
      <c r="RFG482" s="48"/>
      <c r="RFH482" s="43"/>
      <c r="RFI482" s="43"/>
      <c r="RFJ482" s="46"/>
      <c r="RFK482" s="47"/>
      <c r="RFL482" s="43"/>
      <c r="RFM482" s="46"/>
      <c r="RFN482" s="48"/>
      <c r="RFO482" s="43"/>
      <c r="RFP482" s="43"/>
      <c r="RFQ482" s="46"/>
      <c r="RFR482" s="47"/>
      <c r="RFS482" s="43"/>
      <c r="RFT482" s="46"/>
      <c r="RFU482" s="48"/>
      <c r="RFV482" s="43"/>
      <c r="RFW482" s="43"/>
      <c r="RFX482" s="46"/>
      <c r="RFY482" s="47"/>
      <c r="RFZ482" s="43"/>
      <c r="RGA482" s="46"/>
      <c r="RGB482" s="48"/>
      <c r="RGC482" s="43"/>
      <c r="RGD482" s="43"/>
      <c r="RGE482" s="46"/>
      <c r="RGF482" s="47"/>
      <c r="RGG482" s="43"/>
      <c r="RGH482" s="46"/>
      <c r="RGI482" s="48"/>
      <c r="RGJ482" s="43"/>
      <c r="RGK482" s="43"/>
      <c r="RGL482" s="46"/>
      <c r="RGM482" s="47"/>
      <c r="RGN482" s="43"/>
      <c r="RGO482" s="46"/>
      <c r="RGP482" s="48"/>
      <c r="RGQ482" s="43"/>
      <c r="RGR482" s="43"/>
      <c r="RGS482" s="46"/>
      <c r="RGT482" s="47"/>
      <c r="RGU482" s="43"/>
      <c r="RGV482" s="46"/>
      <c r="RGW482" s="48"/>
      <c r="RGX482" s="43"/>
      <c r="RGY482" s="43"/>
      <c r="RGZ482" s="46"/>
      <c r="RHA482" s="47"/>
      <c r="RHB482" s="43"/>
      <c r="RHC482" s="46"/>
      <c r="RHD482" s="48"/>
      <c r="RHE482" s="43"/>
      <c r="RHF482" s="43"/>
      <c r="RHG482" s="46"/>
      <c r="RHH482" s="47"/>
      <c r="RHI482" s="43"/>
      <c r="RHJ482" s="46"/>
      <c r="RHK482" s="48"/>
      <c r="RHL482" s="43"/>
      <c r="RHM482" s="43"/>
      <c r="RHN482" s="46"/>
      <c r="RHO482" s="47"/>
      <c r="RHP482" s="43"/>
      <c r="RHQ482" s="46"/>
      <c r="RHR482" s="48"/>
      <c r="RHS482" s="43"/>
      <c r="RHT482" s="43"/>
      <c r="RHU482" s="46"/>
      <c r="RHV482" s="47"/>
      <c r="RHW482" s="43"/>
      <c r="RHX482" s="46"/>
      <c r="RHY482" s="48"/>
      <c r="RHZ482" s="43"/>
      <c r="RIA482" s="43"/>
      <c r="RIB482" s="46"/>
      <c r="RIC482" s="47"/>
      <c r="RID482" s="43"/>
      <c r="RIE482" s="46"/>
      <c r="RIF482" s="48"/>
      <c r="RIG482" s="43"/>
      <c r="RIH482" s="43"/>
      <c r="RII482" s="46"/>
      <c r="RIJ482" s="47"/>
      <c r="RIK482" s="43"/>
      <c r="RIL482" s="46"/>
      <c r="RIM482" s="48"/>
      <c r="RIN482" s="43"/>
      <c r="RIO482" s="43"/>
      <c r="RIP482" s="46"/>
      <c r="RIQ482" s="47"/>
      <c r="RIR482" s="43"/>
      <c r="RIS482" s="46"/>
      <c r="RIT482" s="48"/>
      <c r="RIU482" s="43"/>
      <c r="RIV482" s="43"/>
      <c r="RIW482" s="46"/>
      <c r="RIX482" s="47"/>
      <c r="RIY482" s="43"/>
      <c r="RIZ482" s="46"/>
      <c r="RJA482" s="48"/>
      <c r="RJB482" s="43"/>
      <c r="RJC482" s="43"/>
      <c r="RJD482" s="46"/>
      <c r="RJE482" s="47"/>
      <c r="RJF482" s="43"/>
      <c r="RJG482" s="46"/>
      <c r="RJH482" s="48"/>
      <c r="RJI482" s="43"/>
      <c r="RJJ482" s="43"/>
      <c r="RJK482" s="46"/>
      <c r="RJL482" s="47"/>
      <c r="RJM482" s="43"/>
      <c r="RJN482" s="46"/>
      <c r="RJO482" s="48"/>
      <c r="RJP482" s="43"/>
      <c r="RJQ482" s="43"/>
      <c r="RJR482" s="46"/>
      <c r="RJS482" s="47"/>
      <c r="RJT482" s="43"/>
      <c r="RJU482" s="46"/>
      <c r="RJV482" s="48"/>
      <c r="RJW482" s="43"/>
      <c r="RJX482" s="43"/>
      <c r="RJY482" s="46"/>
      <c r="RJZ482" s="47"/>
      <c r="RKA482" s="43"/>
      <c r="RKB482" s="46"/>
      <c r="RKC482" s="48"/>
      <c r="RKD482" s="43"/>
      <c r="RKE482" s="43"/>
      <c r="RKF482" s="46"/>
      <c r="RKG482" s="47"/>
      <c r="RKH482" s="43"/>
      <c r="RKI482" s="46"/>
      <c r="RKJ482" s="48"/>
      <c r="RKK482" s="43"/>
      <c r="RKL482" s="43"/>
      <c r="RKM482" s="46"/>
      <c r="RKN482" s="47"/>
      <c r="RKO482" s="43"/>
      <c r="RKP482" s="46"/>
      <c r="RKQ482" s="48"/>
      <c r="RKR482" s="43"/>
      <c r="RKS482" s="43"/>
      <c r="RKT482" s="46"/>
      <c r="RKU482" s="47"/>
      <c r="RKV482" s="43"/>
      <c r="RKW482" s="46"/>
      <c r="RKX482" s="48"/>
      <c r="RKY482" s="43"/>
      <c r="RKZ482" s="43"/>
      <c r="RLA482" s="46"/>
      <c r="RLB482" s="47"/>
      <c r="RLC482" s="43"/>
      <c r="RLD482" s="46"/>
      <c r="RLE482" s="48"/>
      <c r="RLF482" s="43"/>
      <c r="RLG482" s="43"/>
      <c r="RLH482" s="46"/>
      <c r="RLI482" s="47"/>
      <c r="RLJ482" s="43"/>
      <c r="RLK482" s="46"/>
      <c r="RLL482" s="48"/>
      <c r="RLM482" s="43"/>
      <c r="RLN482" s="43"/>
      <c r="RLO482" s="46"/>
      <c r="RLP482" s="47"/>
      <c r="RLQ482" s="43"/>
      <c r="RLR482" s="46"/>
      <c r="RLS482" s="48"/>
      <c r="RLT482" s="43"/>
      <c r="RLU482" s="43"/>
      <c r="RLV482" s="46"/>
      <c r="RLW482" s="47"/>
      <c r="RLX482" s="43"/>
      <c r="RLY482" s="46"/>
      <c r="RLZ482" s="48"/>
      <c r="RMA482" s="43"/>
      <c r="RMB482" s="43"/>
      <c r="RMC482" s="46"/>
      <c r="RMD482" s="47"/>
      <c r="RME482" s="43"/>
      <c r="RMF482" s="46"/>
      <c r="RMG482" s="48"/>
      <c r="RMH482" s="43"/>
      <c r="RMI482" s="43"/>
      <c r="RMJ482" s="46"/>
      <c r="RMK482" s="47"/>
      <c r="RML482" s="43"/>
      <c r="RMM482" s="46"/>
      <c r="RMN482" s="48"/>
      <c r="RMO482" s="43"/>
      <c r="RMP482" s="43"/>
      <c r="RMQ482" s="46"/>
      <c r="RMR482" s="47"/>
      <c r="RMS482" s="43"/>
      <c r="RMT482" s="46"/>
      <c r="RMU482" s="48"/>
      <c r="RMV482" s="43"/>
      <c r="RMW482" s="43"/>
      <c r="RMX482" s="46"/>
      <c r="RMY482" s="47"/>
      <c r="RMZ482" s="43"/>
      <c r="RNA482" s="46"/>
      <c r="RNB482" s="48"/>
      <c r="RNC482" s="43"/>
      <c r="RND482" s="43"/>
      <c r="RNE482" s="46"/>
      <c r="RNF482" s="47"/>
      <c r="RNG482" s="43"/>
      <c r="RNH482" s="46"/>
      <c r="RNI482" s="48"/>
      <c r="RNJ482" s="43"/>
      <c r="RNK482" s="43"/>
      <c r="RNL482" s="46"/>
      <c r="RNM482" s="47"/>
      <c r="RNN482" s="43"/>
      <c r="RNO482" s="46"/>
      <c r="RNP482" s="48"/>
      <c r="RNQ482" s="43"/>
      <c r="RNR482" s="43"/>
      <c r="RNS482" s="46"/>
      <c r="RNT482" s="47"/>
      <c r="RNU482" s="43"/>
      <c r="RNV482" s="46"/>
      <c r="RNW482" s="48"/>
      <c r="RNX482" s="43"/>
      <c r="RNY482" s="43"/>
      <c r="RNZ482" s="46"/>
      <c r="ROA482" s="47"/>
      <c r="ROB482" s="43"/>
      <c r="ROC482" s="46"/>
      <c r="ROD482" s="48"/>
      <c r="ROE482" s="43"/>
      <c r="ROF482" s="43"/>
      <c r="ROG482" s="46"/>
      <c r="ROH482" s="47"/>
      <c r="ROI482" s="43"/>
      <c r="ROJ482" s="46"/>
      <c r="ROK482" s="48"/>
      <c r="ROL482" s="43"/>
      <c r="ROM482" s="43"/>
      <c r="RON482" s="46"/>
      <c r="ROO482" s="47"/>
      <c r="ROP482" s="43"/>
      <c r="ROQ482" s="46"/>
      <c r="ROR482" s="48"/>
      <c r="ROS482" s="43"/>
      <c r="ROT482" s="43"/>
      <c r="ROU482" s="46"/>
      <c r="ROV482" s="47"/>
      <c r="ROW482" s="43"/>
      <c r="ROX482" s="46"/>
      <c r="ROY482" s="48"/>
      <c r="ROZ482" s="43"/>
      <c r="RPA482" s="43"/>
      <c r="RPB482" s="46"/>
      <c r="RPC482" s="47"/>
      <c r="RPD482" s="43"/>
      <c r="RPE482" s="46"/>
      <c r="RPF482" s="48"/>
      <c r="RPG482" s="43"/>
      <c r="RPH482" s="43"/>
      <c r="RPI482" s="46"/>
      <c r="RPJ482" s="47"/>
      <c r="RPK482" s="43"/>
      <c r="RPL482" s="46"/>
      <c r="RPM482" s="48"/>
      <c r="RPN482" s="43"/>
      <c r="RPO482" s="43"/>
      <c r="RPP482" s="46"/>
      <c r="RPQ482" s="47"/>
      <c r="RPR482" s="43"/>
      <c r="RPS482" s="46"/>
      <c r="RPT482" s="48"/>
      <c r="RPU482" s="43"/>
      <c r="RPV482" s="43"/>
      <c r="RPW482" s="46"/>
      <c r="RPX482" s="47"/>
      <c r="RPY482" s="43"/>
      <c r="RPZ482" s="46"/>
      <c r="RQA482" s="48"/>
      <c r="RQB482" s="43"/>
      <c r="RQC482" s="43"/>
      <c r="RQD482" s="46"/>
      <c r="RQE482" s="47"/>
      <c r="RQF482" s="43"/>
      <c r="RQG482" s="46"/>
      <c r="RQH482" s="48"/>
      <c r="RQI482" s="43"/>
      <c r="RQJ482" s="43"/>
      <c r="RQK482" s="46"/>
      <c r="RQL482" s="47"/>
      <c r="RQM482" s="43"/>
      <c r="RQN482" s="46"/>
      <c r="RQO482" s="48"/>
      <c r="RQP482" s="43"/>
      <c r="RQQ482" s="43"/>
      <c r="RQR482" s="46"/>
      <c r="RQS482" s="47"/>
      <c r="RQT482" s="43"/>
      <c r="RQU482" s="46"/>
      <c r="RQV482" s="48"/>
      <c r="RQW482" s="43"/>
      <c r="RQX482" s="43"/>
      <c r="RQY482" s="46"/>
      <c r="RQZ482" s="47"/>
      <c r="RRA482" s="43"/>
      <c r="RRB482" s="46"/>
      <c r="RRC482" s="48"/>
      <c r="RRD482" s="43"/>
      <c r="RRE482" s="43"/>
      <c r="RRF482" s="46"/>
      <c r="RRG482" s="47"/>
      <c r="RRH482" s="43"/>
      <c r="RRI482" s="46"/>
      <c r="RRJ482" s="48"/>
      <c r="RRK482" s="43"/>
      <c r="RRL482" s="43"/>
      <c r="RRM482" s="46"/>
      <c r="RRN482" s="47"/>
      <c r="RRO482" s="43"/>
      <c r="RRP482" s="46"/>
      <c r="RRQ482" s="48"/>
      <c r="RRR482" s="43"/>
      <c r="RRS482" s="43"/>
      <c r="RRT482" s="46"/>
      <c r="RRU482" s="47"/>
      <c r="RRV482" s="43"/>
      <c r="RRW482" s="46"/>
      <c r="RRX482" s="48"/>
      <c r="RRY482" s="43"/>
      <c r="RRZ482" s="43"/>
      <c r="RSA482" s="46"/>
      <c r="RSB482" s="47"/>
      <c r="RSC482" s="43"/>
      <c r="RSD482" s="46"/>
      <c r="RSE482" s="48"/>
      <c r="RSF482" s="43"/>
      <c r="RSG482" s="43"/>
      <c r="RSH482" s="46"/>
      <c r="RSI482" s="47"/>
      <c r="RSJ482" s="43"/>
      <c r="RSK482" s="46"/>
      <c r="RSL482" s="48"/>
      <c r="RSM482" s="43"/>
      <c r="RSN482" s="43"/>
      <c r="RSO482" s="46"/>
      <c r="RSP482" s="47"/>
      <c r="RSQ482" s="43"/>
      <c r="RSR482" s="46"/>
      <c r="RSS482" s="48"/>
      <c r="RST482" s="43"/>
      <c r="RSU482" s="43"/>
      <c r="RSV482" s="46"/>
      <c r="RSW482" s="47"/>
      <c r="RSX482" s="43"/>
      <c r="RSY482" s="46"/>
      <c r="RSZ482" s="48"/>
      <c r="RTA482" s="43"/>
      <c r="RTB482" s="43"/>
      <c r="RTC482" s="46"/>
      <c r="RTD482" s="47"/>
      <c r="RTE482" s="43"/>
      <c r="RTF482" s="46"/>
      <c r="RTG482" s="48"/>
      <c r="RTH482" s="43"/>
      <c r="RTI482" s="43"/>
      <c r="RTJ482" s="46"/>
      <c r="RTK482" s="47"/>
      <c r="RTL482" s="43"/>
      <c r="RTM482" s="46"/>
      <c r="RTN482" s="48"/>
      <c r="RTO482" s="43"/>
      <c r="RTP482" s="43"/>
      <c r="RTQ482" s="46"/>
      <c r="RTR482" s="47"/>
      <c r="RTS482" s="43"/>
      <c r="RTT482" s="46"/>
      <c r="RTU482" s="48"/>
      <c r="RTV482" s="43"/>
      <c r="RTW482" s="43"/>
      <c r="RTX482" s="46"/>
      <c r="RTY482" s="47"/>
      <c r="RTZ482" s="43"/>
      <c r="RUA482" s="46"/>
      <c r="RUB482" s="48"/>
      <c r="RUC482" s="43"/>
      <c r="RUD482" s="43"/>
      <c r="RUE482" s="46"/>
      <c r="RUF482" s="47"/>
      <c r="RUG482" s="43"/>
      <c r="RUH482" s="46"/>
      <c r="RUI482" s="48"/>
      <c r="RUJ482" s="43"/>
      <c r="RUK482" s="43"/>
      <c r="RUL482" s="46"/>
      <c r="RUM482" s="47"/>
      <c r="RUN482" s="43"/>
      <c r="RUO482" s="46"/>
      <c r="RUP482" s="48"/>
      <c r="RUQ482" s="43"/>
      <c r="RUR482" s="43"/>
      <c r="RUS482" s="46"/>
      <c r="RUT482" s="47"/>
      <c r="RUU482" s="43"/>
      <c r="RUV482" s="46"/>
      <c r="RUW482" s="48"/>
      <c r="RUX482" s="43"/>
      <c r="RUY482" s="43"/>
      <c r="RUZ482" s="46"/>
      <c r="RVA482" s="47"/>
      <c r="RVB482" s="43"/>
      <c r="RVC482" s="46"/>
      <c r="RVD482" s="48"/>
      <c r="RVE482" s="43"/>
      <c r="RVF482" s="43"/>
      <c r="RVG482" s="46"/>
      <c r="RVH482" s="47"/>
      <c r="RVI482" s="43"/>
      <c r="RVJ482" s="46"/>
      <c r="RVK482" s="48"/>
      <c r="RVL482" s="43"/>
      <c r="RVM482" s="43"/>
      <c r="RVN482" s="46"/>
      <c r="RVO482" s="47"/>
      <c r="RVP482" s="43"/>
      <c r="RVQ482" s="46"/>
      <c r="RVR482" s="48"/>
      <c r="RVS482" s="43"/>
      <c r="RVT482" s="43"/>
      <c r="RVU482" s="46"/>
      <c r="RVV482" s="47"/>
      <c r="RVW482" s="43"/>
      <c r="RVX482" s="46"/>
      <c r="RVY482" s="48"/>
      <c r="RVZ482" s="43"/>
      <c r="RWA482" s="43"/>
      <c r="RWB482" s="46"/>
      <c r="RWC482" s="47"/>
      <c r="RWD482" s="43"/>
      <c r="RWE482" s="46"/>
      <c r="RWF482" s="48"/>
      <c r="RWG482" s="43"/>
      <c r="RWH482" s="43"/>
      <c r="RWI482" s="46"/>
      <c r="RWJ482" s="47"/>
      <c r="RWK482" s="43"/>
      <c r="RWL482" s="46"/>
      <c r="RWM482" s="48"/>
      <c r="RWN482" s="43"/>
      <c r="RWO482" s="43"/>
      <c r="RWP482" s="46"/>
      <c r="RWQ482" s="47"/>
      <c r="RWR482" s="43"/>
      <c r="RWS482" s="46"/>
      <c r="RWT482" s="48"/>
      <c r="RWU482" s="43"/>
      <c r="RWV482" s="43"/>
      <c r="RWW482" s="46"/>
      <c r="RWX482" s="47"/>
      <c r="RWY482" s="43"/>
      <c r="RWZ482" s="46"/>
      <c r="RXA482" s="48"/>
      <c r="RXB482" s="43"/>
      <c r="RXC482" s="43"/>
      <c r="RXD482" s="46"/>
      <c r="RXE482" s="47"/>
      <c r="RXF482" s="43"/>
      <c r="RXG482" s="46"/>
      <c r="RXH482" s="48"/>
      <c r="RXI482" s="43"/>
      <c r="RXJ482" s="43"/>
      <c r="RXK482" s="46"/>
      <c r="RXL482" s="47"/>
      <c r="RXM482" s="43"/>
      <c r="RXN482" s="46"/>
      <c r="RXO482" s="48"/>
      <c r="RXP482" s="43"/>
      <c r="RXQ482" s="43"/>
      <c r="RXR482" s="46"/>
      <c r="RXS482" s="47"/>
      <c r="RXT482" s="43"/>
      <c r="RXU482" s="46"/>
      <c r="RXV482" s="48"/>
      <c r="RXW482" s="43"/>
      <c r="RXX482" s="43"/>
      <c r="RXY482" s="46"/>
      <c r="RXZ482" s="47"/>
      <c r="RYA482" s="43"/>
      <c r="RYB482" s="46"/>
      <c r="RYC482" s="48"/>
      <c r="RYD482" s="43"/>
      <c r="RYE482" s="43"/>
      <c r="RYF482" s="46"/>
      <c r="RYG482" s="47"/>
      <c r="RYH482" s="43"/>
      <c r="RYI482" s="46"/>
      <c r="RYJ482" s="48"/>
      <c r="RYK482" s="43"/>
      <c r="RYL482" s="43"/>
      <c r="RYM482" s="46"/>
      <c r="RYN482" s="47"/>
      <c r="RYO482" s="43"/>
      <c r="RYP482" s="46"/>
      <c r="RYQ482" s="48"/>
      <c r="RYR482" s="43"/>
      <c r="RYS482" s="43"/>
      <c r="RYT482" s="46"/>
      <c r="RYU482" s="47"/>
      <c r="RYV482" s="43"/>
      <c r="RYW482" s="46"/>
      <c r="RYX482" s="48"/>
      <c r="RYY482" s="43"/>
      <c r="RYZ482" s="43"/>
      <c r="RZA482" s="46"/>
      <c r="RZB482" s="47"/>
      <c r="RZC482" s="43"/>
      <c r="RZD482" s="46"/>
      <c r="RZE482" s="48"/>
      <c r="RZF482" s="43"/>
      <c r="RZG482" s="43"/>
      <c r="RZH482" s="46"/>
      <c r="RZI482" s="47"/>
      <c r="RZJ482" s="43"/>
      <c r="RZK482" s="46"/>
      <c r="RZL482" s="48"/>
      <c r="RZM482" s="43"/>
      <c r="RZN482" s="43"/>
      <c r="RZO482" s="46"/>
      <c r="RZP482" s="47"/>
      <c r="RZQ482" s="43"/>
      <c r="RZR482" s="46"/>
      <c r="RZS482" s="48"/>
      <c r="RZT482" s="43"/>
      <c r="RZU482" s="43"/>
      <c r="RZV482" s="46"/>
      <c r="RZW482" s="47"/>
      <c r="RZX482" s="43"/>
      <c r="RZY482" s="46"/>
      <c r="RZZ482" s="48"/>
      <c r="SAA482" s="43"/>
      <c r="SAB482" s="43"/>
      <c r="SAC482" s="46"/>
      <c r="SAD482" s="47"/>
      <c r="SAE482" s="43"/>
      <c r="SAF482" s="46"/>
      <c r="SAG482" s="48"/>
      <c r="SAH482" s="43"/>
      <c r="SAI482" s="43"/>
      <c r="SAJ482" s="46"/>
      <c r="SAK482" s="47"/>
      <c r="SAL482" s="43"/>
      <c r="SAM482" s="46"/>
      <c r="SAN482" s="48"/>
      <c r="SAO482" s="43"/>
      <c r="SAP482" s="43"/>
      <c r="SAQ482" s="46"/>
      <c r="SAR482" s="47"/>
      <c r="SAS482" s="43"/>
      <c r="SAT482" s="46"/>
      <c r="SAU482" s="48"/>
      <c r="SAV482" s="43"/>
      <c r="SAW482" s="43"/>
      <c r="SAX482" s="46"/>
      <c r="SAY482" s="47"/>
      <c r="SAZ482" s="43"/>
      <c r="SBA482" s="46"/>
      <c r="SBB482" s="48"/>
      <c r="SBC482" s="43"/>
      <c r="SBD482" s="43"/>
      <c r="SBE482" s="46"/>
      <c r="SBF482" s="47"/>
      <c r="SBG482" s="43"/>
      <c r="SBH482" s="46"/>
      <c r="SBI482" s="48"/>
      <c r="SBJ482" s="43"/>
      <c r="SBK482" s="43"/>
      <c r="SBL482" s="46"/>
      <c r="SBM482" s="47"/>
      <c r="SBN482" s="43"/>
      <c r="SBO482" s="46"/>
      <c r="SBP482" s="48"/>
      <c r="SBQ482" s="43"/>
      <c r="SBR482" s="43"/>
      <c r="SBS482" s="46"/>
      <c r="SBT482" s="47"/>
      <c r="SBU482" s="43"/>
      <c r="SBV482" s="46"/>
      <c r="SBW482" s="48"/>
      <c r="SBX482" s="43"/>
      <c r="SBY482" s="43"/>
      <c r="SBZ482" s="46"/>
      <c r="SCA482" s="47"/>
      <c r="SCB482" s="43"/>
      <c r="SCC482" s="46"/>
      <c r="SCD482" s="48"/>
      <c r="SCE482" s="43"/>
      <c r="SCF482" s="43"/>
      <c r="SCG482" s="46"/>
      <c r="SCH482" s="47"/>
      <c r="SCI482" s="43"/>
      <c r="SCJ482" s="46"/>
      <c r="SCK482" s="48"/>
      <c r="SCL482" s="43"/>
      <c r="SCM482" s="43"/>
      <c r="SCN482" s="46"/>
      <c r="SCO482" s="47"/>
      <c r="SCP482" s="43"/>
      <c r="SCQ482" s="46"/>
      <c r="SCR482" s="48"/>
      <c r="SCS482" s="43"/>
      <c r="SCT482" s="43"/>
      <c r="SCU482" s="46"/>
      <c r="SCV482" s="47"/>
      <c r="SCW482" s="43"/>
      <c r="SCX482" s="46"/>
      <c r="SCY482" s="48"/>
      <c r="SCZ482" s="43"/>
      <c r="SDA482" s="43"/>
      <c r="SDB482" s="46"/>
      <c r="SDC482" s="47"/>
      <c r="SDD482" s="43"/>
      <c r="SDE482" s="46"/>
      <c r="SDF482" s="48"/>
      <c r="SDG482" s="43"/>
      <c r="SDH482" s="43"/>
      <c r="SDI482" s="46"/>
      <c r="SDJ482" s="47"/>
      <c r="SDK482" s="43"/>
      <c r="SDL482" s="46"/>
      <c r="SDM482" s="48"/>
      <c r="SDN482" s="43"/>
      <c r="SDO482" s="43"/>
      <c r="SDP482" s="46"/>
      <c r="SDQ482" s="47"/>
      <c r="SDR482" s="43"/>
      <c r="SDS482" s="46"/>
      <c r="SDT482" s="48"/>
      <c r="SDU482" s="43"/>
      <c r="SDV482" s="43"/>
      <c r="SDW482" s="46"/>
      <c r="SDX482" s="47"/>
      <c r="SDY482" s="43"/>
      <c r="SDZ482" s="46"/>
      <c r="SEA482" s="48"/>
      <c r="SEB482" s="43"/>
      <c r="SEC482" s="43"/>
      <c r="SED482" s="46"/>
      <c r="SEE482" s="47"/>
      <c r="SEF482" s="43"/>
      <c r="SEG482" s="46"/>
      <c r="SEH482" s="48"/>
      <c r="SEI482" s="43"/>
      <c r="SEJ482" s="43"/>
      <c r="SEK482" s="46"/>
      <c r="SEL482" s="47"/>
      <c r="SEM482" s="43"/>
      <c r="SEN482" s="46"/>
      <c r="SEO482" s="48"/>
      <c r="SEP482" s="43"/>
      <c r="SEQ482" s="43"/>
      <c r="SER482" s="46"/>
      <c r="SES482" s="47"/>
      <c r="SET482" s="43"/>
      <c r="SEU482" s="46"/>
      <c r="SEV482" s="48"/>
      <c r="SEW482" s="43"/>
      <c r="SEX482" s="43"/>
      <c r="SEY482" s="46"/>
      <c r="SEZ482" s="47"/>
      <c r="SFA482" s="43"/>
      <c r="SFB482" s="46"/>
      <c r="SFC482" s="48"/>
      <c r="SFD482" s="43"/>
      <c r="SFE482" s="43"/>
      <c r="SFF482" s="46"/>
      <c r="SFG482" s="47"/>
      <c r="SFH482" s="43"/>
      <c r="SFI482" s="46"/>
      <c r="SFJ482" s="48"/>
      <c r="SFK482" s="43"/>
      <c r="SFL482" s="43"/>
      <c r="SFM482" s="46"/>
      <c r="SFN482" s="47"/>
      <c r="SFO482" s="43"/>
      <c r="SFP482" s="46"/>
      <c r="SFQ482" s="48"/>
      <c r="SFR482" s="43"/>
      <c r="SFS482" s="43"/>
      <c r="SFT482" s="46"/>
      <c r="SFU482" s="47"/>
      <c r="SFV482" s="43"/>
      <c r="SFW482" s="46"/>
      <c r="SFX482" s="48"/>
      <c r="SFY482" s="43"/>
      <c r="SFZ482" s="43"/>
      <c r="SGA482" s="46"/>
      <c r="SGB482" s="47"/>
      <c r="SGC482" s="43"/>
      <c r="SGD482" s="46"/>
      <c r="SGE482" s="48"/>
      <c r="SGF482" s="43"/>
      <c r="SGG482" s="43"/>
      <c r="SGH482" s="46"/>
      <c r="SGI482" s="47"/>
      <c r="SGJ482" s="43"/>
      <c r="SGK482" s="46"/>
      <c r="SGL482" s="48"/>
      <c r="SGM482" s="43"/>
      <c r="SGN482" s="43"/>
      <c r="SGO482" s="46"/>
      <c r="SGP482" s="47"/>
      <c r="SGQ482" s="43"/>
      <c r="SGR482" s="46"/>
      <c r="SGS482" s="48"/>
      <c r="SGT482" s="43"/>
      <c r="SGU482" s="43"/>
      <c r="SGV482" s="46"/>
      <c r="SGW482" s="47"/>
      <c r="SGX482" s="43"/>
      <c r="SGY482" s="46"/>
      <c r="SGZ482" s="48"/>
      <c r="SHA482" s="43"/>
      <c r="SHB482" s="43"/>
      <c r="SHC482" s="46"/>
      <c r="SHD482" s="47"/>
      <c r="SHE482" s="43"/>
      <c r="SHF482" s="46"/>
      <c r="SHG482" s="48"/>
      <c r="SHH482" s="43"/>
      <c r="SHI482" s="43"/>
      <c r="SHJ482" s="46"/>
      <c r="SHK482" s="47"/>
      <c r="SHL482" s="43"/>
      <c r="SHM482" s="46"/>
      <c r="SHN482" s="48"/>
      <c r="SHO482" s="43"/>
      <c r="SHP482" s="43"/>
      <c r="SHQ482" s="46"/>
      <c r="SHR482" s="47"/>
      <c r="SHS482" s="43"/>
      <c r="SHT482" s="46"/>
      <c r="SHU482" s="48"/>
      <c r="SHV482" s="43"/>
      <c r="SHW482" s="43"/>
      <c r="SHX482" s="46"/>
      <c r="SHY482" s="47"/>
      <c r="SHZ482" s="43"/>
      <c r="SIA482" s="46"/>
      <c r="SIB482" s="48"/>
      <c r="SIC482" s="43"/>
      <c r="SID482" s="43"/>
      <c r="SIE482" s="46"/>
      <c r="SIF482" s="47"/>
      <c r="SIG482" s="43"/>
      <c r="SIH482" s="46"/>
      <c r="SII482" s="48"/>
      <c r="SIJ482" s="43"/>
      <c r="SIK482" s="43"/>
      <c r="SIL482" s="46"/>
      <c r="SIM482" s="47"/>
      <c r="SIN482" s="43"/>
      <c r="SIO482" s="46"/>
      <c r="SIP482" s="48"/>
      <c r="SIQ482" s="43"/>
      <c r="SIR482" s="43"/>
      <c r="SIS482" s="46"/>
      <c r="SIT482" s="47"/>
      <c r="SIU482" s="43"/>
      <c r="SIV482" s="46"/>
      <c r="SIW482" s="48"/>
      <c r="SIX482" s="43"/>
      <c r="SIY482" s="43"/>
      <c r="SIZ482" s="46"/>
      <c r="SJA482" s="47"/>
      <c r="SJB482" s="43"/>
      <c r="SJC482" s="46"/>
      <c r="SJD482" s="48"/>
      <c r="SJE482" s="43"/>
      <c r="SJF482" s="43"/>
      <c r="SJG482" s="46"/>
      <c r="SJH482" s="47"/>
      <c r="SJI482" s="43"/>
      <c r="SJJ482" s="46"/>
      <c r="SJK482" s="48"/>
      <c r="SJL482" s="43"/>
      <c r="SJM482" s="43"/>
      <c r="SJN482" s="46"/>
      <c r="SJO482" s="47"/>
      <c r="SJP482" s="43"/>
      <c r="SJQ482" s="46"/>
      <c r="SJR482" s="48"/>
      <c r="SJS482" s="43"/>
      <c r="SJT482" s="43"/>
      <c r="SJU482" s="46"/>
      <c r="SJV482" s="47"/>
      <c r="SJW482" s="43"/>
      <c r="SJX482" s="46"/>
      <c r="SJY482" s="48"/>
      <c r="SJZ482" s="43"/>
      <c r="SKA482" s="43"/>
      <c r="SKB482" s="46"/>
      <c r="SKC482" s="47"/>
      <c r="SKD482" s="43"/>
      <c r="SKE482" s="46"/>
      <c r="SKF482" s="48"/>
      <c r="SKG482" s="43"/>
      <c r="SKH482" s="43"/>
      <c r="SKI482" s="46"/>
      <c r="SKJ482" s="47"/>
      <c r="SKK482" s="43"/>
      <c r="SKL482" s="46"/>
      <c r="SKM482" s="48"/>
      <c r="SKN482" s="43"/>
      <c r="SKO482" s="43"/>
      <c r="SKP482" s="46"/>
      <c r="SKQ482" s="47"/>
      <c r="SKR482" s="43"/>
      <c r="SKS482" s="46"/>
      <c r="SKT482" s="48"/>
      <c r="SKU482" s="43"/>
      <c r="SKV482" s="43"/>
      <c r="SKW482" s="46"/>
      <c r="SKX482" s="47"/>
      <c r="SKY482" s="43"/>
      <c r="SKZ482" s="46"/>
      <c r="SLA482" s="48"/>
      <c r="SLB482" s="43"/>
      <c r="SLC482" s="43"/>
      <c r="SLD482" s="46"/>
      <c r="SLE482" s="47"/>
      <c r="SLF482" s="43"/>
      <c r="SLG482" s="46"/>
      <c r="SLH482" s="48"/>
      <c r="SLI482" s="43"/>
      <c r="SLJ482" s="43"/>
      <c r="SLK482" s="46"/>
      <c r="SLL482" s="47"/>
      <c r="SLM482" s="43"/>
      <c r="SLN482" s="46"/>
      <c r="SLO482" s="48"/>
      <c r="SLP482" s="43"/>
      <c r="SLQ482" s="43"/>
      <c r="SLR482" s="46"/>
      <c r="SLS482" s="47"/>
      <c r="SLT482" s="43"/>
      <c r="SLU482" s="46"/>
      <c r="SLV482" s="48"/>
      <c r="SLW482" s="43"/>
      <c r="SLX482" s="43"/>
      <c r="SLY482" s="46"/>
      <c r="SLZ482" s="47"/>
      <c r="SMA482" s="43"/>
      <c r="SMB482" s="46"/>
      <c r="SMC482" s="48"/>
      <c r="SMD482" s="43"/>
      <c r="SME482" s="43"/>
      <c r="SMF482" s="46"/>
      <c r="SMG482" s="47"/>
      <c r="SMH482" s="43"/>
      <c r="SMI482" s="46"/>
      <c r="SMJ482" s="48"/>
      <c r="SMK482" s="43"/>
      <c r="SML482" s="43"/>
      <c r="SMM482" s="46"/>
      <c r="SMN482" s="47"/>
      <c r="SMO482" s="43"/>
      <c r="SMP482" s="46"/>
      <c r="SMQ482" s="48"/>
      <c r="SMR482" s="43"/>
      <c r="SMS482" s="43"/>
      <c r="SMT482" s="46"/>
      <c r="SMU482" s="47"/>
      <c r="SMV482" s="43"/>
      <c r="SMW482" s="46"/>
      <c r="SMX482" s="48"/>
      <c r="SMY482" s="43"/>
      <c r="SMZ482" s="43"/>
      <c r="SNA482" s="46"/>
      <c r="SNB482" s="47"/>
      <c r="SNC482" s="43"/>
      <c r="SND482" s="46"/>
      <c r="SNE482" s="48"/>
      <c r="SNF482" s="43"/>
      <c r="SNG482" s="43"/>
      <c r="SNH482" s="46"/>
      <c r="SNI482" s="47"/>
      <c r="SNJ482" s="43"/>
      <c r="SNK482" s="46"/>
      <c r="SNL482" s="48"/>
      <c r="SNM482" s="43"/>
      <c r="SNN482" s="43"/>
      <c r="SNO482" s="46"/>
      <c r="SNP482" s="47"/>
      <c r="SNQ482" s="43"/>
      <c r="SNR482" s="46"/>
      <c r="SNS482" s="48"/>
      <c r="SNT482" s="43"/>
      <c r="SNU482" s="43"/>
      <c r="SNV482" s="46"/>
      <c r="SNW482" s="47"/>
      <c r="SNX482" s="43"/>
      <c r="SNY482" s="46"/>
      <c r="SNZ482" s="48"/>
      <c r="SOA482" s="43"/>
      <c r="SOB482" s="43"/>
      <c r="SOC482" s="46"/>
      <c r="SOD482" s="47"/>
      <c r="SOE482" s="43"/>
      <c r="SOF482" s="46"/>
      <c r="SOG482" s="48"/>
      <c r="SOH482" s="43"/>
      <c r="SOI482" s="43"/>
      <c r="SOJ482" s="46"/>
      <c r="SOK482" s="47"/>
      <c r="SOL482" s="43"/>
      <c r="SOM482" s="46"/>
      <c r="SON482" s="48"/>
      <c r="SOO482" s="43"/>
      <c r="SOP482" s="43"/>
      <c r="SOQ482" s="46"/>
      <c r="SOR482" s="47"/>
      <c r="SOS482" s="43"/>
      <c r="SOT482" s="46"/>
      <c r="SOU482" s="48"/>
      <c r="SOV482" s="43"/>
      <c r="SOW482" s="43"/>
      <c r="SOX482" s="46"/>
      <c r="SOY482" s="47"/>
      <c r="SOZ482" s="43"/>
      <c r="SPA482" s="46"/>
      <c r="SPB482" s="48"/>
      <c r="SPC482" s="43"/>
      <c r="SPD482" s="43"/>
      <c r="SPE482" s="46"/>
      <c r="SPF482" s="47"/>
      <c r="SPG482" s="43"/>
      <c r="SPH482" s="46"/>
      <c r="SPI482" s="48"/>
      <c r="SPJ482" s="43"/>
      <c r="SPK482" s="43"/>
      <c r="SPL482" s="46"/>
      <c r="SPM482" s="47"/>
      <c r="SPN482" s="43"/>
      <c r="SPO482" s="46"/>
      <c r="SPP482" s="48"/>
      <c r="SPQ482" s="43"/>
      <c r="SPR482" s="43"/>
      <c r="SPS482" s="46"/>
      <c r="SPT482" s="47"/>
      <c r="SPU482" s="43"/>
      <c r="SPV482" s="46"/>
      <c r="SPW482" s="48"/>
      <c r="SPX482" s="43"/>
      <c r="SPY482" s="43"/>
      <c r="SPZ482" s="46"/>
      <c r="SQA482" s="47"/>
      <c r="SQB482" s="43"/>
      <c r="SQC482" s="46"/>
      <c r="SQD482" s="48"/>
      <c r="SQE482" s="43"/>
      <c r="SQF482" s="43"/>
      <c r="SQG482" s="46"/>
      <c r="SQH482" s="47"/>
      <c r="SQI482" s="43"/>
      <c r="SQJ482" s="46"/>
      <c r="SQK482" s="48"/>
      <c r="SQL482" s="43"/>
      <c r="SQM482" s="43"/>
      <c r="SQN482" s="46"/>
      <c r="SQO482" s="47"/>
      <c r="SQP482" s="43"/>
      <c r="SQQ482" s="46"/>
      <c r="SQR482" s="48"/>
      <c r="SQS482" s="43"/>
      <c r="SQT482" s="43"/>
      <c r="SQU482" s="46"/>
      <c r="SQV482" s="47"/>
      <c r="SQW482" s="43"/>
      <c r="SQX482" s="46"/>
      <c r="SQY482" s="48"/>
      <c r="SQZ482" s="43"/>
      <c r="SRA482" s="43"/>
      <c r="SRB482" s="46"/>
      <c r="SRC482" s="47"/>
      <c r="SRD482" s="43"/>
      <c r="SRE482" s="46"/>
      <c r="SRF482" s="48"/>
      <c r="SRG482" s="43"/>
      <c r="SRH482" s="43"/>
      <c r="SRI482" s="46"/>
      <c r="SRJ482" s="47"/>
      <c r="SRK482" s="43"/>
      <c r="SRL482" s="46"/>
      <c r="SRM482" s="48"/>
      <c r="SRN482" s="43"/>
      <c r="SRO482" s="43"/>
      <c r="SRP482" s="46"/>
      <c r="SRQ482" s="47"/>
      <c r="SRR482" s="43"/>
      <c r="SRS482" s="46"/>
      <c r="SRT482" s="48"/>
      <c r="SRU482" s="43"/>
      <c r="SRV482" s="43"/>
      <c r="SRW482" s="46"/>
      <c r="SRX482" s="47"/>
      <c r="SRY482" s="43"/>
      <c r="SRZ482" s="46"/>
      <c r="SSA482" s="48"/>
      <c r="SSB482" s="43"/>
      <c r="SSC482" s="43"/>
      <c r="SSD482" s="46"/>
      <c r="SSE482" s="47"/>
      <c r="SSF482" s="43"/>
      <c r="SSG482" s="46"/>
      <c r="SSH482" s="48"/>
      <c r="SSI482" s="43"/>
      <c r="SSJ482" s="43"/>
      <c r="SSK482" s="46"/>
      <c r="SSL482" s="47"/>
      <c r="SSM482" s="43"/>
      <c r="SSN482" s="46"/>
      <c r="SSO482" s="48"/>
      <c r="SSP482" s="43"/>
      <c r="SSQ482" s="43"/>
      <c r="SSR482" s="46"/>
      <c r="SSS482" s="47"/>
      <c r="SST482" s="43"/>
      <c r="SSU482" s="46"/>
      <c r="SSV482" s="48"/>
      <c r="SSW482" s="43"/>
      <c r="SSX482" s="43"/>
      <c r="SSY482" s="46"/>
      <c r="SSZ482" s="47"/>
      <c r="STA482" s="43"/>
      <c r="STB482" s="46"/>
      <c r="STC482" s="48"/>
      <c r="STD482" s="43"/>
      <c r="STE482" s="43"/>
      <c r="STF482" s="46"/>
      <c r="STG482" s="47"/>
      <c r="STH482" s="43"/>
      <c r="STI482" s="46"/>
      <c r="STJ482" s="48"/>
      <c r="STK482" s="43"/>
      <c r="STL482" s="43"/>
      <c r="STM482" s="46"/>
      <c r="STN482" s="47"/>
      <c r="STO482" s="43"/>
      <c r="STP482" s="46"/>
      <c r="STQ482" s="48"/>
      <c r="STR482" s="43"/>
      <c r="STS482" s="43"/>
      <c r="STT482" s="46"/>
      <c r="STU482" s="47"/>
      <c r="STV482" s="43"/>
      <c r="STW482" s="46"/>
      <c r="STX482" s="48"/>
      <c r="STY482" s="43"/>
      <c r="STZ482" s="43"/>
      <c r="SUA482" s="46"/>
      <c r="SUB482" s="47"/>
      <c r="SUC482" s="43"/>
      <c r="SUD482" s="46"/>
      <c r="SUE482" s="48"/>
      <c r="SUF482" s="43"/>
      <c r="SUG482" s="43"/>
      <c r="SUH482" s="46"/>
      <c r="SUI482" s="47"/>
      <c r="SUJ482" s="43"/>
      <c r="SUK482" s="46"/>
      <c r="SUL482" s="48"/>
      <c r="SUM482" s="43"/>
      <c r="SUN482" s="43"/>
      <c r="SUO482" s="46"/>
      <c r="SUP482" s="47"/>
      <c r="SUQ482" s="43"/>
      <c r="SUR482" s="46"/>
      <c r="SUS482" s="48"/>
      <c r="SUT482" s="43"/>
      <c r="SUU482" s="43"/>
      <c r="SUV482" s="46"/>
      <c r="SUW482" s="47"/>
      <c r="SUX482" s="43"/>
      <c r="SUY482" s="46"/>
      <c r="SUZ482" s="48"/>
      <c r="SVA482" s="43"/>
      <c r="SVB482" s="43"/>
      <c r="SVC482" s="46"/>
      <c r="SVD482" s="47"/>
      <c r="SVE482" s="43"/>
      <c r="SVF482" s="46"/>
      <c r="SVG482" s="48"/>
      <c r="SVH482" s="43"/>
      <c r="SVI482" s="43"/>
      <c r="SVJ482" s="46"/>
      <c r="SVK482" s="47"/>
      <c r="SVL482" s="43"/>
      <c r="SVM482" s="46"/>
      <c r="SVN482" s="48"/>
      <c r="SVO482" s="43"/>
      <c r="SVP482" s="43"/>
      <c r="SVQ482" s="46"/>
      <c r="SVR482" s="47"/>
      <c r="SVS482" s="43"/>
      <c r="SVT482" s="46"/>
      <c r="SVU482" s="48"/>
      <c r="SVV482" s="43"/>
      <c r="SVW482" s="43"/>
      <c r="SVX482" s="46"/>
      <c r="SVY482" s="47"/>
      <c r="SVZ482" s="43"/>
      <c r="SWA482" s="46"/>
      <c r="SWB482" s="48"/>
      <c r="SWC482" s="43"/>
      <c r="SWD482" s="43"/>
      <c r="SWE482" s="46"/>
      <c r="SWF482" s="47"/>
      <c r="SWG482" s="43"/>
      <c r="SWH482" s="46"/>
      <c r="SWI482" s="48"/>
      <c r="SWJ482" s="43"/>
      <c r="SWK482" s="43"/>
      <c r="SWL482" s="46"/>
      <c r="SWM482" s="47"/>
      <c r="SWN482" s="43"/>
      <c r="SWO482" s="46"/>
      <c r="SWP482" s="48"/>
      <c r="SWQ482" s="43"/>
      <c r="SWR482" s="43"/>
      <c r="SWS482" s="46"/>
      <c r="SWT482" s="47"/>
      <c r="SWU482" s="43"/>
      <c r="SWV482" s="46"/>
      <c r="SWW482" s="48"/>
      <c r="SWX482" s="43"/>
      <c r="SWY482" s="43"/>
      <c r="SWZ482" s="46"/>
      <c r="SXA482" s="47"/>
      <c r="SXB482" s="43"/>
      <c r="SXC482" s="46"/>
      <c r="SXD482" s="48"/>
      <c r="SXE482" s="43"/>
      <c r="SXF482" s="43"/>
      <c r="SXG482" s="46"/>
      <c r="SXH482" s="47"/>
      <c r="SXI482" s="43"/>
      <c r="SXJ482" s="46"/>
      <c r="SXK482" s="48"/>
      <c r="SXL482" s="43"/>
      <c r="SXM482" s="43"/>
      <c r="SXN482" s="46"/>
      <c r="SXO482" s="47"/>
      <c r="SXP482" s="43"/>
      <c r="SXQ482" s="46"/>
      <c r="SXR482" s="48"/>
      <c r="SXS482" s="43"/>
      <c r="SXT482" s="43"/>
      <c r="SXU482" s="46"/>
      <c r="SXV482" s="47"/>
      <c r="SXW482" s="43"/>
      <c r="SXX482" s="46"/>
      <c r="SXY482" s="48"/>
      <c r="SXZ482" s="43"/>
      <c r="SYA482" s="43"/>
      <c r="SYB482" s="46"/>
      <c r="SYC482" s="47"/>
      <c r="SYD482" s="43"/>
      <c r="SYE482" s="46"/>
      <c r="SYF482" s="48"/>
      <c r="SYG482" s="43"/>
      <c r="SYH482" s="43"/>
      <c r="SYI482" s="46"/>
      <c r="SYJ482" s="47"/>
      <c r="SYK482" s="43"/>
      <c r="SYL482" s="46"/>
      <c r="SYM482" s="48"/>
      <c r="SYN482" s="43"/>
      <c r="SYO482" s="43"/>
      <c r="SYP482" s="46"/>
      <c r="SYQ482" s="47"/>
      <c r="SYR482" s="43"/>
      <c r="SYS482" s="46"/>
      <c r="SYT482" s="48"/>
      <c r="SYU482" s="43"/>
      <c r="SYV482" s="43"/>
      <c r="SYW482" s="46"/>
      <c r="SYX482" s="47"/>
      <c r="SYY482" s="43"/>
      <c r="SYZ482" s="46"/>
      <c r="SZA482" s="48"/>
      <c r="SZB482" s="43"/>
      <c r="SZC482" s="43"/>
      <c r="SZD482" s="46"/>
      <c r="SZE482" s="47"/>
      <c r="SZF482" s="43"/>
      <c r="SZG482" s="46"/>
      <c r="SZH482" s="48"/>
      <c r="SZI482" s="43"/>
      <c r="SZJ482" s="43"/>
      <c r="SZK482" s="46"/>
      <c r="SZL482" s="47"/>
      <c r="SZM482" s="43"/>
      <c r="SZN482" s="46"/>
      <c r="SZO482" s="48"/>
      <c r="SZP482" s="43"/>
      <c r="SZQ482" s="43"/>
      <c r="SZR482" s="46"/>
      <c r="SZS482" s="47"/>
      <c r="SZT482" s="43"/>
      <c r="SZU482" s="46"/>
      <c r="SZV482" s="48"/>
      <c r="SZW482" s="43"/>
      <c r="SZX482" s="43"/>
      <c r="SZY482" s="46"/>
      <c r="SZZ482" s="47"/>
      <c r="TAA482" s="43"/>
      <c r="TAB482" s="46"/>
      <c r="TAC482" s="48"/>
      <c r="TAD482" s="43"/>
      <c r="TAE482" s="43"/>
      <c r="TAF482" s="46"/>
      <c r="TAG482" s="47"/>
      <c r="TAH482" s="43"/>
      <c r="TAI482" s="46"/>
      <c r="TAJ482" s="48"/>
      <c r="TAK482" s="43"/>
      <c r="TAL482" s="43"/>
      <c r="TAM482" s="46"/>
      <c r="TAN482" s="47"/>
      <c r="TAO482" s="43"/>
      <c r="TAP482" s="46"/>
      <c r="TAQ482" s="48"/>
      <c r="TAR482" s="43"/>
      <c r="TAS482" s="43"/>
      <c r="TAT482" s="46"/>
      <c r="TAU482" s="47"/>
      <c r="TAV482" s="43"/>
      <c r="TAW482" s="46"/>
      <c r="TAX482" s="48"/>
      <c r="TAY482" s="43"/>
      <c r="TAZ482" s="43"/>
      <c r="TBA482" s="46"/>
      <c r="TBB482" s="47"/>
      <c r="TBC482" s="43"/>
      <c r="TBD482" s="46"/>
      <c r="TBE482" s="48"/>
      <c r="TBF482" s="43"/>
      <c r="TBG482" s="43"/>
      <c r="TBH482" s="46"/>
      <c r="TBI482" s="47"/>
      <c r="TBJ482" s="43"/>
      <c r="TBK482" s="46"/>
      <c r="TBL482" s="48"/>
      <c r="TBM482" s="43"/>
      <c r="TBN482" s="43"/>
      <c r="TBO482" s="46"/>
      <c r="TBP482" s="47"/>
      <c r="TBQ482" s="43"/>
      <c r="TBR482" s="46"/>
      <c r="TBS482" s="48"/>
      <c r="TBT482" s="43"/>
      <c r="TBU482" s="43"/>
      <c r="TBV482" s="46"/>
      <c r="TBW482" s="47"/>
      <c r="TBX482" s="43"/>
      <c r="TBY482" s="46"/>
      <c r="TBZ482" s="48"/>
      <c r="TCA482" s="43"/>
      <c r="TCB482" s="43"/>
      <c r="TCC482" s="46"/>
      <c r="TCD482" s="47"/>
      <c r="TCE482" s="43"/>
      <c r="TCF482" s="46"/>
      <c r="TCG482" s="48"/>
      <c r="TCH482" s="43"/>
      <c r="TCI482" s="43"/>
      <c r="TCJ482" s="46"/>
      <c r="TCK482" s="47"/>
      <c r="TCL482" s="43"/>
      <c r="TCM482" s="46"/>
      <c r="TCN482" s="48"/>
      <c r="TCO482" s="43"/>
      <c r="TCP482" s="43"/>
      <c r="TCQ482" s="46"/>
      <c r="TCR482" s="47"/>
      <c r="TCS482" s="43"/>
      <c r="TCT482" s="46"/>
      <c r="TCU482" s="48"/>
      <c r="TCV482" s="43"/>
      <c r="TCW482" s="43"/>
      <c r="TCX482" s="46"/>
      <c r="TCY482" s="47"/>
      <c r="TCZ482" s="43"/>
      <c r="TDA482" s="46"/>
      <c r="TDB482" s="48"/>
      <c r="TDC482" s="43"/>
      <c r="TDD482" s="43"/>
      <c r="TDE482" s="46"/>
      <c r="TDF482" s="47"/>
      <c r="TDG482" s="43"/>
      <c r="TDH482" s="46"/>
      <c r="TDI482" s="48"/>
      <c r="TDJ482" s="43"/>
      <c r="TDK482" s="43"/>
      <c r="TDL482" s="46"/>
      <c r="TDM482" s="47"/>
      <c r="TDN482" s="43"/>
      <c r="TDO482" s="46"/>
      <c r="TDP482" s="48"/>
      <c r="TDQ482" s="43"/>
      <c r="TDR482" s="43"/>
      <c r="TDS482" s="46"/>
      <c r="TDT482" s="47"/>
      <c r="TDU482" s="43"/>
      <c r="TDV482" s="46"/>
      <c r="TDW482" s="48"/>
      <c r="TDX482" s="43"/>
      <c r="TDY482" s="43"/>
      <c r="TDZ482" s="46"/>
      <c r="TEA482" s="47"/>
      <c r="TEB482" s="43"/>
      <c r="TEC482" s="46"/>
      <c r="TED482" s="48"/>
      <c r="TEE482" s="43"/>
      <c r="TEF482" s="43"/>
      <c r="TEG482" s="46"/>
      <c r="TEH482" s="47"/>
      <c r="TEI482" s="43"/>
      <c r="TEJ482" s="46"/>
      <c r="TEK482" s="48"/>
      <c r="TEL482" s="43"/>
      <c r="TEM482" s="43"/>
      <c r="TEN482" s="46"/>
      <c r="TEO482" s="47"/>
      <c r="TEP482" s="43"/>
      <c r="TEQ482" s="46"/>
      <c r="TER482" s="48"/>
      <c r="TES482" s="43"/>
      <c r="TET482" s="43"/>
      <c r="TEU482" s="46"/>
      <c r="TEV482" s="47"/>
      <c r="TEW482" s="43"/>
      <c r="TEX482" s="46"/>
      <c r="TEY482" s="48"/>
      <c r="TEZ482" s="43"/>
      <c r="TFA482" s="43"/>
      <c r="TFB482" s="46"/>
      <c r="TFC482" s="47"/>
      <c r="TFD482" s="43"/>
      <c r="TFE482" s="46"/>
      <c r="TFF482" s="48"/>
      <c r="TFG482" s="43"/>
      <c r="TFH482" s="43"/>
      <c r="TFI482" s="46"/>
      <c r="TFJ482" s="47"/>
      <c r="TFK482" s="43"/>
      <c r="TFL482" s="46"/>
      <c r="TFM482" s="48"/>
      <c r="TFN482" s="43"/>
      <c r="TFO482" s="43"/>
      <c r="TFP482" s="46"/>
      <c r="TFQ482" s="47"/>
      <c r="TFR482" s="43"/>
      <c r="TFS482" s="46"/>
      <c r="TFT482" s="48"/>
      <c r="TFU482" s="43"/>
      <c r="TFV482" s="43"/>
      <c r="TFW482" s="46"/>
      <c r="TFX482" s="47"/>
      <c r="TFY482" s="43"/>
      <c r="TFZ482" s="46"/>
      <c r="TGA482" s="48"/>
      <c r="TGB482" s="43"/>
      <c r="TGC482" s="43"/>
      <c r="TGD482" s="46"/>
      <c r="TGE482" s="47"/>
      <c r="TGF482" s="43"/>
      <c r="TGG482" s="46"/>
      <c r="TGH482" s="48"/>
      <c r="TGI482" s="43"/>
      <c r="TGJ482" s="43"/>
      <c r="TGK482" s="46"/>
      <c r="TGL482" s="47"/>
      <c r="TGM482" s="43"/>
      <c r="TGN482" s="46"/>
      <c r="TGO482" s="48"/>
      <c r="TGP482" s="43"/>
      <c r="TGQ482" s="43"/>
      <c r="TGR482" s="46"/>
      <c r="TGS482" s="47"/>
      <c r="TGT482" s="43"/>
      <c r="TGU482" s="46"/>
      <c r="TGV482" s="48"/>
      <c r="TGW482" s="43"/>
      <c r="TGX482" s="43"/>
      <c r="TGY482" s="46"/>
      <c r="TGZ482" s="47"/>
      <c r="THA482" s="43"/>
      <c r="THB482" s="46"/>
      <c r="THC482" s="48"/>
      <c r="THD482" s="43"/>
      <c r="THE482" s="43"/>
      <c r="THF482" s="46"/>
      <c r="THG482" s="47"/>
      <c r="THH482" s="43"/>
      <c r="THI482" s="46"/>
      <c r="THJ482" s="48"/>
      <c r="THK482" s="43"/>
      <c r="THL482" s="43"/>
      <c r="THM482" s="46"/>
      <c r="THN482" s="47"/>
      <c r="THO482" s="43"/>
      <c r="THP482" s="46"/>
      <c r="THQ482" s="48"/>
      <c r="THR482" s="43"/>
      <c r="THS482" s="43"/>
      <c r="THT482" s="46"/>
      <c r="THU482" s="47"/>
      <c r="THV482" s="43"/>
      <c r="THW482" s="46"/>
      <c r="THX482" s="48"/>
      <c r="THY482" s="43"/>
      <c r="THZ482" s="43"/>
      <c r="TIA482" s="46"/>
      <c r="TIB482" s="47"/>
      <c r="TIC482" s="43"/>
      <c r="TID482" s="46"/>
      <c r="TIE482" s="48"/>
      <c r="TIF482" s="43"/>
      <c r="TIG482" s="43"/>
      <c r="TIH482" s="46"/>
      <c r="TII482" s="47"/>
      <c r="TIJ482" s="43"/>
      <c r="TIK482" s="46"/>
      <c r="TIL482" s="48"/>
      <c r="TIM482" s="43"/>
      <c r="TIN482" s="43"/>
      <c r="TIO482" s="46"/>
      <c r="TIP482" s="47"/>
      <c r="TIQ482" s="43"/>
      <c r="TIR482" s="46"/>
      <c r="TIS482" s="48"/>
      <c r="TIT482" s="43"/>
      <c r="TIU482" s="43"/>
      <c r="TIV482" s="46"/>
      <c r="TIW482" s="47"/>
      <c r="TIX482" s="43"/>
      <c r="TIY482" s="46"/>
      <c r="TIZ482" s="48"/>
      <c r="TJA482" s="43"/>
      <c r="TJB482" s="43"/>
      <c r="TJC482" s="46"/>
      <c r="TJD482" s="47"/>
      <c r="TJE482" s="43"/>
      <c r="TJF482" s="46"/>
      <c r="TJG482" s="48"/>
      <c r="TJH482" s="43"/>
      <c r="TJI482" s="43"/>
      <c r="TJJ482" s="46"/>
      <c r="TJK482" s="47"/>
      <c r="TJL482" s="43"/>
      <c r="TJM482" s="46"/>
      <c r="TJN482" s="48"/>
      <c r="TJO482" s="43"/>
      <c r="TJP482" s="43"/>
      <c r="TJQ482" s="46"/>
      <c r="TJR482" s="47"/>
      <c r="TJS482" s="43"/>
      <c r="TJT482" s="46"/>
      <c r="TJU482" s="48"/>
      <c r="TJV482" s="43"/>
      <c r="TJW482" s="43"/>
      <c r="TJX482" s="46"/>
      <c r="TJY482" s="47"/>
      <c r="TJZ482" s="43"/>
      <c r="TKA482" s="46"/>
      <c r="TKB482" s="48"/>
      <c r="TKC482" s="43"/>
      <c r="TKD482" s="43"/>
      <c r="TKE482" s="46"/>
      <c r="TKF482" s="47"/>
      <c r="TKG482" s="43"/>
      <c r="TKH482" s="46"/>
      <c r="TKI482" s="48"/>
      <c r="TKJ482" s="43"/>
      <c r="TKK482" s="43"/>
      <c r="TKL482" s="46"/>
      <c r="TKM482" s="47"/>
      <c r="TKN482" s="43"/>
      <c r="TKO482" s="46"/>
      <c r="TKP482" s="48"/>
      <c r="TKQ482" s="43"/>
      <c r="TKR482" s="43"/>
      <c r="TKS482" s="46"/>
      <c r="TKT482" s="47"/>
      <c r="TKU482" s="43"/>
      <c r="TKV482" s="46"/>
      <c r="TKW482" s="48"/>
      <c r="TKX482" s="43"/>
      <c r="TKY482" s="43"/>
      <c r="TKZ482" s="46"/>
      <c r="TLA482" s="47"/>
      <c r="TLB482" s="43"/>
      <c r="TLC482" s="46"/>
      <c r="TLD482" s="48"/>
      <c r="TLE482" s="43"/>
      <c r="TLF482" s="43"/>
      <c r="TLG482" s="46"/>
      <c r="TLH482" s="47"/>
      <c r="TLI482" s="43"/>
      <c r="TLJ482" s="46"/>
      <c r="TLK482" s="48"/>
      <c r="TLL482" s="43"/>
      <c r="TLM482" s="43"/>
      <c r="TLN482" s="46"/>
      <c r="TLO482" s="47"/>
      <c r="TLP482" s="43"/>
      <c r="TLQ482" s="46"/>
      <c r="TLR482" s="48"/>
      <c r="TLS482" s="43"/>
      <c r="TLT482" s="43"/>
      <c r="TLU482" s="46"/>
      <c r="TLV482" s="47"/>
      <c r="TLW482" s="43"/>
      <c r="TLX482" s="46"/>
      <c r="TLY482" s="48"/>
      <c r="TLZ482" s="43"/>
      <c r="TMA482" s="43"/>
      <c r="TMB482" s="46"/>
      <c r="TMC482" s="47"/>
      <c r="TMD482" s="43"/>
      <c r="TME482" s="46"/>
      <c r="TMF482" s="48"/>
      <c r="TMG482" s="43"/>
      <c r="TMH482" s="43"/>
      <c r="TMI482" s="46"/>
      <c r="TMJ482" s="47"/>
      <c r="TMK482" s="43"/>
      <c r="TML482" s="46"/>
      <c r="TMM482" s="48"/>
      <c r="TMN482" s="43"/>
      <c r="TMO482" s="43"/>
      <c r="TMP482" s="46"/>
      <c r="TMQ482" s="47"/>
      <c r="TMR482" s="43"/>
      <c r="TMS482" s="46"/>
      <c r="TMT482" s="48"/>
      <c r="TMU482" s="43"/>
      <c r="TMV482" s="43"/>
      <c r="TMW482" s="46"/>
      <c r="TMX482" s="47"/>
      <c r="TMY482" s="43"/>
      <c r="TMZ482" s="46"/>
      <c r="TNA482" s="48"/>
      <c r="TNB482" s="43"/>
      <c r="TNC482" s="43"/>
      <c r="TND482" s="46"/>
      <c r="TNE482" s="47"/>
      <c r="TNF482" s="43"/>
      <c r="TNG482" s="46"/>
      <c r="TNH482" s="48"/>
      <c r="TNI482" s="43"/>
      <c r="TNJ482" s="43"/>
      <c r="TNK482" s="46"/>
      <c r="TNL482" s="47"/>
      <c r="TNM482" s="43"/>
      <c r="TNN482" s="46"/>
      <c r="TNO482" s="48"/>
      <c r="TNP482" s="43"/>
      <c r="TNQ482" s="43"/>
      <c r="TNR482" s="46"/>
      <c r="TNS482" s="47"/>
      <c r="TNT482" s="43"/>
      <c r="TNU482" s="46"/>
      <c r="TNV482" s="48"/>
      <c r="TNW482" s="43"/>
      <c r="TNX482" s="43"/>
      <c r="TNY482" s="46"/>
      <c r="TNZ482" s="47"/>
      <c r="TOA482" s="43"/>
      <c r="TOB482" s="46"/>
      <c r="TOC482" s="48"/>
      <c r="TOD482" s="43"/>
      <c r="TOE482" s="43"/>
      <c r="TOF482" s="46"/>
      <c r="TOG482" s="47"/>
      <c r="TOH482" s="43"/>
      <c r="TOI482" s="46"/>
      <c r="TOJ482" s="48"/>
      <c r="TOK482" s="43"/>
      <c r="TOL482" s="43"/>
      <c r="TOM482" s="46"/>
      <c r="TON482" s="47"/>
      <c r="TOO482" s="43"/>
      <c r="TOP482" s="46"/>
      <c r="TOQ482" s="48"/>
      <c r="TOR482" s="43"/>
      <c r="TOS482" s="43"/>
      <c r="TOT482" s="46"/>
      <c r="TOU482" s="47"/>
      <c r="TOV482" s="43"/>
      <c r="TOW482" s="46"/>
      <c r="TOX482" s="48"/>
      <c r="TOY482" s="43"/>
      <c r="TOZ482" s="43"/>
      <c r="TPA482" s="46"/>
      <c r="TPB482" s="47"/>
      <c r="TPC482" s="43"/>
      <c r="TPD482" s="46"/>
      <c r="TPE482" s="48"/>
      <c r="TPF482" s="43"/>
      <c r="TPG482" s="43"/>
      <c r="TPH482" s="46"/>
      <c r="TPI482" s="47"/>
      <c r="TPJ482" s="43"/>
      <c r="TPK482" s="46"/>
      <c r="TPL482" s="48"/>
      <c r="TPM482" s="43"/>
      <c r="TPN482" s="43"/>
      <c r="TPO482" s="46"/>
      <c r="TPP482" s="47"/>
      <c r="TPQ482" s="43"/>
      <c r="TPR482" s="46"/>
      <c r="TPS482" s="48"/>
      <c r="TPT482" s="43"/>
      <c r="TPU482" s="43"/>
      <c r="TPV482" s="46"/>
      <c r="TPW482" s="47"/>
      <c r="TPX482" s="43"/>
      <c r="TPY482" s="46"/>
      <c r="TPZ482" s="48"/>
      <c r="TQA482" s="43"/>
      <c r="TQB482" s="43"/>
      <c r="TQC482" s="46"/>
      <c r="TQD482" s="47"/>
      <c r="TQE482" s="43"/>
      <c r="TQF482" s="46"/>
      <c r="TQG482" s="48"/>
      <c r="TQH482" s="43"/>
      <c r="TQI482" s="43"/>
      <c r="TQJ482" s="46"/>
      <c r="TQK482" s="47"/>
      <c r="TQL482" s="43"/>
      <c r="TQM482" s="46"/>
      <c r="TQN482" s="48"/>
      <c r="TQO482" s="43"/>
      <c r="TQP482" s="43"/>
      <c r="TQQ482" s="46"/>
      <c r="TQR482" s="47"/>
      <c r="TQS482" s="43"/>
      <c r="TQT482" s="46"/>
      <c r="TQU482" s="48"/>
      <c r="TQV482" s="43"/>
      <c r="TQW482" s="43"/>
      <c r="TQX482" s="46"/>
      <c r="TQY482" s="47"/>
      <c r="TQZ482" s="43"/>
      <c r="TRA482" s="46"/>
      <c r="TRB482" s="48"/>
      <c r="TRC482" s="43"/>
      <c r="TRD482" s="43"/>
      <c r="TRE482" s="46"/>
      <c r="TRF482" s="47"/>
      <c r="TRG482" s="43"/>
      <c r="TRH482" s="46"/>
      <c r="TRI482" s="48"/>
      <c r="TRJ482" s="43"/>
      <c r="TRK482" s="43"/>
      <c r="TRL482" s="46"/>
      <c r="TRM482" s="47"/>
      <c r="TRN482" s="43"/>
      <c r="TRO482" s="46"/>
      <c r="TRP482" s="48"/>
      <c r="TRQ482" s="43"/>
      <c r="TRR482" s="43"/>
      <c r="TRS482" s="46"/>
      <c r="TRT482" s="47"/>
      <c r="TRU482" s="43"/>
      <c r="TRV482" s="46"/>
      <c r="TRW482" s="48"/>
      <c r="TRX482" s="43"/>
      <c r="TRY482" s="43"/>
      <c r="TRZ482" s="46"/>
      <c r="TSA482" s="47"/>
      <c r="TSB482" s="43"/>
      <c r="TSC482" s="46"/>
      <c r="TSD482" s="48"/>
      <c r="TSE482" s="43"/>
      <c r="TSF482" s="43"/>
      <c r="TSG482" s="46"/>
      <c r="TSH482" s="47"/>
      <c r="TSI482" s="43"/>
      <c r="TSJ482" s="46"/>
      <c r="TSK482" s="48"/>
      <c r="TSL482" s="43"/>
      <c r="TSM482" s="43"/>
      <c r="TSN482" s="46"/>
      <c r="TSO482" s="47"/>
      <c r="TSP482" s="43"/>
      <c r="TSQ482" s="46"/>
      <c r="TSR482" s="48"/>
      <c r="TSS482" s="43"/>
      <c r="TST482" s="43"/>
      <c r="TSU482" s="46"/>
      <c r="TSV482" s="47"/>
      <c r="TSW482" s="43"/>
      <c r="TSX482" s="46"/>
      <c r="TSY482" s="48"/>
      <c r="TSZ482" s="43"/>
      <c r="TTA482" s="43"/>
      <c r="TTB482" s="46"/>
      <c r="TTC482" s="47"/>
      <c r="TTD482" s="43"/>
      <c r="TTE482" s="46"/>
      <c r="TTF482" s="48"/>
      <c r="TTG482" s="43"/>
      <c r="TTH482" s="43"/>
      <c r="TTI482" s="46"/>
      <c r="TTJ482" s="47"/>
      <c r="TTK482" s="43"/>
      <c r="TTL482" s="46"/>
      <c r="TTM482" s="48"/>
      <c r="TTN482" s="43"/>
      <c r="TTO482" s="43"/>
      <c r="TTP482" s="46"/>
      <c r="TTQ482" s="47"/>
      <c r="TTR482" s="43"/>
      <c r="TTS482" s="46"/>
      <c r="TTT482" s="48"/>
      <c r="TTU482" s="43"/>
      <c r="TTV482" s="43"/>
      <c r="TTW482" s="46"/>
      <c r="TTX482" s="47"/>
      <c r="TTY482" s="43"/>
      <c r="TTZ482" s="46"/>
      <c r="TUA482" s="48"/>
      <c r="TUB482" s="43"/>
      <c r="TUC482" s="43"/>
      <c r="TUD482" s="46"/>
      <c r="TUE482" s="47"/>
      <c r="TUF482" s="43"/>
      <c r="TUG482" s="46"/>
      <c r="TUH482" s="48"/>
      <c r="TUI482" s="43"/>
      <c r="TUJ482" s="43"/>
      <c r="TUK482" s="46"/>
      <c r="TUL482" s="47"/>
      <c r="TUM482" s="43"/>
      <c r="TUN482" s="46"/>
      <c r="TUO482" s="48"/>
      <c r="TUP482" s="43"/>
      <c r="TUQ482" s="43"/>
      <c r="TUR482" s="46"/>
      <c r="TUS482" s="47"/>
      <c r="TUT482" s="43"/>
      <c r="TUU482" s="46"/>
      <c r="TUV482" s="48"/>
      <c r="TUW482" s="43"/>
      <c r="TUX482" s="43"/>
      <c r="TUY482" s="46"/>
      <c r="TUZ482" s="47"/>
      <c r="TVA482" s="43"/>
      <c r="TVB482" s="46"/>
      <c r="TVC482" s="48"/>
      <c r="TVD482" s="43"/>
      <c r="TVE482" s="43"/>
      <c r="TVF482" s="46"/>
      <c r="TVG482" s="47"/>
      <c r="TVH482" s="43"/>
      <c r="TVI482" s="46"/>
      <c r="TVJ482" s="48"/>
      <c r="TVK482" s="43"/>
      <c r="TVL482" s="43"/>
      <c r="TVM482" s="46"/>
      <c r="TVN482" s="47"/>
      <c r="TVO482" s="43"/>
      <c r="TVP482" s="46"/>
      <c r="TVQ482" s="48"/>
      <c r="TVR482" s="43"/>
      <c r="TVS482" s="43"/>
      <c r="TVT482" s="46"/>
      <c r="TVU482" s="47"/>
      <c r="TVV482" s="43"/>
      <c r="TVW482" s="46"/>
      <c r="TVX482" s="48"/>
      <c r="TVY482" s="43"/>
      <c r="TVZ482" s="43"/>
      <c r="TWA482" s="46"/>
      <c r="TWB482" s="47"/>
      <c r="TWC482" s="43"/>
      <c r="TWD482" s="46"/>
      <c r="TWE482" s="48"/>
      <c r="TWF482" s="43"/>
      <c r="TWG482" s="43"/>
      <c r="TWH482" s="46"/>
      <c r="TWI482" s="47"/>
      <c r="TWJ482" s="43"/>
      <c r="TWK482" s="46"/>
      <c r="TWL482" s="48"/>
      <c r="TWM482" s="43"/>
      <c r="TWN482" s="43"/>
      <c r="TWO482" s="46"/>
      <c r="TWP482" s="47"/>
      <c r="TWQ482" s="43"/>
      <c r="TWR482" s="46"/>
      <c r="TWS482" s="48"/>
      <c r="TWT482" s="43"/>
      <c r="TWU482" s="43"/>
      <c r="TWV482" s="46"/>
      <c r="TWW482" s="47"/>
      <c r="TWX482" s="43"/>
      <c r="TWY482" s="46"/>
      <c r="TWZ482" s="48"/>
      <c r="TXA482" s="43"/>
      <c r="TXB482" s="43"/>
      <c r="TXC482" s="46"/>
      <c r="TXD482" s="47"/>
      <c r="TXE482" s="43"/>
      <c r="TXF482" s="46"/>
      <c r="TXG482" s="48"/>
      <c r="TXH482" s="43"/>
      <c r="TXI482" s="43"/>
      <c r="TXJ482" s="46"/>
      <c r="TXK482" s="47"/>
      <c r="TXL482" s="43"/>
      <c r="TXM482" s="46"/>
      <c r="TXN482" s="48"/>
      <c r="TXO482" s="43"/>
      <c r="TXP482" s="43"/>
      <c r="TXQ482" s="46"/>
      <c r="TXR482" s="47"/>
      <c r="TXS482" s="43"/>
      <c r="TXT482" s="46"/>
      <c r="TXU482" s="48"/>
      <c r="TXV482" s="43"/>
      <c r="TXW482" s="43"/>
      <c r="TXX482" s="46"/>
      <c r="TXY482" s="47"/>
      <c r="TXZ482" s="43"/>
      <c r="TYA482" s="46"/>
      <c r="TYB482" s="48"/>
      <c r="TYC482" s="43"/>
      <c r="TYD482" s="43"/>
      <c r="TYE482" s="46"/>
      <c r="TYF482" s="47"/>
      <c r="TYG482" s="43"/>
      <c r="TYH482" s="46"/>
      <c r="TYI482" s="48"/>
      <c r="TYJ482" s="43"/>
      <c r="TYK482" s="43"/>
      <c r="TYL482" s="46"/>
      <c r="TYM482" s="47"/>
      <c r="TYN482" s="43"/>
      <c r="TYO482" s="46"/>
      <c r="TYP482" s="48"/>
      <c r="TYQ482" s="43"/>
      <c r="TYR482" s="43"/>
      <c r="TYS482" s="46"/>
      <c r="TYT482" s="47"/>
      <c r="TYU482" s="43"/>
      <c r="TYV482" s="46"/>
      <c r="TYW482" s="48"/>
      <c r="TYX482" s="43"/>
      <c r="TYY482" s="43"/>
      <c r="TYZ482" s="46"/>
      <c r="TZA482" s="47"/>
      <c r="TZB482" s="43"/>
      <c r="TZC482" s="46"/>
      <c r="TZD482" s="48"/>
      <c r="TZE482" s="43"/>
      <c r="TZF482" s="43"/>
      <c r="TZG482" s="46"/>
      <c r="TZH482" s="47"/>
      <c r="TZI482" s="43"/>
      <c r="TZJ482" s="46"/>
      <c r="TZK482" s="48"/>
      <c r="TZL482" s="43"/>
      <c r="TZM482" s="43"/>
      <c r="TZN482" s="46"/>
      <c r="TZO482" s="47"/>
      <c r="TZP482" s="43"/>
      <c r="TZQ482" s="46"/>
      <c r="TZR482" s="48"/>
      <c r="TZS482" s="43"/>
      <c r="TZT482" s="43"/>
      <c r="TZU482" s="46"/>
      <c r="TZV482" s="47"/>
      <c r="TZW482" s="43"/>
      <c r="TZX482" s="46"/>
      <c r="TZY482" s="48"/>
      <c r="TZZ482" s="43"/>
      <c r="UAA482" s="43"/>
      <c r="UAB482" s="46"/>
      <c r="UAC482" s="47"/>
      <c r="UAD482" s="43"/>
      <c r="UAE482" s="46"/>
      <c r="UAF482" s="48"/>
      <c r="UAG482" s="43"/>
      <c r="UAH482" s="43"/>
      <c r="UAI482" s="46"/>
      <c r="UAJ482" s="47"/>
      <c r="UAK482" s="43"/>
      <c r="UAL482" s="46"/>
      <c r="UAM482" s="48"/>
      <c r="UAN482" s="43"/>
      <c r="UAO482" s="43"/>
      <c r="UAP482" s="46"/>
      <c r="UAQ482" s="47"/>
      <c r="UAR482" s="43"/>
      <c r="UAS482" s="46"/>
      <c r="UAT482" s="48"/>
      <c r="UAU482" s="43"/>
      <c r="UAV482" s="43"/>
      <c r="UAW482" s="46"/>
      <c r="UAX482" s="47"/>
      <c r="UAY482" s="43"/>
      <c r="UAZ482" s="46"/>
      <c r="UBA482" s="48"/>
      <c r="UBB482" s="43"/>
      <c r="UBC482" s="43"/>
      <c r="UBD482" s="46"/>
      <c r="UBE482" s="47"/>
      <c r="UBF482" s="43"/>
      <c r="UBG482" s="46"/>
      <c r="UBH482" s="48"/>
      <c r="UBI482" s="43"/>
      <c r="UBJ482" s="43"/>
      <c r="UBK482" s="46"/>
      <c r="UBL482" s="47"/>
      <c r="UBM482" s="43"/>
      <c r="UBN482" s="46"/>
      <c r="UBO482" s="48"/>
      <c r="UBP482" s="43"/>
      <c r="UBQ482" s="43"/>
      <c r="UBR482" s="46"/>
      <c r="UBS482" s="47"/>
      <c r="UBT482" s="43"/>
      <c r="UBU482" s="46"/>
      <c r="UBV482" s="48"/>
      <c r="UBW482" s="43"/>
      <c r="UBX482" s="43"/>
      <c r="UBY482" s="46"/>
      <c r="UBZ482" s="47"/>
      <c r="UCA482" s="43"/>
      <c r="UCB482" s="46"/>
      <c r="UCC482" s="48"/>
      <c r="UCD482" s="43"/>
      <c r="UCE482" s="43"/>
      <c r="UCF482" s="46"/>
      <c r="UCG482" s="47"/>
      <c r="UCH482" s="43"/>
      <c r="UCI482" s="46"/>
      <c r="UCJ482" s="48"/>
      <c r="UCK482" s="43"/>
      <c r="UCL482" s="43"/>
      <c r="UCM482" s="46"/>
      <c r="UCN482" s="47"/>
      <c r="UCO482" s="43"/>
      <c r="UCP482" s="46"/>
      <c r="UCQ482" s="48"/>
      <c r="UCR482" s="43"/>
      <c r="UCS482" s="43"/>
      <c r="UCT482" s="46"/>
      <c r="UCU482" s="47"/>
      <c r="UCV482" s="43"/>
      <c r="UCW482" s="46"/>
      <c r="UCX482" s="48"/>
      <c r="UCY482" s="43"/>
      <c r="UCZ482" s="43"/>
      <c r="UDA482" s="46"/>
      <c r="UDB482" s="47"/>
      <c r="UDC482" s="43"/>
      <c r="UDD482" s="46"/>
      <c r="UDE482" s="48"/>
      <c r="UDF482" s="43"/>
      <c r="UDG482" s="43"/>
      <c r="UDH482" s="46"/>
      <c r="UDI482" s="47"/>
      <c r="UDJ482" s="43"/>
      <c r="UDK482" s="46"/>
      <c r="UDL482" s="48"/>
      <c r="UDM482" s="43"/>
      <c r="UDN482" s="43"/>
      <c r="UDO482" s="46"/>
      <c r="UDP482" s="47"/>
      <c r="UDQ482" s="43"/>
      <c r="UDR482" s="46"/>
      <c r="UDS482" s="48"/>
      <c r="UDT482" s="43"/>
      <c r="UDU482" s="43"/>
      <c r="UDV482" s="46"/>
      <c r="UDW482" s="47"/>
      <c r="UDX482" s="43"/>
      <c r="UDY482" s="46"/>
      <c r="UDZ482" s="48"/>
      <c r="UEA482" s="43"/>
      <c r="UEB482" s="43"/>
      <c r="UEC482" s="46"/>
      <c r="UED482" s="47"/>
      <c r="UEE482" s="43"/>
      <c r="UEF482" s="46"/>
      <c r="UEG482" s="48"/>
      <c r="UEH482" s="43"/>
      <c r="UEI482" s="43"/>
      <c r="UEJ482" s="46"/>
      <c r="UEK482" s="47"/>
      <c r="UEL482" s="43"/>
      <c r="UEM482" s="46"/>
      <c r="UEN482" s="48"/>
      <c r="UEO482" s="43"/>
      <c r="UEP482" s="43"/>
      <c r="UEQ482" s="46"/>
      <c r="UER482" s="47"/>
      <c r="UES482" s="43"/>
      <c r="UET482" s="46"/>
      <c r="UEU482" s="48"/>
      <c r="UEV482" s="43"/>
      <c r="UEW482" s="43"/>
      <c r="UEX482" s="46"/>
      <c r="UEY482" s="47"/>
      <c r="UEZ482" s="43"/>
      <c r="UFA482" s="46"/>
      <c r="UFB482" s="48"/>
      <c r="UFC482" s="43"/>
      <c r="UFD482" s="43"/>
      <c r="UFE482" s="46"/>
      <c r="UFF482" s="47"/>
      <c r="UFG482" s="43"/>
      <c r="UFH482" s="46"/>
      <c r="UFI482" s="48"/>
      <c r="UFJ482" s="43"/>
      <c r="UFK482" s="43"/>
      <c r="UFL482" s="46"/>
      <c r="UFM482" s="47"/>
      <c r="UFN482" s="43"/>
      <c r="UFO482" s="46"/>
      <c r="UFP482" s="48"/>
      <c r="UFQ482" s="43"/>
      <c r="UFR482" s="43"/>
      <c r="UFS482" s="46"/>
      <c r="UFT482" s="47"/>
      <c r="UFU482" s="43"/>
      <c r="UFV482" s="46"/>
      <c r="UFW482" s="48"/>
      <c r="UFX482" s="43"/>
      <c r="UFY482" s="43"/>
      <c r="UFZ482" s="46"/>
      <c r="UGA482" s="47"/>
      <c r="UGB482" s="43"/>
      <c r="UGC482" s="46"/>
      <c r="UGD482" s="48"/>
      <c r="UGE482" s="43"/>
      <c r="UGF482" s="43"/>
      <c r="UGG482" s="46"/>
      <c r="UGH482" s="47"/>
      <c r="UGI482" s="43"/>
      <c r="UGJ482" s="46"/>
      <c r="UGK482" s="48"/>
      <c r="UGL482" s="43"/>
      <c r="UGM482" s="43"/>
      <c r="UGN482" s="46"/>
      <c r="UGO482" s="47"/>
      <c r="UGP482" s="43"/>
      <c r="UGQ482" s="46"/>
      <c r="UGR482" s="48"/>
      <c r="UGS482" s="43"/>
      <c r="UGT482" s="43"/>
      <c r="UGU482" s="46"/>
      <c r="UGV482" s="47"/>
      <c r="UGW482" s="43"/>
      <c r="UGX482" s="46"/>
      <c r="UGY482" s="48"/>
      <c r="UGZ482" s="43"/>
      <c r="UHA482" s="43"/>
      <c r="UHB482" s="46"/>
      <c r="UHC482" s="47"/>
      <c r="UHD482" s="43"/>
      <c r="UHE482" s="46"/>
      <c r="UHF482" s="48"/>
      <c r="UHG482" s="43"/>
      <c r="UHH482" s="43"/>
      <c r="UHI482" s="46"/>
      <c r="UHJ482" s="47"/>
      <c r="UHK482" s="43"/>
      <c r="UHL482" s="46"/>
      <c r="UHM482" s="48"/>
      <c r="UHN482" s="43"/>
      <c r="UHO482" s="43"/>
      <c r="UHP482" s="46"/>
      <c r="UHQ482" s="47"/>
      <c r="UHR482" s="43"/>
      <c r="UHS482" s="46"/>
      <c r="UHT482" s="48"/>
      <c r="UHU482" s="43"/>
      <c r="UHV482" s="43"/>
      <c r="UHW482" s="46"/>
      <c r="UHX482" s="47"/>
      <c r="UHY482" s="43"/>
      <c r="UHZ482" s="46"/>
      <c r="UIA482" s="48"/>
      <c r="UIB482" s="43"/>
      <c r="UIC482" s="43"/>
      <c r="UID482" s="46"/>
      <c r="UIE482" s="47"/>
      <c r="UIF482" s="43"/>
      <c r="UIG482" s="46"/>
      <c r="UIH482" s="48"/>
      <c r="UII482" s="43"/>
      <c r="UIJ482" s="43"/>
      <c r="UIK482" s="46"/>
      <c r="UIL482" s="47"/>
      <c r="UIM482" s="43"/>
      <c r="UIN482" s="46"/>
      <c r="UIO482" s="48"/>
      <c r="UIP482" s="43"/>
      <c r="UIQ482" s="43"/>
      <c r="UIR482" s="46"/>
      <c r="UIS482" s="47"/>
      <c r="UIT482" s="43"/>
      <c r="UIU482" s="46"/>
      <c r="UIV482" s="48"/>
      <c r="UIW482" s="43"/>
      <c r="UIX482" s="43"/>
      <c r="UIY482" s="46"/>
      <c r="UIZ482" s="47"/>
      <c r="UJA482" s="43"/>
      <c r="UJB482" s="46"/>
      <c r="UJC482" s="48"/>
      <c r="UJD482" s="43"/>
      <c r="UJE482" s="43"/>
      <c r="UJF482" s="46"/>
      <c r="UJG482" s="47"/>
      <c r="UJH482" s="43"/>
      <c r="UJI482" s="46"/>
      <c r="UJJ482" s="48"/>
      <c r="UJK482" s="43"/>
      <c r="UJL482" s="43"/>
      <c r="UJM482" s="46"/>
      <c r="UJN482" s="47"/>
      <c r="UJO482" s="43"/>
      <c r="UJP482" s="46"/>
      <c r="UJQ482" s="48"/>
      <c r="UJR482" s="43"/>
      <c r="UJS482" s="43"/>
      <c r="UJT482" s="46"/>
      <c r="UJU482" s="47"/>
      <c r="UJV482" s="43"/>
      <c r="UJW482" s="46"/>
      <c r="UJX482" s="48"/>
      <c r="UJY482" s="43"/>
      <c r="UJZ482" s="43"/>
      <c r="UKA482" s="46"/>
      <c r="UKB482" s="47"/>
      <c r="UKC482" s="43"/>
      <c r="UKD482" s="46"/>
      <c r="UKE482" s="48"/>
      <c r="UKF482" s="43"/>
      <c r="UKG482" s="43"/>
      <c r="UKH482" s="46"/>
      <c r="UKI482" s="47"/>
      <c r="UKJ482" s="43"/>
      <c r="UKK482" s="46"/>
      <c r="UKL482" s="48"/>
      <c r="UKM482" s="43"/>
      <c r="UKN482" s="43"/>
      <c r="UKO482" s="46"/>
      <c r="UKP482" s="47"/>
      <c r="UKQ482" s="43"/>
      <c r="UKR482" s="46"/>
      <c r="UKS482" s="48"/>
      <c r="UKT482" s="43"/>
      <c r="UKU482" s="43"/>
      <c r="UKV482" s="46"/>
      <c r="UKW482" s="47"/>
      <c r="UKX482" s="43"/>
      <c r="UKY482" s="46"/>
      <c r="UKZ482" s="48"/>
      <c r="ULA482" s="43"/>
      <c r="ULB482" s="43"/>
      <c r="ULC482" s="46"/>
      <c r="ULD482" s="47"/>
      <c r="ULE482" s="43"/>
      <c r="ULF482" s="46"/>
      <c r="ULG482" s="48"/>
      <c r="ULH482" s="43"/>
      <c r="ULI482" s="43"/>
      <c r="ULJ482" s="46"/>
      <c r="ULK482" s="47"/>
      <c r="ULL482" s="43"/>
      <c r="ULM482" s="46"/>
      <c r="ULN482" s="48"/>
      <c r="ULO482" s="43"/>
      <c r="ULP482" s="43"/>
      <c r="ULQ482" s="46"/>
      <c r="ULR482" s="47"/>
      <c r="ULS482" s="43"/>
      <c r="ULT482" s="46"/>
      <c r="ULU482" s="48"/>
      <c r="ULV482" s="43"/>
      <c r="ULW482" s="43"/>
      <c r="ULX482" s="46"/>
      <c r="ULY482" s="47"/>
      <c r="ULZ482" s="43"/>
      <c r="UMA482" s="46"/>
      <c r="UMB482" s="48"/>
      <c r="UMC482" s="43"/>
      <c r="UMD482" s="43"/>
      <c r="UME482" s="46"/>
      <c r="UMF482" s="47"/>
      <c r="UMG482" s="43"/>
      <c r="UMH482" s="46"/>
      <c r="UMI482" s="48"/>
      <c r="UMJ482" s="43"/>
      <c r="UMK482" s="43"/>
      <c r="UML482" s="46"/>
      <c r="UMM482" s="47"/>
      <c r="UMN482" s="43"/>
      <c r="UMO482" s="46"/>
      <c r="UMP482" s="48"/>
      <c r="UMQ482" s="43"/>
      <c r="UMR482" s="43"/>
      <c r="UMS482" s="46"/>
      <c r="UMT482" s="47"/>
      <c r="UMU482" s="43"/>
      <c r="UMV482" s="46"/>
      <c r="UMW482" s="48"/>
      <c r="UMX482" s="43"/>
      <c r="UMY482" s="43"/>
      <c r="UMZ482" s="46"/>
      <c r="UNA482" s="47"/>
      <c r="UNB482" s="43"/>
      <c r="UNC482" s="46"/>
      <c r="UND482" s="48"/>
      <c r="UNE482" s="43"/>
      <c r="UNF482" s="43"/>
      <c r="UNG482" s="46"/>
      <c r="UNH482" s="47"/>
      <c r="UNI482" s="43"/>
      <c r="UNJ482" s="46"/>
      <c r="UNK482" s="48"/>
      <c r="UNL482" s="43"/>
      <c r="UNM482" s="43"/>
      <c r="UNN482" s="46"/>
      <c r="UNO482" s="47"/>
      <c r="UNP482" s="43"/>
      <c r="UNQ482" s="46"/>
      <c r="UNR482" s="48"/>
      <c r="UNS482" s="43"/>
      <c r="UNT482" s="43"/>
      <c r="UNU482" s="46"/>
      <c r="UNV482" s="47"/>
      <c r="UNW482" s="43"/>
      <c r="UNX482" s="46"/>
      <c r="UNY482" s="48"/>
      <c r="UNZ482" s="43"/>
      <c r="UOA482" s="43"/>
      <c r="UOB482" s="46"/>
      <c r="UOC482" s="47"/>
      <c r="UOD482" s="43"/>
      <c r="UOE482" s="46"/>
      <c r="UOF482" s="48"/>
      <c r="UOG482" s="43"/>
      <c r="UOH482" s="43"/>
      <c r="UOI482" s="46"/>
      <c r="UOJ482" s="47"/>
      <c r="UOK482" s="43"/>
      <c r="UOL482" s="46"/>
      <c r="UOM482" s="48"/>
      <c r="UON482" s="43"/>
      <c r="UOO482" s="43"/>
      <c r="UOP482" s="46"/>
      <c r="UOQ482" s="47"/>
      <c r="UOR482" s="43"/>
      <c r="UOS482" s="46"/>
      <c r="UOT482" s="48"/>
      <c r="UOU482" s="43"/>
      <c r="UOV482" s="43"/>
      <c r="UOW482" s="46"/>
      <c r="UOX482" s="47"/>
      <c r="UOY482" s="43"/>
      <c r="UOZ482" s="46"/>
      <c r="UPA482" s="48"/>
      <c r="UPB482" s="43"/>
      <c r="UPC482" s="43"/>
      <c r="UPD482" s="46"/>
      <c r="UPE482" s="47"/>
      <c r="UPF482" s="43"/>
      <c r="UPG482" s="46"/>
      <c r="UPH482" s="48"/>
      <c r="UPI482" s="43"/>
      <c r="UPJ482" s="43"/>
      <c r="UPK482" s="46"/>
      <c r="UPL482" s="47"/>
      <c r="UPM482" s="43"/>
      <c r="UPN482" s="46"/>
      <c r="UPO482" s="48"/>
      <c r="UPP482" s="43"/>
      <c r="UPQ482" s="43"/>
      <c r="UPR482" s="46"/>
      <c r="UPS482" s="47"/>
      <c r="UPT482" s="43"/>
      <c r="UPU482" s="46"/>
      <c r="UPV482" s="48"/>
      <c r="UPW482" s="43"/>
      <c r="UPX482" s="43"/>
      <c r="UPY482" s="46"/>
      <c r="UPZ482" s="47"/>
      <c r="UQA482" s="43"/>
      <c r="UQB482" s="46"/>
      <c r="UQC482" s="48"/>
      <c r="UQD482" s="43"/>
      <c r="UQE482" s="43"/>
      <c r="UQF482" s="46"/>
      <c r="UQG482" s="47"/>
      <c r="UQH482" s="43"/>
      <c r="UQI482" s="46"/>
      <c r="UQJ482" s="48"/>
      <c r="UQK482" s="43"/>
      <c r="UQL482" s="43"/>
      <c r="UQM482" s="46"/>
      <c r="UQN482" s="47"/>
      <c r="UQO482" s="43"/>
      <c r="UQP482" s="46"/>
      <c r="UQQ482" s="48"/>
      <c r="UQR482" s="43"/>
      <c r="UQS482" s="43"/>
      <c r="UQT482" s="46"/>
      <c r="UQU482" s="47"/>
      <c r="UQV482" s="43"/>
      <c r="UQW482" s="46"/>
      <c r="UQX482" s="48"/>
      <c r="UQY482" s="43"/>
      <c r="UQZ482" s="43"/>
      <c r="URA482" s="46"/>
      <c r="URB482" s="47"/>
      <c r="URC482" s="43"/>
      <c r="URD482" s="46"/>
      <c r="URE482" s="48"/>
      <c r="URF482" s="43"/>
      <c r="URG482" s="43"/>
      <c r="URH482" s="46"/>
      <c r="URI482" s="47"/>
      <c r="URJ482" s="43"/>
      <c r="URK482" s="46"/>
      <c r="URL482" s="48"/>
      <c r="URM482" s="43"/>
      <c r="URN482" s="43"/>
      <c r="URO482" s="46"/>
      <c r="URP482" s="47"/>
      <c r="URQ482" s="43"/>
      <c r="URR482" s="46"/>
      <c r="URS482" s="48"/>
      <c r="URT482" s="43"/>
      <c r="URU482" s="43"/>
      <c r="URV482" s="46"/>
      <c r="URW482" s="47"/>
      <c r="URX482" s="43"/>
      <c r="URY482" s="46"/>
      <c r="URZ482" s="48"/>
      <c r="USA482" s="43"/>
      <c r="USB482" s="43"/>
      <c r="USC482" s="46"/>
      <c r="USD482" s="47"/>
      <c r="USE482" s="43"/>
      <c r="USF482" s="46"/>
      <c r="USG482" s="48"/>
      <c r="USH482" s="43"/>
      <c r="USI482" s="43"/>
      <c r="USJ482" s="46"/>
      <c r="USK482" s="47"/>
      <c r="USL482" s="43"/>
      <c r="USM482" s="46"/>
      <c r="USN482" s="48"/>
      <c r="USO482" s="43"/>
      <c r="USP482" s="43"/>
      <c r="USQ482" s="46"/>
      <c r="USR482" s="47"/>
      <c r="USS482" s="43"/>
      <c r="UST482" s="46"/>
      <c r="USU482" s="48"/>
      <c r="USV482" s="43"/>
      <c r="USW482" s="43"/>
      <c r="USX482" s="46"/>
      <c r="USY482" s="47"/>
      <c r="USZ482" s="43"/>
      <c r="UTA482" s="46"/>
      <c r="UTB482" s="48"/>
      <c r="UTC482" s="43"/>
      <c r="UTD482" s="43"/>
      <c r="UTE482" s="46"/>
      <c r="UTF482" s="47"/>
      <c r="UTG482" s="43"/>
      <c r="UTH482" s="46"/>
      <c r="UTI482" s="48"/>
      <c r="UTJ482" s="43"/>
      <c r="UTK482" s="43"/>
      <c r="UTL482" s="46"/>
      <c r="UTM482" s="47"/>
      <c r="UTN482" s="43"/>
      <c r="UTO482" s="46"/>
      <c r="UTP482" s="48"/>
      <c r="UTQ482" s="43"/>
      <c r="UTR482" s="43"/>
      <c r="UTS482" s="46"/>
      <c r="UTT482" s="47"/>
      <c r="UTU482" s="43"/>
      <c r="UTV482" s="46"/>
      <c r="UTW482" s="48"/>
      <c r="UTX482" s="43"/>
      <c r="UTY482" s="43"/>
      <c r="UTZ482" s="46"/>
      <c r="UUA482" s="47"/>
      <c r="UUB482" s="43"/>
      <c r="UUC482" s="46"/>
      <c r="UUD482" s="48"/>
      <c r="UUE482" s="43"/>
      <c r="UUF482" s="43"/>
      <c r="UUG482" s="46"/>
      <c r="UUH482" s="47"/>
      <c r="UUI482" s="43"/>
      <c r="UUJ482" s="46"/>
      <c r="UUK482" s="48"/>
      <c r="UUL482" s="43"/>
      <c r="UUM482" s="43"/>
      <c r="UUN482" s="46"/>
      <c r="UUO482" s="47"/>
      <c r="UUP482" s="43"/>
      <c r="UUQ482" s="46"/>
      <c r="UUR482" s="48"/>
      <c r="UUS482" s="43"/>
      <c r="UUT482" s="43"/>
      <c r="UUU482" s="46"/>
      <c r="UUV482" s="47"/>
      <c r="UUW482" s="43"/>
      <c r="UUX482" s="46"/>
      <c r="UUY482" s="48"/>
      <c r="UUZ482" s="43"/>
      <c r="UVA482" s="43"/>
      <c r="UVB482" s="46"/>
      <c r="UVC482" s="47"/>
      <c r="UVD482" s="43"/>
      <c r="UVE482" s="46"/>
      <c r="UVF482" s="48"/>
      <c r="UVG482" s="43"/>
      <c r="UVH482" s="43"/>
      <c r="UVI482" s="46"/>
      <c r="UVJ482" s="47"/>
      <c r="UVK482" s="43"/>
      <c r="UVL482" s="46"/>
      <c r="UVM482" s="48"/>
      <c r="UVN482" s="43"/>
      <c r="UVO482" s="43"/>
      <c r="UVP482" s="46"/>
      <c r="UVQ482" s="47"/>
      <c r="UVR482" s="43"/>
      <c r="UVS482" s="46"/>
      <c r="UVT482" s="48"/>
      <c r="UVU482" s="43"/>
      <c r="UVV482" s="43"/>
      <c r="UVW482" s="46"/>
      <c r="UVX482" s="47"/>
      <c r="UVY482" s="43"/>
      <c r="UVZ482" s="46"/>
      <c r="UWA482" s="48"/>
      <c r="UWB482" s="43"/>
      <c r="UWC482" s="43"/>
      <c r="UWD482" s="46"/>
      <c r="UWE482" s="47"/>
      <c r="UWF482" s="43"/>
      <c r="UWG482" s="46"/>
      <c r="UWH482" s="48"/>
      <c r="UWI482" s="43"/>
      <c r="UWJ482" s="43"/>
      <c r="UWK482" s="46"/>
      <c r="UWL482" s="47"/>
      <c r="UWM482" s="43"/>
      <c r="UWN482" s="46"/>
      <c r="UWO482" s="48"/>
      <c r="UWP482" s="43"/>
      <c r="UWQ482" s="43"/>
      <c r="UWR482" s="46"/>
      <c r="UWS482" s="47"/>
      <c r="UWT482" s="43"/>
      <c r="UWU482" s="46"/>
      <c r="UWV482" s="48"/>
      <c r="UWW482" s="43"/>
      <c r="UWX482" s="43"/>
      <c r="UWY482" s="46"/>
      <c r="UWZ482" s="47"/>
      <c r="UXA482" s="43"/>
      <c r="UXB482" s="46"/>
      <c r="UXC482" s="48"/>
      <c r="UXD482" s="43"/>
      <c r="UXE482" s="43"/>
      <c r="UXF482" s="46"/>
      <c r="UXG482" s="47"/>
      <c r="UXH482" s="43"/>
      <c r="UXI482" s="46"/>
      <c r="UXJ482" s="48"/>
      <c r="UXK482" s="43"/>
      <c r="UXL482" s="43"/>
      <c r="UXM482" s="46"/>
      <c r="UXN482" s="47"/>
      <c r="UXO482" s="43"/>
      <c r="UXP482" s="46"/>
      <c r="UXQ482" s="48"/>
      <c r="UXR482" s="43"/>
      <c r="UXS482" s="43"/>
      <c r="UXT482" s="46"/>
      <c r="UXU482" s="47"/>
      <c r="UXV482" s="43"/>
      <c r="UXW482" s="46"/>
      <c r="UXX482" s="48"/>
      <c r="UXY482" s="43"/>
      <c r="UXZ482" s="43"/>
      <c r="UYA482" s="46"/>
      <c r="UYB482" s="47"/>
      <c r="UYC482" s="43"/>
      <c r="UYD482" s="46"/>
      <c r="UYE482" s="48"/>
      <c r="UYF482" s="43"/>
      <c r="UYG482" s="43"/>
      <c r="UYH482" s="46"/>
      <c r="UYI482" s="47"/>
      <c r="UYJ482" s="43"/>
      <c r="UYK482" s="46"/>
      <c r="UYL482" s="48"/>
      <c r="UYM482" s="43"/>
      <c r="UYN482" s="43"/>
      <c r="UYO482" s="46"/>
      <c r="UYP482" s="47"/>
      <c r="UYQ482" s="43"/>
      <c r="UYR482" s="46"/>
      <c r="UYS482" s="48"/>
      <c r="UYT482" s="43"/>
      <c r="UYU482" s="43"/>
      <c r="UYV482" s="46"/>
      <c r="UYW482" s="47"/>
      <c r="UYX482" s="43"/>
      <c r="UYY482" s="46"/>
      <c r="UYZ482" s="48"/>
      <c r="UZA482" s="43"/>
      <c r="UZB482" s="43"/>
      <c r="UZC482" s="46"/>
      <c r="UZD482" s="47"/>
      <c r="UZE482" s="43"/>
      <c r="UZF482" s="46"/>
      <c r="UZG482" s="48"/>
      <c r="UZH482" s="43"/>
      <c r="UZI482" s="43"/>
      <c r="UZJ482" s="46"/>
      <c r="UZK482" s="47"/>
      <c r="UZL482" s="43"/>
      <c r="UZM482" s="46"/>
      <c r="UZN482" s="48"/>
      <c r="UZO482" s="43"/>
      <c r="UZP482" s="43"/>
      <c r="UZQ482" s="46"/>
      <c r="UZR482" s="47"/>
      <c r="UZS482" s="43"/>
      <c r="UZT482" s="46"/>
      <c r="UZU482" s="48"/>
      <c r="UZV482" s="43"/>
      <c r="UZW482" s="43"/>
      <c r="UZX482" s="46"/>
      <c r="UZY482" s="47"/>
      <c r="UZZ482" s="43"/>
      <c r="VAA482" s="46"/>
      <c r="VAB482" s="48"/>
      <c r="VAC482" s="43"/>
      <c r="VAD482" s="43"/>
      <c r="VAE482" s="46"/>
      <c r="VAF482" s="47"/>
      <c r="VAG482" s="43"/>
      <c r="VAH482" s="46"/>
      <c r="VAI482" s="48"/>
      <c r="VAJ482" s="43"/>
      <c r="VAK482" s="43"/>
      <c r="VAL482" s="46"/>
      <c r="VAM482" s="47"/>
      <c r="VAN482" s="43"/>
      <c r="VAO482" s="46"/>
      <c r="VAP482" s="48"/>
      <c r="VAQ482" s="43"/>
      <c r="VAR482" s="43"/>
      <c r="VAS482" s="46"/>
      <c r="VAT482" s="47"/>
      <c r="VAU482" s="43"/>
      <c r="VAV482" s="46"/>
      <c r="VAW482" s="48"/>
      <c r="VAX482" s="43"/>
      <c r="VAY482" s="43"/>
      <c r="VAZ482" s="46"/>
      <c r="VBA482" s="47"/>
      <c r="VBB482" s="43"/>
      <c r="VBC482" s="46"/>
      <c r="VBD482" s="48"/>
      <c r="VBE482" s="43"/>
      <c r="VBF482" s="43"/>
      <c r="VBG482" s="46"/>
      <c r="VBH482" s="47"/>
      <c r="VBI482" s="43"/>
      <c r="VBJ482" s="46"/>
      <c r="VBK482" s="48"/>
      <c r="VBL482" s="43"/>
      <c r="VBM482" s="43"/>
      <c r="VBN482" s="46"/>
      <c r="VBO482" s="47"/>
      <c r="VBP482" s="43"/>
      <c r="VBQ482" s="46"/>
      <c r="VBR482" s="48"/>
      <c r="VBS482" s="43"/>
      <c r="VBT482" s="43"/>
      <c r="VBU482" s="46"/>
      <c r="VBV482" s="47"/>
      <c r="VBW482" s="43"/>
      <c r="VBX482" s="46"/>
      <c r="VBY482" s="48"/>
      <c r="VBZ482" s="43"/>
      <c r="VCA482" s="43"/>
      <c r="VCB482" s="46"/>
      <c r="VCC482" s="47"/>
      <c r="VCD482" s="43"/>
      <c r="VCE482" s="46"/>
      <c r="VCF482" s="48"/>
      <c r="VCG482" s="43"/>
      <c r="VCH482" s="43"/>
      <c r="VCI482" s="46"/>
      <c r="VCJ482" s="47"/>
      <c r="VCK482" s="43"/>
      <c r="VCL482" s="46"/>
      <c r="VCM482" s="48"/>
      <c r="VCN482" s="43"/>
      <c r="VCO482" s="43"/>
      <c r="VCP482" s="46"/>
      <c r="VCQ482" s="47"/>
      <c r="VCR482" s="43"/>
      <c r="VCS482" s="46"/>
      <c r="VCT482" s="48"/>
      <c r="VCU482" s="43"/>
      <c r="VCV482" s="43"/>
      <c r="VCW482" s="46"/>
      <c r="VCX482" s="47"/>
      <c r="VCY482" s="43"/>
      <c r="VCZ482" s="46"/>
      <c r="VDA482" s="48"/>
      <c r="VDB482" s="43"/>
      <c r="VDC482" s="43"/>
      <c r="VDD482" s="46"/>
      <c r="VDE482" s="47"/>
      <c r="VDF482" s="43"/>
      <c r="VDG482" s="46"/>
      <c r="VDH482" s="48"/>
      <c r="VDI482" s="43"/>
      <c r="VDJ482" s="43"/>
      <c r="VDK482" s="46"/>
      <c r="VDL482" s="47"/>
      <c r="VDM482" s="43"/>
      <c r="VDN482" s="46"/>
      <c r="VDO482" s="48"/>
      <c r="VDP482" s="43"/>
      <c r="VDQ482" s="43"/>
      <c r="VDR482" s="46"/>
      <c r="VDS482" s="47"/>
      <c r="VDT482" s="43"/>
      <c r="VDU482" s="46"/>
      <c r="VDV482" s="48"/>
      <c r="VDW482" s="43"/>
      <c r="VDX482" s="43"/>
      <c r="VDY482" s="46"/>
      <c r="VDZ482" s="47"/>
      <c r="VEA482" s="43"/>
      <c r="VEB482" s="46"/>
      <c r="VEC482" s="48"/>
      <c r="VED482" s="43"/>
      <c r="VEE482" s="43"/>
      <c r="VEF482" s="46"/>
      <c r="VEG482" s="47"/>
      <c r="VEH482" s="43"/>
      <c r="VEI482" s="46"/>
      <c r="VEJ482" s="48"/>
      <c r="VEK482" s="43"/>
      <c r="VEL482" s="43"/>
      <c r="VEM482" s="46"/>
      <c r="VEN482" s="47"/>
      <c r="VEO482" s="43"/>
      <c r="VEP482" s="46"/>
      <c r="VEQ482" s="48"/>
      <c r="VER482" s="43"/>
      <c r="VES482" s="43"/>
      <c r="VET482" s="46"/>
      <c r="VEU482" s="47"/>
      <c r="VEV482" s="43"/>
      <c r="VEW482" s="46"/>
      <c r="VEX482" s="48"/>
      <c r="VEY482" s="43"/>
      <c r="VEZ482" s="43"/>
      <c r="VFA482" s="46"/>
      <c r="VFB482" s="47"/>
      <c r="VFC482" s="43"/>
      <c r="VFD482" s="46"/>
      <c r="VFE482" s="48"/>
      <c r="VFF482" s="43"/>
      <c r="VFG482" s="43"/>
      <c r="VFH482" s="46"/>
      <c r="VFI482" s="47"/>
      <c r="VFJ482" s="43"/>
      <c r="VFK482" s="46"/>
      <c r="VFL482" s="48"/>
      <c r="VFM482" s="43"/>
      <c r="VFN482" s="43"/>
      <c r="VFO482" s="46"/>
      <c r="VFP482" s="47"/>
      <c r="VFQ482" s="43"/>
      <c r="VFR482" s="46"/>
      <c r="VFS482" s="48"/>
      <c r="VFT482" s="43"/>
      <c r="VFU482" s="43"/>
      <c r="VFV482" s="46"/>
      <c r="VFW482" s="47"/>
      <c r="VFX482" s="43"/>
      <c r="VFY482" s="46"/>
      <c r="VFZ482" s="48"/>
      <c r="VGA482" s="43"/>
      <c r="VGB482" s="43"/>
      <c r="VGC482" s="46"/>
      <c r="VGD482" s="47"/>
      <c r="VGE482" s="43"/>
      <c r="VGF482" s="46"/>
      <c r="VGG482" s="48"/>
      <c r="VGH482" s="43"/>
      <c r="VGI482" s="43"/>
      <c r="VGJ482" s="46"/>
      <c r="VGK482" s="47"/>
      <c r="VGL482" s="43"/>
      <c r="VGM482" s="46"/>
      <c r="VGN482" s="48"/>
      <c r="VGO482" s="43"/>
      <c r="VGP482" s="43"/>
      <c r="VGQ482" s="46"/>
      <c r="VGR482" s="47"/>
      <c r="VGS482" s="43"/>
      <c r="VGT482" s="46"/>
      <c r="VGU482" s="48"/>
      <c r="VGV482" s="43"/>
      <c r="VGW482" s="43"/>
      <c r="VGX482" s="46"/>
      <c r="VGY482" s="47"/>
      <c r="VGZ482" s="43"/>
      <c r="VHA482" s="46"/>
      <c r="VHB482" s="48"/>
      <c r="VHC482" s="43"/>
      <c r="VHD482" s="43"/>
      <c r="VHE482" s="46"/>
      <c r="VHF482" s="47"/>
      <c r="VHG482" s="43"/>
      <c r="VHH482" s="46"/>
      <c r="VHI482" s="48"/>
      <c r="VHJ482" s="43"/>
      <c r="VHK482" s="43"/>
      <c r="VHL482" s="46"/>
      <c r="VHM482" s="47"/>
      <c r="VHN482" s="43"/>
      <c r="VHO482" s="46"/>
      <c r="VHP482" s="48"/>
      <c r="VHQ482" s="43"/>
      <c r="VHR482" s="43"/>
      <c r="VHS482" s="46"/>
      <c r="VHT482" s="47"/>
      <c r="VHU482" s="43"/>
      <c r="VHV482" s="46"/>
      <c r="VHW482" s="48"/>
      <c r="VHX482" s="43"/>
      <c r="VHY482" s="43"/>
      <c r="VHZ482" s="46"/>
      <c r="VIA482" s="47"/>
      <c r="VIB482" s="43"/>
      <c r="VIC482" s="46"/>
      <c r="VID482" s="48"/>
      <c r="VIE482" s="43"/>
      <c r="VIF482" s="43"/>
      <c r="VIG482" s="46"/>
      <c r="VIH482" s="47"/>
      <c r="VII482" s="43"/>
      <c r="VIJ482" s="46"/>
      <c r="VIK482" s="48"/>
      <c r="VIL482" s="43"/>
      <c r="VIM482" s="43"/>
      <c r="VIN482" s="46"/>
      <c r="VIO482" s="47"/>
      <c r="VIP482" s="43"/>
      <c r="VIQ482" s="46"/>
      <c r="VIR482" s="48"/>
      <c r="VIS482" s="43"/>
      <c r="VIT482" s="43"/>
      <c r="VIU482" s="46"/>
      <c r="VIV482" s="47"/>
      <c r="VIW482" s="43"/>
      <c r="VIX482" s="46"/>
      <c r="VIY482" s="48"/>
      <c r="VIZ482" s="43"/>
      <c r="VJA482" s="43"/>
      <c r="VJB482" s="46"/>
      <c r="VJC482" s="47"/>
      <c r="VJD482" s="43"/>
      <c r="VJE482" s="46"/>
      <c r="VJF482" s="48"/>
      <c r="VJG482" s="43"/>
      <c r="VJH482" s="43"/>
      <c r="VJI482" s="46"/>
      <c r="VJJ482" s="47"/>
      <c r="VJK482" s="43"/>
      <c r="VJL482" s="46"/>
      <c r="VJM482" s="48"/>
      <c r="VJN482" s="43"/>
      <c r="VJO482" s="43"/>
      <c r="VJP482" s="46"/>
      <c r="VJQ482" s="47"/>
      <c r="VJR482" s="43"/>
      <c r="VJS482" s="46"/>
      <c r="VJT482" s="48"/>
      <c r="VJU482" s="43"/>
      <c r="VJV482" s="43"/>
      <c r="VJW482" s="46"/>
      <c r="VJX482" s="47"/>
      <c r="VJY482" s="43"/>
      <c r="VJZ482" s="46"/>
      <c r="VKA482" s="48"/>
      <c r="VKB482" s="43"/>
      <c r="VKC482" s="43"/>
      <c r="VKD482" s="46"/>
      <c r="VKE482" s="47"/>
      <c r="VKF482" s="43"/>
      <c r="VKG482" s="46"/>
      <c r="VKH482" s="48"/>
      <c r="VKI482" s="43"/>
      <c r="VKJ482" s="43"/>
      <c r="VKK482" s="46"/>
      <c r="VKL482" s="47"/>
      <c r="VKM482" s="43"/>
      <c r="VKN482" s="46"/>
      <c r="VKO482" s="48"/>
      <c r="VKP482" s="43"/>
      <c r="VKQ482" s="43"/>
      <c r="VKR482" s="46"/>
      <c r="VKS482" s="47"/>
      <c r="VKT482" s="43"/>
      <c r="VKU482" s="46"/>
      <c r="VKV482" s="48"/>
      <c r="VKW482" s="43"/>
      <c r="VKX482" s="43"/>
      <c r="VKY482" s="46"/>
      <c r="VKZ482" s="47"/>
      <c r="VLA482" s="43"/>
      <c r="VLB482" s="46"/>
      <c r="VLC482" s="48"/>
      <c r="VLD482" s="43"/>
      <c r="VLE482" s="43"/>
      <c r="VLF482" s="46"/>
      <c r="VLG482" s="47"/>
      <c r="VLH482" s="43"/>
      <c r="VLI482" s="46"/>
      <c r="VLJ482" s="48"/>
      <c r="VLK482" s="43"/>
      <c r="VLL482" s="43"/>
      <c r="VLM482" s="46"/>
      <c r="VLN482" s="47"/>
      <c r="VLO482" s="43"/>
      <c r="VLP482" s="46"/>
      <c r="VLQ482" s="48"/>
      <c r="VLR482" s="43"/>
      <c r="VLS482" s="43"/>
      <c r="VLT482" s="46"/>
      <c r="VLU482" s="47"/>
      <c r="VLV482" s="43"/>
      <c r="VLW482" s="46"/>
      <c r="VLX482" s="48"/>
      <c r="VLY482" s="43"/>
      <c r="VLZ482" s="43"/>
      <c r="VMA482" s="46"/>
      <c r="VMB482" s="47"/>
      <c r="VMC482" s="43"/>
      <c r="VMD482" s="46"/>
      <c r="VME482" s="48"/>
      <c r="VMF482" s="43"/>
      <c r="VMG482" s="43"/>
      <c r="VMH482" s="46"/>
      <c r="VMI482" s="47"/>
      <c r="VMJ482" s="43"/>
      <c r="VMK482" s="46"/>
      <c r="VML482" s="48"/>
      <c r="VMM482" s="43"/>
      <c r="VMN482" s="43"/>
      <c r="VMO482" s="46"/>
      <c r="VMP482" s="47"/>
      <c r="VMQ482" s="43"/>
      <c r="VMR482" s="46"/>
      <c r="VMS482" s="48"/>
      <c r="VMT482" s="43"/>
      <c r="VMU482" s="43"/>
      <c r="VMV482" s="46"/>
      <c r="VMW482" s="47"/>
      <c r="VMX482" s="43"/>
      <c r="VMY482" s="46"/>
      <c r="VMZ482" s="48"/>
      <c r="VNA482" s="43"/>
      <c r="VNB482" s="43"/>
      <c r="VNC482" s="46"/>
      <c r="VND482" s="47"/>
      <c r="VNE482" s="43"/>
      <c r="VNF482" s="46"/>
      <c r="VNG482" s="48"/>
      <c r="VNH482" s="43"/>
      <c r="VNI482" s="43"/>
      <c r="VNJ482" s="46"/>
      <c r="VNK482" s="47"/>
      <c r="VNL482" s="43"/>
      <c r="VNM482" s="46"/>
      <c r="VNN482" s="48"/>
      <c r="VNO482" s="43"/>
      <c r="VNP482" s="43"/>
      <c r="VNQ482" s="46"/>
      <c r="VNR482" s="47"/>
      <c r="VNS482" s="43"/>
      <c r="VNT482" s="46"/>
      <c r="VNU482" s="48"/>
      <c r="VNV482" s="43"/>
      <c r="VNW482" s="43"/>
      <c r="VNX482" s="46"/>
      <c r="VNY482" s="47"/>
      <c r="VNZ482" s="43"/>
      <c r="VOA482" s="46"/>
      <c r="VOB482" s="48"/>
      <c r="VOC482" s="43"/>
      <c r="VOD482" s="43"/>
      <c r="VOE482" s="46"/>
      <c r="VOF482" s="47"/>
      <c r="VOG482" s="43"/>
      <c r="VOH482" s="46"/>
      <c r="VOI482" s="48"/>
      <c r="VOJ482" s="43"/>
      <c r="VOK482" s="43"/>
      <c r="VOL482" s="46"/>
      <c r="VOM482" s="47"/>
      <c r="VON482" s="43"/>
      <c r="VOO482" s="46"/>
      <c r="VOP482" s="48"/>
      <c r="VOQ482" s="43"/>
      <c r="VOR482" s="43"/>
      <c r="VOS482" s="46"/>
      <c r="VOT482" s="47"/>
      <c r="VOU482" s="43"/>
      <c r="VOV482" s="46"/>
      <c r="VOW482" s="48"/>
      <c r="VOX482" s="43"/>
      <c r="VOY482" s="43"/>
      <c r="VOZ482" s="46"/>
      <c r="VPA482" s="47"/>
      <c r="VPB482" s="43"/>
      <c r="VPC482" s="46"/>
      <c r="VPD482" s="48"/>
      <c r="VPE482" s="43"/>
      <c r="VPF482" s="43"/>
      <c r="VPG482" s="46"/>
      <c r="VPH482" s="47"/>
      <c r="VPI482" s="43"/>
      <c r="VPJ482" s="46"/>
      <c r="VPK482" s="48"/>
      <c r="VPL482" s="43"/>
      <c r="VPM482" s="43"/>
      <c r="VPN482" s="46"/>
      <c r="VPO482" s="47"/>
      <c r="VPP482" s="43"/>
      <c r="VPQ482" s="46"/>
      <c r="VPR482" s="48"/>
      <c r="VPS482" s="43"/>
      <c r="VPT482" s="43"/>
      <c r="VPU482" s="46"/>
      <c r="VPV482" s="47"/>
      <c r="VPW482" s="43"/>
      <c r="VPX482" s="46"/>
      <c r="VPY482" s="48"/>
      <c r="VPZ482" s="43"/>
      <c r="VQA482" s="43"/>
      <c r="VQB482" s="46"/>
      <c r="VQC482" s="47"/>
      <c r="VQD482" s="43"/>
      <c r="VQE482" s="46"/>
      <c r="VQF482" s="48"/>
      <c r="VQG482" s="43"/>
      <c r="VQH482" s="43"/>
      <c r="VQI482" s="46"/>
      <c r="VQJ482" s="47"/>
      <c r="VQK482" s="43"/>
      <c r="VQL482" s="46"/>
      <c r="VQM482" s="48"/>
      <c r="VQN482" s="43"/>
      <c r="VQO482" s="43"/>
      <c r="VQP482" s="46"/>
      <c r="VQQ482" s="47"/>
      <c r="VQR482" s="43"/>
      <c r="VQS482" s="46"/>
      <c r="VQT482" s="48"/>
      <c r="VQU482" s="43"/>
      <c r="VQV482" s="43"/>
      <c r="VQW482" s="46"/>
      <c r="VQX482" s="47"/>
      <c r="VQY482" s="43"/>
      <c r="VQZ482" s="46"/>
      <c r="VRA482" s="48"/>
      <c r="VRB482" s="43"/>
      <c r="VRC482" s="43"/>
      <c r="VRD482" s="46"/>
      <c r="VRE482" s="47"/>
      <c r="VRF482" s="43"/>
      <c r="VRG482" s="46"/>
      <c r="VRH482" s="48"/>
      <c r="VRI482" s="43"/>
      <c r="VRJ482" s="43"/>
      <c r="VRK482" s="46"/>
      <c r="VRL482" s="47"/>
      <c r="VRM482" s="43"/>
      <c r="VRN482" s="46"/>
      <c r="VRO482" s="48"/>
      <c r="VRP482" s="43"/>
      <c r="VRQ482" s="43"/>
      <c r="VRR482" s="46"/>
      <c r="VRS482" s="47"/>
      <c r="VRT482" s="43"/>
      <c r="VRU482" s="46"/>
      <c r="VRV482" s="48"/>
      <c r="VRW482" s="43"/>
      <c r="VRX482" s="43"/>
      <c r="VRY482" s="46"/>
      <c r="VRZ482" s="47"/>
      <c r="VSA482" s="43"/>
      <c r="VSB482" s="46"/>
      <c r="VSC482" s="48"/>
      <c r="VSD482" s="43"/>
      <c r="VSE482" s="43"/>
      <c r="VSF482" s="46"/>
      <c r="VSG482" s="47"/>
      <c r="VSH482" s="43"/>
      <c r="VSI482" s="46"/>
      <c r="VSJ482" s="48"/>
      <c r="VSK482" s="43"/>
      <c r="VSL482" s="43"/>
      <c r="VSM482" s="46"/>
      <c r="VSN482" s="47"/>
      <c r="VSO482" s="43"/>
      <c r="VSP482" s="46"/>
      <c r="VSQ482" s="48"/>
      <c r="VSR482" s="43"/>
      <c r="VSS482" s="43"/>
      <c r="VST482" s="46"/>
      <c r="VSU482" s="47"/>
      <c r="VSV482" s="43"/>
      <c r="VSW482" s="46"/>
      <c r="VSX482" s="48"/>
      <c r="VSY482" s="43"/>
      <c r="VSZ482" s="43"/>
      <c r="VTA482" s="46"/>
      <c r="VTB482" s="47"/>
      <c r="VTC482" s="43"/>
      <c r="VTD482" s="46"/>
      <c r="VTE482" s="48"/>
      <c r="VTF482" s="43"/>
      <c r="VTG482" s="43"/>
      <c r="VTH482" s="46"/>
      <c r="VTI482" s="47"/>
      <c r="VTJ482" s="43"/>
      <c r="VTK482" s="46"/>
      <c r="VTL482" s="48"/>
      <c r="VTM482" s="43"/>
      <c r="VTN482" s="43"/>
      <c r="VTO482" s="46"/>
      <c r="VTP482" s="47"/>
      <c r="VTQ482" s="43"/>
      <c r="VTR482" s="46"/>
      <c r="VTS482" s="48"/>
      <c r="VTT482" s="43"/>
      <c r="VTU482" s="43"/>
      <c r="VTV482" s="46"/>
      <c r="VTW482" s="47"/>
      <c r="VTX482" s="43"/>
      <c r="VTY482" s="46"/>
      <c r="VTZ482" s="48"/>
      <c r="VUA482" s="43"/>
      <c r="VUB482" s="43"/>
      <c r="VUC482" s="46"/>
      <c r="VUD482" s="47"/>
      <c r="VUE482" s="43"/>
      <c r="VUF482" s="46"/>
      <c r="VUG482" s="48"/>
      <c r="VUH482" s="43"/>
      <c r="VUI482" s="43"/>
      <c r="VUJ482" s="46"/>
      <c r="VUK482" s="47"/>
      <c r="VUL482" s="43"/>
      <c r="VUM482" s="46"/>
      <c r="VUN482" s="48"/>
      <c r="VUO482" s="43"/>
      <c r="VUP482" s="43"/>
      <c r="VUQ482" s="46"/>
      <c r="VUR482" s="47"/>
      <c r="VUS482" s="43"/>
      <c r="VUT482" s="46"/>
      <c r="VUU482" s="48"/>
      <c r="VUV482" s="43"/>
      <c r="VUW482" s="43"/>
      <c r="VUX482" s="46"/>
      <c r="VUY482" s="47"/>
      <c r="VUZ482" s="43"/>
      <c r="VVA482" s="46"/>
      <c r="VVB482" s="48"/>
      <c r="VVC482" s="43"/>
      <c r="VVD482" s="43"/>
      <c r="VVE482" s="46"/>
      <c r="VVF482" s="47"/>
      <c r="VVG482" s="43"/>
      <c r="VVH482" s="46"/>
      <c r="VVI482" s="48"/>
      <c r="VVJ482" s="43"/>
      <c r="VVK482" s="43"/>
      <c r="VVL482" s="46"/>
      <c r="VVM482" s="47"/>
      <c r="VVN482" s="43"/>
      <c r="VVO482" s="46"/>
      <c r="VVP482" s="48"/>
      <c r="VVQ482" s="43"/>
      <c r="VVR482" s="43"/>
      <c r="VVS482" s="46"/>
      <c r="VVT482" s="47"/>
      <c r="VVU482" s="43"/>
      <c r="VVV482" s="46"/>
      <c r="VVW482" s="48"/>
      <c r="VVX482" s="43"/>
      <c r="VVY482" s="43"/>
      <c r="VVZ482" s="46"/>
      <c r="VWA482" s="47"/>
      <c r="VWB482" s="43"/>
      <c r="VWC482" s="46"/>
      <c r="VWD482" s="48"/>
      <c r="VWE482" s="43"/>
      <c r="VWF482" s="43"/>
      <c r="VWG482" s="46"/>
      <c r="VWH482" s="47"/>
      <c r="VWI482" s="43"/>
      <c r="VWJ482" s="46"/>
      <c r="VWK482" s="48"/>
      <c r="VWL482" s="43"/>
      <c r="VWM482" s="43"/>
      <c r="VWN482" s="46"/>
      <c r="VWO482" s="47"/>
      <c r="VWP482" s="43"/>
      <c r="VWQ482" s="46"/>
      <c r="VWR482" s="48"/>
      <c r="VWS482" s="43"/>
      <c r="VWT482" s="43"/>
      <c r="VWU482" s="46"/>
      <c r="VWV482" s="47"/>
      <c r="VWW482" s="43"/>
      <c r="VWX482" s="46"/>
      <c r="VWY482" s="48"/>
      <c r="VWZ482" s="43"/>
      <c r="VXA482" s="43"/>
      <c r="VXB482" s="46"/>
      <c r="VXC482" s="47"/>
      <c r="VXD482" s="43"/>
      <c r="VXE482" s="46"/>
      <c r="VXF482" s="48"/>
      <c r="VXG482" s="43"/>
      <c r="VXH482" s="43"/>
      <c r="VXI482" s="46"/>
      <c r="VXJ482" s="47"/>
      <c r="VXK482" s="43"/>
      <c r="VXL482" s="46"/>
      <c r="VXM482" s="48"/>
      <c r="VXN482" s="43"/>
      <c r="VXO482" s="43"/>
      <c r="VXP482" s="46"/>
      <c r="VXQ482" s="47"/>
      <c r="VXR482" s="43"/>
      <c r="VXS482" s="46"/>
      <c r="VXT482" s="48"/>
      <c r="VXU482" s="43"/>
      <c r="VXV482" s="43"/>
      <c r="VXW482" s="46"/>
      <c r="VXX482" s="47"/>
      <c r="VXY482" s="43"/>
      <c r="VXZ482" s="46"/>
      <c r="VYA482" s="48"/>
      <c r="VYB482" s="43"/>
      <c r="VYC482" s="43"/>
      <c r="VYD482" s="46"/>
      <c r="VYE482" s="47"/>
      <c r="VYF482" s="43"/>
      <c r="VYG482" s="46"/>
      <c r="VYH482" s="48"/>
      <c r="VYI482" s="43"/>
      <c r="VYJ482" s="43"/>
      <c r="VYK482" s="46"/>
      <c r="VYL482" s="47"/>
      <c r="VYM482" s="43"/>
      <c r="VYN482" s="46"/>
      <c r="VYO482" s="48"/>
      <c r="VYP482" s="43"/>
      <c r="VYQ482" s="43"/>
      <c r="VYR482" s="46"/>
      <c r="VYS482" s="47"/>
      <c r="VYT482" s="43"/>
      <c r="VYU482" s="46"/>
      <c r="VYV482" s="48"/>
      <c r="VYW482" s="43"/>
      <c r="VYX482" s="43"/>
      <c r="VYY482" s="46"/>
      <c r="VYZ482" s="47"/>
      <c r="VZA482" s="43"/>
      <c r="VZB482" s="46"/>
      <c r="VZC482" s="48"/>
      <c r="VZD482" s="43"/>
      <c r="VZE482" s="43"/>
      <c r="VZF482" s="46"/>
      <c r="VZG482" s="47"/>
      <c r="VZH482" s="43"/>
      <c r="VZI482" s="46"/>
      <c r="VZJ482" s="48"/>
      <c r="VZK482" s="43"/>
      <c r="VZL482" s="43"/>
      <c r="VZM482" s="46"/>
      <c r="VZN482" s="47"/>
      <c r="VZO482" s="43"/>
      <c r="VZP482" s="46"/>
      <c r="VZQ482" s="48"/>
      <c r="VZR482" s="43"/>
      <c r="VZS482" s="43"/>
      <c r="VZT482" s="46"/>
      <c r="VZU482" s="47"/>
      <c r="VZV482" s="43"/>
      <c r="VZW482" s="46"/>
      <c r="VZX482" s="48"/>
      <c r="VZY482" s="43"/>
      <c r="VZZ482" s="43"/>
      <c r="WAA482" s="46"/>
      <c r="WAB482" s="47"/>
      <c r="WAC482" s="43"/>
      <c r="WAD482" s="46"/>
      <c r="WAE482" s="48"/>
      <c r="WAF482" s="43"/>
      <c r="WAG482" s="43"/>
      <c r="WAH482" s="46"/>
      <c r="WAI482" s="47"/>
      <c r="WAJ482" s="43"/>
      <c r="WAK482" s="46"/>
      <c r="WAL482" s="48"/>
      <c r="WAM482" s="43"/>
      <c r="WAN482" s="43"/>
      <c r="WAO482" s="46"/>
      <c r="WAP482" s="47"/>
      <c r="WAQ482" s="43"/>
      <c r="WAR482" s="46"/>
      <c r="WAS482" s="48"/>
      <c r="WAT482" s="43"/>
      <c r="WAU482" s="43"/>
      <c r="WAV482" s="46"/>
      <c r="WAW482" s="47"/>
      <c r="WAX482" s="43"/>
      <c r="WAY482" s="46"/>
      <c r="WAZ482" s="48"/>
      <c r="WBA482" s="43"/>
      <c r="WBB482" s="43"/>
      <c r="WBC482" s="46"/>
      <c r="WBD482" s="47"/>
      <c r="WBE482" s="43"/>
      <c r="WBF482" s="46"/>
      <c r="WBG482" s="48"/>
      <c r="WBH482" s="43"/>
      <c r="WBI482" s="43"/>
      <c r="WBJ482" s="46"/>
      <c r="WBK482" s="47"/>
      <c r="WBL482" s="43"/>
      <c r="WBM482" s="46"/>
      <c r="WBN482" s="48"/>
      <c r="WBO482" s="43"/>
      <c r="WBP482" s="43"/>
      <c r="WBQ482" s="46"/>
      <c r="WBR482" s="47"/>
      <c r="WBS482" s="43"/>
      <c r="WBT482" s="46"/>
      <c r="WBU482" s="48"/>
      <c r="WBV482" s="43"/>
      <c r="WBW482" s="43"/>
      <c r="WBX482" s="46"/>
      <c r="WBY482" s="47"/>
      <c r="WBZ482" s="43"/>
      <c r="WCA482" s="46"/>
      <c r="WCB482" s="48"/>
      <c r="WCC482" s="43"/>
      <c r="WCD482" s="43"/>
      <c r="WCE482" s="46"/>
      <c r="WCF482" s="47"/>
      <c r="WCG482" s="43"/>
      <c r="WCH482" s="46"/>
      <c r="WCI482" s="48"/>
      <c r="WCJ482" s="43"/>
      <c r="WCK482" s="43"/>
      <c r="WCL482" s="46"/>
      <c r="WCM482" s="47"/>
      <c r="WCN482" s="43"/>
      <c r="WCO482" s="46"/>
      <c r="WCP482" s="48"/>
      <c r="WCQ482" s="43"/>
      <c r="WCR482" s="43"/>
      <c r="WCS482" s="46"/>
      <c r="WCT482" s="47"/>
      <c r="WCU482" s="43"/>
      <c r="WCV482" s="46"/>
      <c r="WCW482" s="48"/>
      <c r="WCX482" s="43"/>
      <c r="WCY482" s="43"/>
      <c r="WCZ482" s="46"/>
      <c r="WDA482" s="47"/>
      <c r="WDB482" s="43"/>
      <c r="WDC482" s="46"/>
      <c r="WDD482" s="48"/>
      <c r="WDE482" s="43"/>
      <c r="WDF482" s="43"/>
      <c r="WDG482" s="46"/>
      <c r="WDH482" s="47"/>
      <c r="WDI482" s="43"/>
      <c r="WDJ482" s="46"/>
      <c r="WDK482" s="48"/>
      <c r="WDL482" s="43"/>
      <c r="WDM482" s="43"/>
      <c r="WDN482" s="46"/>
      <c r="WDO482" s="47"/>
      <c r="WDP482" s="43"/>
      <c r="WDQ482" s="46"/>
      <c r="WDR482" s="48"/>
      <c r="WDS482" s="43"/>
      <c r="WDT482" s="43"/>
      <c r="WDU482" s="46"/>
      <c r="WDV482" s="47"/>
      <c r="WDW482" s="43"/>
      <c r="WDX482" s="46"/>
      <c r="WDY482" s="48"/>
      <c r="WDZ482" s="43"/>
      <c r="WEA482" s="43"/>
      <c r="WEB482" s="46"/>
      <c r="WEC482" s="47"/>
      <c r="WED482" s="43"/>
      <c r="WEE482" s="46"/>
      <c r="WEF482" s="48"/>
      <c r="WEG482" s="43"/>
      <c r="WEH482" s="43"/>
      <c r="WEI482" s="46"/>
      <c r="WEJ482" s="47"/>
      <c r="WEK482" s="43"/>
      <c r="WEL482" s="46"/>
      <c r="WEM482" s="48"/>
      <c r="WEN482" s="43"/>
      <c r="WEO482" s="43"/>
      <c r="WEP482" s="46"/>
      <c r="WEQ482" s="47"/>
      <c r="WER482" s="43"/>
      <c r="WES482" s="46"/>
      <c r="WET482" s="48"/>
      <c r="WEU482" s="43"/>
      <c r="WEV482" s="43"/>
      <c r="WEW482" s="46"/>
      <c r="WEX482" s="47"/>
      <c r="WEY482" s="43"/>
      <c r="WEZ482" s="46"/>
      <c r="WFA482" s="48"/>
      <c r="WFB482" s="43"/>
      <c r="WFC482" s="43"/>
      <c r="WFD482" s="46"/>
      <c r="WFE482" s="47"/>
      <c r="WFF482" s="43"/>
      <c r="WFG482" s="46"/>
      <c r="WFH482" s="48"/>
      <c r="WFI482" s="43"/>
      <c r="WFJ482" s="43"/>
      <c r="WFK482" s="46"/>
      <c r="WFL482" s="47"/>
      <c r="WFM482" s="43"/>
      <c r="WFN482" s="46"/>
      <c r="WFO482" s="48"/>
      <c r="WFP482" s="43"/>
      <c r="WFQ482" s="43"/>
      <c r="WFR482" s="46"/>
      <c r="WFS482" s="47"/>
      <c r="WFT482" s="43"/>
      <c r="WFU482" s="46"/>
      <c r="WFV482" s="48"/>
      <c r="WFW482" s="43"/>
      <c r="WFX482" s="43"/>
      <c r="WFY482" s="46"/>
      <c r="WFZ482" s="47"/>
      <c r="WGA482" s="43"/>
      <c r="WGB482" s="46"/>
      <c r="WGC482" s="48"/>
      <c r="WGD482" s="43"/>
      <c r="WGE482" s="43"/>
      <c r="WGF482" s="46"/>
      <c r="WGG482" s="47"/>
      <c r="WGH482" s="43"/>
      <c r="WGI482" s="46"/>
      <c r="WGJ482" s="48"/>
      <c r="WGK482" s="43"/>
      <c r="WGL482" s="43"/>
      <c r="WGM482" s="46"/>
      <c r="WGN482" s="47"/>
      <c r="WGO482" s="43"/>
      <c r="WGP482" s="46"/>
      <c r="WGQ482" s="48"/>
      <c r="WGR482" s="43"/>
      <c r="WGS482" s="43"/>
      <c r="WGT482" s="46"/>
      <c r="WGU482" s="47"/>
      <c r="WGV482" s="43"/>
      <c r="WGW482" s="46"/>
      <c r="WGX482" s="48"/>
      <c r="WGY482" s="43"/>
      <c r="WGZ482" s="43"/>
      <c r="WHA482" s="46"/>
      <c r="WHB482" s="47"/>
      <c r="WHC482" s="43"/>
      <c r="WHD482" s="46"/>
      <c r="WHE482" s="48"/>
      <c r="WHF482" s="43"/>
      <c r="WHG482" s="43"/>
      <c r="WHH482" s="46"/>
      <c r="WHI482" s="47"/>
      <c r="WHJ482" s="43"/>
      <c r="WHK482" s="46"/>
      <c r="WHL482" s="48"/>
      <c r="WHM482" s="43"/>
      <c r="WHN482" s="43"/>
      <c r="WHO482" s="46"/>
      <c r="WHP482" s="47"/>
      <c r="WHQ482" s="43"/>
      <c r="WHR482" s="46"/>
      <c r="WHS482" s="48"/>
      <c r="WHT482" s="43"/>
      <c r="WHU482" s="43"/>
      <c r="WHV482" s="46"/>
      <c r="WHW482" s="47"/>
      <c r="WHX482" s="43"/>
      <c r="WHY482" s="46"/>
      <c r="WHZ482" s="48"/>
      <c r="WIA482" s="43"/>
      <c r="WIB482" s="43"/>
      <c r="WIC482" s="46"/>
      <c r="WID482" s="47"/>
      <c r="WIE482" s="43"/>
      <c r="WIF482" s="46"/>
      <c r="WIG482" s="48"/>
      <c r="WIH482" s="43"/>
      <c r="WII482" s="43"/>
      <c r="WIJ482" s="46"/>
      <c r="WIK482" s="47"/>
      <c r="WIL482" s="43"/>
      <c r="WIM482" s="46"/>
      <c r="WIN482" s="48"/>
      <c r="WIO482" s="43"/>
      <c r="WIP482" s="43"/>
      <c r="WIQ482" s="46"/>
      <c r="WIR482" s="47"/>
      <c r="WIS482" s="43"/>
      <c r="WIT482" s="46"/>
      <c r="WIU482" s="48"/>
      <c r="WIV482" s="43"/>
      <c r="WIW482" s="43"/>
      <c r="WIX482" s="46"/>
      <c r="WIY482" s="47"/>
      <c r="WIZ482" s="43"/>
      <c r="WJA482" s="46"/>
      <c r="WJB482" s="48"/>
      <c r="WJC482" s="43"/>
      <c r="WJD482" s="43"/>
      <c r="WJE482" s="46"/>
      <c r="WJF482" s="47"/>
      <c r="WJG482" s="43"/>
      <c r="WJH482" s="46"/>
      <c r="WJI482" s="48"/>
      <c r="WJJ482" s="43"/>
      <c r="WJK482" s="43"/>
      <c r="WJL482" s="46"/>
      <c r="WJM482" s="47"/>
      <c r="WJN482" s="43"/>
      <c r="WJO482" s="46"/>
      <c r="WJP482" s="48"/>
      <c r="WJQ482" s="43"/>
      <c r="WJR482" s="43"/>
      <c r="WJS482" s="46"/>
      <c r="WJT482" s="47"/>
      <c r="WJU482" s="43"/>
      <c r="WJV482" s="46"/>
      <c r="WJW482" s="48"/>
      <c r="WJX482" s="43"/>
      <c r="WJY482" s="43"/>
      <c r="WJZ482" s="46"/>
      <c r="WKA482" s="47"/>
      <c r="WKB482" s="43"/>
      <c r="WKC482" s="46"/>
      <c r="WKD482" s="48"/>
      <c r="WKE482" s="43"/>
      <c r="WKF482" s="43"/>
      <c r="WKG482" s="46"/>
      <c r="WKH482" s="47"/>
      <c r="WKI482" s="43"/>
      <c r="WKJ482" s="46"/>
      <c r="WKK482" s="48"/>
      <c r="WKL482" s="43"/>
      <c r="WKM482" s="43"/>
      <c r="WKN482" s="46"/>
      <c r="WKO482" s="47"/>
      <c r="WKP482" s="43"/>
      <c r="WKQ482" s="46"/>
      <c r="WKR482" s="48"/>
      <c r="WKS482" s="43"/>
      <c r="WKT482" s="43"/>
      <c r="WKU482" s="46"/>
      <c r="WKV482" s="47"/>
      <c r="WKW482" s="43"/>
      <c r="WKX482" s="46"/>
      <c r="WKY482" s="48"/>
      <c r="WKZ482" s="43"/>
      <c r="WLA482" s="43"/>
      <c r="WLB482" s="46"/>
      <c r="WLC482" s="47"/>
      <c r="WLD482" s="43"/>
      <c r="WLE482" s="46"/>
      <c r="WLF482" s="48"/>
      <c r="WLG482" s="43"/>
      <c r="WLH482" s="43"/>
      <c r="WLI482" s="46"/>
      <c r="WLJ482" s="47"/>
      <c r="WLK482" s="43"/>
      <c r="WLL482" s="46"/>
      <c r="WLM482" s="48"/>
      <c r="WLN482" s="43"/>
      <c r="WLO482" s="43"/>
      <c r="WLP482" s="46"/>
      <c r="WLQ482" s="47"/>
      <c r="WLR482" s="43"/>
      <c r="WLS482" s="46"/>
      <c r="WLT482" s="48"/>
      <c r="WLU482" s="43"/>
      <c r="WLV482" s="43"/>
      <c r="WLW482" s="46"/>
      <c r="WLX482" s="47"/>
      <c r="WLY482" s="43"/>
      <c r="WLZ482" s="46"/>
      <c r="WMA482" s="48"/>
      <c r="WMB482" s="43"/>
      <c r="WMC482" s="43"/>
      <c r="WMD482" s="46"/>
      <c r="WME482" s="47"/>
      <c r="WMF482" s="43"/>
      <c r="WMG482" s="46"/>
      <c r="WMH482" s="48"/>
      <c r="WMI482" s="43"/>
      <c r="WMJ482" s="43"/>
      <c r="WMK482" s="46"/>
      <c r="WML482" s="47"/>
      <c r="WMM482" s="43"/>
      <c r="WMN482" s="46"/>
      <c r="WMO482" s="48"/>
      <c r="WMP482" s="43"/>
      <c r="WMQ482" s="43"/>
      <c r="WMR482" s="46"/>
      <c r="WMS482" s="47"/>
      <c r="WMT482" s="43"/>
      <c r="WMU482" s="46"/>
      <c r="WMV482" s="48"/>
      <c r="WMW482" s="43"/>
      <c r="WMX482" s="43"/>
      <c r="WMY482" s="46"/>
      <c r="WMZ482" s="47"/>
      <c r="WNA482" s="43"/>
      <c r="WNB482" s="46"/>
      <c r="WNC482" s="48"/>
      <c r="WND482" s="43"/>
      <c r="WNE482" s="43"/>
      <c r="WNF482" s="46"/>
      <c r="WNG482" s="47"/>
      <c r="WNH482" s="43"/>
      <c r="WNI482" s="46"/>
      <c r="WNJ482" s="48"/>
      <c r="WNK482" s="43"/>
      <c r="WNL482" s="43"/>
      <c r="WNM482" s="46"/>
      <c r="WNN482" s="47"/>
      <c r="WNO482" s="43"/>
      <c r="WNP482" s="46"/>
      <c r="WNQ482" s="48"/>
      <c r="WNR482" s="43"/>
      <c r="WNS482" s="43"/>
      <c r="WNT482" s="46"/>
      <c r="WNU482" s="47"/>
      <c r="WNV482" s="43"/>
      <c r="WNW482" s="46"/>
      <c r="WNX482" s="48"/>
      <c r="WNY482" s="43"/>
      <c r="WNZ482" s="43"/>
      <c r="WOA482" s="46"/>
      <c r="WOB482" s="47"/>
      <c r="WOC482" s="43"/>
      <c r="WOD482" s="46"/>
      <c r="WOE482" s="48"/>
      <c r="WOF482" s="43"/>
      <c r="WOG482" s="43"/>
      <c r="WOH482" s="46"/>
      <c r="WOI482" s="47"/>
      <c r="WOJ482" s="43"/>
      <c r="WOK482" s="46"/>
      <c r="WOL482" s="48"/>
      <c r="WOM482" s="43"/>
      <c r="WON482" s="43"/>
      <c r="WOO482" s="46"/>
      <c r="WOP482" s="47"/>
      <c r="WOQ482" s="43"/>
      <c r="WOR482" s="46"/>
      <c r="WOS482" s="48"/>
      <c r="WOT482" s="43"/>
      <c r="WOU482" s="43"/>
      <c r="WOV482" s="46"/>
      <c r="WOW482" s="47"/>
      <c r="WOX482" s="43"/>
      <c r="WOY482" s="46"/>
      <c r="WOZ482" s="48"/>
      <c r="WPA482" s="43"/>
      <c r="WPB482" s="43"/>
      <c r="WPC482" s="46"/>
      <c r="WPD482" s="47"/>
      <c r="WPE482" s="43"/>
      <c r="WPF482" s="46"/>
      <c r="WPG482" s="48"/>
      <c r="WPH482" s="43"/>
      <c r="WPI482" s="43"/>
      <c r="WPJ482" s="46"/>
      <c r="WPK482" s="47"/>
      <c r="WPL482" s="43"/>
      <c r="WPM482" s="46"/>
      <c r="WPN482" s="48"/>
      <c r="WPO482" s="43"/>
      <c r="WPP482" s="43"/>
      <c r="WPQ482" s="46"/>
      <c r="WPR482" s="47"/>
      <c r="WPS482" s="43"/>
      <c r="WPT482" s="46"/>
      <c r="WPU482" s="48"/>
      <c r="WPV482" s="43"/>
      <c r="WPW482" s="43"/>
      <c r="WPX482" s="46"/>
      <c r="WPY482" s="47"/>
      <c r="WPZ482" s="43"/>
      <c r="WQA482" s="46"/>
      <c r="WQB482" s="48"/>
      <c r="WQC482" s="43"/>
      <c r="WQD482" s="43"/>
      <c r="WQE482" s="46"/>
      <c r="WQF482" s="47"/>
      <c r="WQG482" s="43"/>
      <c r="WQH482" s="46"/>
      <c r="WQI482" s="48"/>
      <c r="WQJ482" s="43"/>
      <c r="WQK482" s="43"/>
      <c r="WQL482" s="46"/>
      <c r="WQM482" s="47"/>
      <c r="WQN482" s="43"/>
      <c r="WQO482" s="46"/>
      <c r="WQP482" s="48"/>
      <c r="WQQ482" s="43"/>
      <c r="WQR482" s="43"/>
      <c r="WQS482" s="46"/>
      <c r="WQT482" s="47"/>
      <c r="WQU482" s="43"/>
      <c r="WQV482" s="46"/>
      <c r="WQW482" s="48"/>
      <c r="WQX482" s="43"/>
      <c r="WQY482" s="43"/>
      <c r="WQZ482" s="46"/>
      <c r="WRA482" s="47"/>
      <c r="WRB482" s="43"/>
      <c r="WRC482" s="46"/>
      <c r="WRD482" s="48"/>
      <c r="WRE482" s="43"/>
      <c r="WRF482" s="43"/>
      <c r="WRG482" s="46"/>
      <c r="WRH482" s="47"/>
      <c r="WRI482" s="43"/>
      <c r="WRJ482" s="46"/>
      <c r="WRK482" s="48"/>
      <c r="WRL482" s="43"/>
      <c r="WRM482" s="43"/>
      <c r="WRN482" s="46"/>
      <c r="WRO482" s="47"/>
      <c r="WRP482" s="43"/>
      <c r="WRQ482" s="46"/>
      <c r="WRR482" s="48"/>
      <c r="WRS482" s="43"/>
      <c r="WRT482" s="43"/>
      <c r="WRU482" s="46"/>
      <c r="WRV482" s="47"/>
      <c r="WRW482" s="43"/>
      <c r="WRX482" s="46"/>
      <c r="WRY482" s="48"/>
      <c r="WRZ482" s="43"/>
      <c r="WSA482" s="43"/>
      <c r="WSB482" s="46"/>
      <c r="WSC482" s="47"/>
      <c r="WSD482" s="43"/>
      <c r="WSE482" s="46"/>
      <c r="WSF482" s="48"/>
      <c r="WSG482" s="43"/>
      <c r="WSH482" s="43"/>
      <c r="WSI482" s="46"/>
      <c r="WSJ482" s="47"/>
      <c r="WSK482" s="43"/>
      <c r="WSL482" s="46"/>
      <c r="WSM482" s="48"/>
      <c r="WSN482" s="43"/>
      <c r="WSO482" s="43"/>
      <c r="WSP482" s="46"/>
      <c r="WSQ482" s="47"/>
      <c r="WSR482" s="43"/>
      <c r="WSS482" s="46"/>
      <c r="WST482" s="48"/>
      <c r="WSU482" s="43"/>
      <c r="WSV482" s="43"/>
      <c r="WSW482" s="46"/>
      <c r="WSX482" s="47"/>
      <c r="WSY482" s="43"/>
      <c r="WSZ482" s="46"/>
      <c r="WTA482" s="48"/>
      <c r="WTB482" s="43"/>
      <c r="WTC482" s="43"/>
      <c r="WTD482" s="46"/>
      <c r="WTE482" s="47"/>
      <c r="WTF482" s="43"/>
      <c r="WTG482" s="46"/>
      <c r="WTH482" s="48"/>
      <c r="WTI482" s="43"/>
      <c r="WTJ482" s="43"/>
      <c r="WTK482" s="46"/>
      <c r="WTL482" s="47"/>
      <c r="WTM482" s="43"/>
      <c r="WTN482" s="46"/>
      <c r="WTO482" s="48"/>
      <c r="WTP482" s="43"/>
      <c r="WTQ482" s="43"/>
      <c r="WTR482" s="46"/>
      <c r="WTS482" s="47"/>
      <c r="WTT482" s="43"/>
      <c r="WTU482" s="46"/>
      <c r="WTV482" s="48"/>
      <c r="WTW482" s="43"/>
      <c r="WTX482" s="43"/>
      <c r="WTY482" s="46"/>
      <c r="WTZ482" s="47"/>
      <c r="WUA482" s="43"/>
      <c r="WUB482" s="46"/>
      <c r="WUC482" s="48"/>
      <c r="WUD482" s="43"/>
      <c r="WUE482" s="43"/>
      <c r="WUF482" s="46"/>
      <c r="WUG482" s="47"/>
      <c r="WUH482" s="43"/>
      <c r="WUI482" s="46"/>
      <c r="WUJ482" s="48"/>
      <c r="WUK482" s="43"/>
      <c r="WUL482" s="43"/>
      <c r="WUM482" s="46"/>
      <c r="WUN482" s="47"/>
      <c r="WUO482" s="43"/>
      <c r="WUP482" s="46"/>
      <c r="WUQ482" s="48"/>
      <c r="WUR482" s="43"/>
      <c r="WUS482" s="43"/>
      <c r="WUT482" s="46"/>
      <c r="WUU482" s="47"/>
      <c r="WUV482" s="43"/>
      <c r="WUW482" s="46"/>
      <c r="WUX482" s="48"/>
      <c r="WUY482" s="43"/>
      <c r="WUZ482" s="43"/>
      <c r="WVA482" s="46"/>
      <c r="WVB482" s="47"/>
      <c r="WVC482" s="43"/>
      <c r="WVD482" s="46"/>
      <c r="WVE482" s="48"/>
      <c r="WVF482" s="43"/>
      <c r="WVG482" s="43"/>
      <c r="WVH482" s="46"/>
      <c r="WVI482" s="47"/>
      <c r="WVJ482" s="43"/>
      <c r="WVK482" s="46"/>
      <c r="WVL482" s="48"/>
      <c r="WVM482" s="43"/>
      <c r="WVN482" s="43"/>
      <c r="WVO482" s="46"/>
      <c r="WVP482" s="47"/>
      <c r="WVQ482" s="43"/>
      <c r="WVR482" s="46"/>
      <c r="WVS482" s="48"/>
      <c r="WVT482" s="43"/>
      <c r="WVU482" s="43"/>
      <c r="WVV482" s="46"/>
      <c r="WVW482" s="47"/>
      <c r="WVX482" s="43"/>
      <c r="WVY482" s="46"/>
      <c r="WVZ482" s="48"/>
      <c r="WWA482" s="43"/>
      <c r="WWB482" s="43"/>
      <c r="WWC482" s="46"/>
      <c r="WWD482" s="47"/>
      <c r="WWE482" s="43"/>
      <c r="WWF482" s="46"/>
      <c r="WWG482" s="48"/>
      <c r="WWH482" s="43"/>
      <c r="WWI482" s="43"/>
      <c r="WWJ482" s="46"/>
      <c r="WWK482" s="47"/>
      <c r="WWL482" s="43"/>
      <c r="WWM482" s="46"/>
      <c r="WWN482" s="48"/>
      <c r="WWO482" s="43"/>
      <c r="WWP482" s="43"/>
      <c r="WWQ482" s="46"/>
      <c r="WWR482" s="47"/>
      <c r="WWS482" s="43"/>
      <c r="WWT482" s="46"/>
      <c r="WWU482" s="48"/>
      <c r="WWV482" s="43"/>
      <c r="WWW482" s="43"/>
      <c r="WWX482" s="46"/>
      <c r="WWY482" s="47"/>
      <c r="WWZ482" s="43"/>
      <c r="WXA482" s="46"/>
      <c r="WXB482" s="48"/>
      <c r="WXC482" s="43"/>
      <c r="WXD482" s="43"/>
      <c r="WXE482" s="46"/>
      <c r="WXF482" s="47"/>
      <c r="WXG482" s="43"/>
      <c r="WXH482" s="46"/>
      <c r="WXI482" s="48"/>
      <c r="WXJ482" s="43"/>
      <c r="WXK482" s="43"/>
      <c r="WXL482" s="46"/>
      <c r="WXM482" s="47"/>
      <c r="WXN482" s="43"/>
      <c r="WXO482" s="46"/>
      <c r="WXP482" s="48"/>
      <c r="WXQ482" s="43"/>
      <c r="WXR482" s="43"/>
      <c r="WXS482" s="46"/>
      <c r="WXT482" s="47"/>
      <c r="WXU482" s="43"/>
      <c r="WXV482" s="46"/>
      <c r="WXW482" s="48"/>
      <c r="WXX482" s="43"/>
      <c r="WXY482" s="43"/>
      <c r="WXZ482" s="46"/>
      <c r="WYA482" s="47"/>
      <c r="WYB482" s="43"/>
      <c r="WYC482" s="46"/>
      <c r="WYD482" s="48"/>
      <c r="WYE482" s="43"/>
      <c r="WYF482" s="43"/>
      <c r="WYG482" s="46"/>
      <c r="WYH482" s="47"/>
      <c r="WYI482" s="43"/>
      <c r="WYJ482" s="46"/>
      <c r="WYK482" s="48"/>
      <c r="WYL482" s="43"/>
      <c r="WYM482" s="43"/>
      <c r="WYN482" s="46"/>
      <c r="WYO482" s="47"/>
      <c r="WYP482" s="43"/>
      <c r="WYQ482" s="46"/>
      <c r="WYR482" s="48"/>
      <c r="WYS482" s="43"/>
      <c r="WYT482" s="43"/>
      <c r="WYU482" s="46"/>
      <c r="WYV482" s="47"/>
      <c r="WYW482" s="43"/>
      <c r="WYX482" s="46"/>
      <c r="WYY482" s="48"/>
      <c r="WYZ482" s="43"/>
      <c r="WZA482" s="43"/>
      <c r="WZB482" s="46"/>
      <c r="WZC482" s="47"/>
      <c r="WZD482" s="43"/>
      <c r="WZE482" s="46"/>
      <c r="WZF482" s="48"/>
      <c r="WZG482" s="43"/>
      <c r="WZH482" s="43"/>
      <c r="WZI482" s="46"/>
      <c r="WZJ482" s="47"/>
      <c r="WZK482" s="43"/>
      <c r="WZL482" s="46"/>
      <c r="WZM482" s="48"/>
      <c r="WZN482" s="43"/>
      <c r="WZO482" s="43"/>
      <c r="WZP482" s="46"/>
      <c r="WZQ482" s="47"/>
      <c r="WZR482" s="43"/>
      <c r="WZS482" s="46"/>
      <c r="WZT482" s="48"/>
      <c r="WZU482" s="43"/>
      <c r="WZV482" s="43"/>
      <c r="WZW482" s="46"/>
      <c r="WZX482" s="47"/>
      <c r="WZY482" s="43"/>
      <c r="WZZ482" s="46"/>
      <c r="XAA482" s="48"/>
      <c r="XAB482" s="43"/>
      <c r="XAC482" s="43"/>
      <c r="XAD482" s="46"/>
      <c r="XAE482" s="47"/>
      <c r="XAF482" s="43"/>
      <c r="XAG482" s="46"/>
      <c r="XAH482" s="48"/>
      <c r="XAI482" s="43"/>
      <c r="XAJ482" s="43"/>
      <c r="XAK482" s="46"/>
      <c r="XAL482" s="47"/>
      <c r="XAM482" s="43"/>
      <c r="XAN482" s="46"/>
      <c r="XAO482" s="48"/>
      <c r="XAP482" s="43"/>
      <c r="XAQ482" s="43"/>
      <c r="XAR482" s="46"/>
      <c r="XAS482" s="47"/>
      <c r="XAT482" s="43"/>
      <c r="XAU482" s="46"/>
      <c r="XAV482" s="48"/>
      <c r="XAW482" s="43"/>
      <c r="XAX482" s="43"/>
      <c r="XAY482" s="46"/>
      <c r="XAZ482" s="47"/>
      <c r="XBA482" s="43"/>
      <c r="XBB482" s="46"/>
      <c r="XBC482" s="48"/>
      <c r="XBD482" s="43"/>
      <c r="XBE482" s="43"/>
      <c r="XBF482" s="46"/>
      <c r="XBG482" s="47"/>
      <c r="XBH482" s="43"/>
      <c r="XBI482" s="46"/>
      <c r="XBJ482" s="48"/>
      <c r="XBK482" s="43"/>
      <c r="XBL482" s="43"/>
      <c r="XBM482" s="46"/>
      <c r="XBN482" s="47"/>
      <c r="XBO482" s="43"/>
      <c r="XBP482" s="46"/>
      <c r="XBQ482" s="48"/>
      <c r="XBR482" s="43"/>
      <c r="XBS482" s="43"/>
      <c r="XBT482" s="46"/>
      <c r="XBU482" s="47"/>
      <c r="XBV482" s="43"/>
      <c r="XBW482" s="46"/>
      <c r="XBX482" s="48"/>
      <c r="XBY482" s="43"/>
      <c r="XBZ482" s="43"/>
      <c r="XCA482" s="46"/>
      <c r="XCB482" s="47"/>
      <c r="XCC482" s="43"/>
      <c r="XCD482" s="46"/>
      <c r="XCE482" s="48"/>
      <c r="XCF482" s="43"/>
      <c r="XCG482" s="43"/>
      <c r="XCH482" s="46"/>
      <c r="XCI482" s="47"/>
      <c r="XCJ482" s="43"/>
      <c r="XCK482" s="46"/>
      <c r="XCL482" s="48"/>
      <c r="XCM482" s="43"/>
      <c r="XCN482" s="43"/>
      <c r="XCO482" s="46"/>
      <c r="XCP482" s="47"/>
      <c r="XCQ482" s="43"/>
      <c r="XCR482" s="46"/>
      <c r="XCS482" s="48"/>
      <c r="XCT482" s="43"/>
      <c r="XCU482" s="43"/>
      <c r="XCV482" s="46"/>
      <c r="XCW482" s="47"/>
      <c r="XCX482" s="43"/>
      <c r="XCY482" s="46"/>
      <c r="XCZ482" s="48"/>
      <c r="XDA482" s="43"/>
      <c r="XDB482" s="43"/>
      <c r="XDC482" s="46"/>
      <c r="XDD482" s="47"/>
      <c r="XDE482" s="43"/>
      <c r="XDF482" s="46"/>
      <c r="XDG482" s="48"/>
      <c r="XDH482" s="43"/>
      <c r="XDI482" s="43"/>
      <c r="XDJ482" s="46"/>
      <c r="XDK482" s="47"/>
      <c r="XDL482" s="43"/>
      <c r="XDM482" s="46"/>
      <c r="XDN482" s="48"/>
      <c r="XDO482" s="43"/>
      <c r="XDP482" s="43"/>
      <c r="XDQ482" s="46"/>
      <c r="XDR482" s="47"/>
      <c r="XDS482" s="43"/>
      <c r="XDT482" s="46"/>
      <c r="XDU482" s="48"/>
      <c r="XDV482" s="43"/>
      <c r="XDW482" s="43"/>
      <c r="XDX482" s="46"/>
      <c r="XDY482" s="47"/>
      <c r="XDZ482" s="43"/>
      <c r="XEA482" s="46"/>
      <c r="XEB482" s="48"/>
      <c r="XEC482" s="43"/>
      <c r="XED482" s="43"/>
      <c r="XEE482" s="46"/>
      <c r="XEF482" s="47"/>
      <c r="XEG482" s="43"/>
      <c r="XEH482" s="46"/>
      <c r="XEI482" s="48"/>
      <c r="XEJ482" s="43"/>
      <c r="XEK482" s="43"/>
      <c r="XEL482" s="46"/>
      <c r="XEM482" s="47"/>
      <c r="XEN482" s="43"/>
      <c r="XEO482" s="46"/>
      <c r="XEP482" s="48"/>
      <c r="XEQ482" s="43"/>
      <c r="XER482" s="43"/>
      <c r="XES482" s="46"/>
      <c r="XET482" s="47"/>
      <c r="XEU482" s="43"/>
      <c r="XEV482" s="46"/>
      <c r="XEW482" s="48"/>
      <c r="XEX482" s="43"/>
      <c r="XEY482" s="43"/>
      <c r="XEZ482" s="46"/>
      <c r="XFA482" s="47"/>
    </row>
    <row r="483" spans="1:16381" x14ac:dyDescent="0.2">
      <c r="A483" s="26" t="s">
        <v>1478</v>
      </c>
      <c r="B483" s="49" t="s">
        <v>604</v>
      </c>
      <c r="C483" s="24" t="s">
        <v>1408</v>
      </c>
      <c r="D483" s="26" t="s">
        <v>1491</v>
      </c>
      <c r="E483" s="26" t="s">
        <v>1492</v>
      </c>
      <c r="F483" s="105" t="s">
        <v>1493</v>
      </c>
      <c r="G483" s="105">
        <v>17.55</v>
      </c>
      <c r="H483" s="51"/>
      <c r="I483" s="52"/>
      <c r="J483" s="50"/>
      <c r="K483" s="50"/>
      <c r="L483" s="52"/>
      <c r="M483" s="52"/>
      <c r="N483" s="50"/>
      <c r="O483" s="51"/>
      <c r="P483" s="52"/>
      <c r="Q483" s="50"/>
      <c r="R483" s="50"/>
      <c r="S483" s="52"/>
      <c r="T483" s="52"/>
      <c r="U483" s="50"/>
      <c r="V483" s="51"/>
      <c r="W483" s="52"/>
      <c r="X483" s="50"/>
      <c r="Y483" s="50"/>
      <c r="Z483" s="52"/>
      <c r="AA483" s="52"/>
      <c r="AB483" s="50"/>
      <c r="AC483" s="51"/>
      <c r="AD483" s="52"/>
      <c r="AE483" s="50"/>
      <c r="AF483" s="50"/>
      <c r="AG483" s="52"/>
      <c r="AH483" s="52"/>
      <c r="AI483" s="50"/>
      <c r="AJ483" s="51"/>
      <c r="AK483" s="52"/>
      <c r="AL483" s="50"/>
      <c r="AM483" s="50"/>
      <c r="AN483" s="52"/>
      <c r="AO483" s="52"/>
      <c r="AP483" s="50"/>
      <c r="AQ483" s="51"/>
      <c r="AR483" s="52"/>
      <c r="AS483" s="50"/>
      <c r="AT483" s="50"/>
      <c r="AU483" s="52"/>
      <c r="AV483" s="52"/>
      <c r="AW483" s="50"/>
      <c r="AX483" s="51"/>
      <c r="AY483" s="52"/>
      <c r="AZ483" s="50"/>
      <c r="BA483" s="50"/>
      <c r="BB483" s="52"/>
      <c r="BC483" s="52"/>
      <c r="BD483" s="50"/>
      <c r="BE483" s="51"/>
      <c r="BF483" s="52"/>
      <c r="BG483" s="50"/>
      <c r="BH483" s="50"/>
      <c r="BI483" s="52"/>
      <c r="BJ483" s="52"/>
      <c r="BK483" s="50"/>
      <c r="BL483" s="51"/>
      <c r="BM483" s="52"/>
      <c r="BN483" s="50"/>
      <c r="BO483" s="50"/>
      <c r="BP483" s="52"/>
      <c r="BQ483" s="52"/>
      <c r="BR483" s="50"/>
      <c r="BS483" s="51"/>
      <c r="BT483" s="52"/>
      <c r="BU483" s="50"/>
      <c r="BV483" s="50"/>
      <c r="BW483" s="52"/>
      <c r="BX483" s="52"/>
      <c r="BY483" s="50"/>
      <c r="BZ483" s="51"/>
      <c r="CA483" s="52"/>
      <c r="CB483" s="50"/>
      <c r="CC483" s="50"/>
      <c r="CD483" s="52"/>
      <c r="CE483" s="52"/>
      <c r="CF483" s="50"/>
      <c r="CG483" s="51"/>
      <c r="CH483" s="52"/>
      <c r="CI483" s="50"/>
      <c r="CJ483" s="50"/>
      <c r="CK483" s="52"/>
      <c r="CL483" s="52"/>
      <c r="CM483" s="50"/>
      <c r="CN483" s="51"/>
      <c r="CO483" s="52"/>
      <c r="CP483" s="50"/>
      <c r="CQ483" s="50"/>
      <c r="CR483" s="52"/>
      <c r="CS483" s="52"/>
      <c r="CT483" s="50"/>
      <c r="CU483" s="51"/>
      <c r="CV483" s="52"/>
      <c r="CW483" s="50"/>
      <c r="CX483" s="50"/>
      <c r="CY483" s="52"/>
      <c r="CZ483" s="52"/>
      <c r="DA483" s="50"/>
      <c r="DB483" s="51"/>
      <c r="DC483" s="52"/>
      <c r="DD483" s="50"/>
      <c r="DE483" s="50"/>
      <c r="DF483" s="52"/>
      <c r="DG483" s="52"/>
      <c r="DH483" s="50"/>
      <c r="DI483" s="51"/>
      <c r="DJ483" s="52"/>
      <c r="DK483" s="50"/>
      <c r="DL483" s="50"/>
      <c r="DM483" s="52"/>
      <c r="DN483" s="52"/>
      <c r="DO483" s="50"/>
      <c r="DP483" s="51"/>
      <c r="DQ483" s="52"/>
      <c r="DR483" s="50"/>
      <c r="DS483" s="50"/>
      <c r="DT483" s="52"/>
      <c r="DU483" s="52"/>
      <c r="DV483" s="50"/>
      <c r="DW483" s="51"/>
      <c r="DX483" s="52"/>
      <c r="DY483" s="50"/>
      <c r="DZ483" s="50"/>
      <c r="EA483" s="52"/>
      <c r="EB483" s="52"/>
      <c r="EC483" s="50"/>
      <c r="ED483" s="51"/>
      <c r="EE483" s="52"/>
      <c r="EF483" s="50"/>
      <c r="EG483" s="50"/>
      <c r="EH483" s="52"/>
      <c r="EI483" s="52"/>
      <c r="EJ483" s="50"/>
      <c r="EK483" s="51"/>
      <c r="EL483" s="52"/>
      <c r="EM483" s="50"/>
      <c r="EN483" s="50"/>
      <c r="EO483" s="52"/>
      <c r="EP483" s="52"/>
      <c r="EQ483" s="50"/>
      <c r="ER483" s="51"/>
      <c r="ES483" s="52"/>
      <c r="ET483" s="50"/>
      <c r="EU483" s="50"/>
      <c r="EV483" s="52"/>
      <c r="EW483" s="52"/>
      <c r="EX483" s="50"/>
      <c r="EY483" s="51"/>
      <c r="EZ483" s="52"/>
      <c r="FA483" s="50"/>
      <c r="FB483" s="50"/>
      <c r="FC483" s="52"/>
      <c r="FD483" s="52"/>
      <c r="FE483" s="50"/>
      <c r="FF483" s="51"/>
      <c r="FG483" s="52"/>
      <c r="FH483" s="50"/>
      <c r="FI483" s="50"/>
      <c r="FJ483" s="52"/>
      <c r="FK483" s="52"/>
      <c r="FL483" s="50"/>
      <c r="FM483" s="51"/>
      <c r="FN483" s="52"/>
      <c r="FO483" s="50"/>
      <c r="FP483" s="50"/>
      <c r="FQ483" s="52"/>
      <c r="FR483" s="52"/>
      <c r="FS483" s="50"/>
      <c r="FT483" s="51"/>
      <c r="FU483" s="52"/>
      <c r="FV483" s="50"/>
      <c r="FW483" s="50"/>
      <c r="FX483" s="52"/>
      <c r="FY483" s="52"/>
      <c r="FZ483" s="50"/>
      <c r="GA483" s="51"/>
      <c r="GB483" s="52"/>
      <c r="GC483" s="50"/>
      <c r="GD483" s="50"/>
      <c r="GE483" s="52"/>
      <c r="GF483" s="52"/>
      <c r="GG483" s="50"/>
      <c r="GH483" s="51"/>
      <c r="GI483" s="52"/>
      <c r="GJ483" s="50"/>
      <c r="GK483" s="50"/>
      <c r="GL483" s="52"/>
      <c r="GM483" s="52"/>
      <c r="GN483" s="50"/>
      <c r="GO483" s="51"/>
      <c r="GP483" s="52"/>
      <c r="GQ483" s="50"/>
      <c r="GR483" s="50"/>
      <c r="GS483" s="52"/>
      <c r="GT483" s="52"/>
      <c r="GU483" s="50"/>
      <c r="GV483" s="51"/>
      <c r="GW483" s="52"/>
      <c r="GX483" s="50"/>
      <c r="GY483" s="50"/>
      <c r="GZ483" s="52"/>
      <c r="HA483" s="52"/>
      <c r="HB483" s="50"/>
      <c r="HC483" s="51"/>
      <c r="HD483" s="52"/>
      <c r="HE483" s="50"/>
      <c r="HF483" s="50"/>
      <c r="HG483" s="52"/>
      <c r="HH483" s="52"/>
      <c r="HI483" s="50"/>
      <c r="HJ483" s="51"/>
      <c r="HK483" s="52"/>
      <c r="HL483" s="50"/>
      <c r="HM483" s="50"/>
      <c r="HN483" s="52"/>
      <c r="HO483" s="52"/>
      <c r="HP483" s="50"/>
      <c r="HQ483" s="51"/>
      <c r="HR483" s="52"/>
      <c r="HS483" s="50"/>
      <c r="HT483" s="50"/>
      <c r="HU483" s="52"/>
      <c r="HV483" s="52"/>
      <c r="HW483" s="50"/>
      <c r="HX483" s="51"/>
      <c r="HY483" s="52"/>
      <c r="HZ483" s="50"/>
      <c r="IA483" s="50"/>
      <c r="IB483" s="52"/>
      <c r="IC483" s="52"/>
      <c r="ID483" s="50"/>
      <c r="IE483" s="51"/>
      <c r="IF483" s="52"/>
      <c r="IG483" s="50"/>
      <c r="IH483" s="50"/>
      <c r="II483" s="52"/>
      <c r="IJ483" s="52"/>
      <c r="IK483" s="50"/>
      <c r="IL483" s="51"/>
      <c r="IM483" s="52"/>
      <c r="IN483" s="50"/>
      <c r="IO483" s="50"/>
      <c r="IP483" s="52"/>
      <c r="IQ483" s="52"/>
      <c r="IR483" s="50"/>
      <c r="IS483" s="51"/>
      <c r="IT483" s="52"/>
      <c r="IU483" s="50"/>
      <c r="IV483" s="50"/>
      <c r="IW483" s="52"/>
      <c r="IX483" s="52"/>
      <c r="IY483" s="50"/>
      <c r="IZ483" s="51"/>
      <c r="JA483" s="52"/>
      <c r="JB483" s="50"/>
      <c r="JC483" s="50"/>
      <c r="JD483" s="52"/>
      <c r="JE483" s="52"/>
      <c r="JF483" s="50"/>
      <c r="JG483" s="51"/>
      <c r="JH483" s="52"/>
      <c r="JI483" s="50"/>
      <c r="JJ483" s="50"/>
      <c r="JK483" s="52"/>
      <c r="JL483" s="52"/>
      <c r="JM483" s="50"/>
      <c r="JN483" s="51"/>
      <c r="JO483" s="52"/>
      <c r="JP483" s="50"/>
      <c r="JQ483" s="50"/>
      <c r="JR483" s="52"/>
      <c r="JS483" s="52"/>
      <c r="JT483" s="50"/>
      <c r="JU483" s="51"/>
      <c r="JV483" s="52"/>
      <c r="JW483" s="50"/>
      <c r="JX483" s="50"/>
      <c r="JY483" s="52"/>
      <c r="JZ483" s="52"/>
      <c r="KA483" s="50"/>
      <c r="KB483" s="51"/>
      <c r="KC483" s="52"/>
      <c r="KD483" s="50"/>
      <c r="KE483" s="50"/>
      <c r="KF483" s="52"/>
      <c r="KG483" s="52"/>
      <c r="KH483" s="50"/>
      <c r="KI483" s="51"/>
      <c r="KJ483" s="52"/>
      <c r="KK483" s="50"/>
      <c r="KL483" s="50"/>
      <c r="KM483" s="52"/>
      <c r="KN483" s="52"/>
      <c r="KO483" s="50"/>
      <c r="KP483" s="51"/>
      <c r="KQ483" s="52"/>
      <c r="KR483" s="50"/>
      <c r="KS483" s="50"/>
      <c r="KT483" s="52"/>
      <c r="KU483" s="52"/>
      <c r="KV483" s="50"/>
      <c r="KW483" s="51"/>
      <c r="KX483" s="52"/>
      <c r="KY483" s="50"/>
      <c r="KZ483" s="50"/>
      <c r="LA483" s="52"/>
      <c r="LB483" s="52"/>
      <c r="LC483" s="50"/>
      <c r="LD483" s="51"/>
      <c r="LE483" s="52"/>
      <c r="LF483" s="50"/>
      <c r="LG483" s="50"/>
      <c r="LH483" s="52"/>
      <c r="LI483" s="52"/>
      <c r="LJ483" s="50"/>
      <c r="LK483" s="51"/>
      <c r="LL483" s="52"/>
      <c r="LM483" s="50"/>
      <c r="LN483" s="50"/>
      <c r="LO483" s="52"/>
      <c r="LP483" s="52"/>
      <c r="LQ483" s="50"/>
      <c r="LR483" s="51"/>
      <c r="LS483" s="52"/>
      <c r="LT483" s="50"/>
      <c r="LU483" s="50"/>
      <c r="LV483" s="52"/>
      <c r="LW483" s="52"/>
      <c r="LX483" s="50"/>
      <c r="LY483" s="51"/>
      <c r="LZ483" s="52"/>
      <c r="MA483" s="50"/>
      <c r="MB483" s="50"/>
      <c r="MC483" s="52"/>
      <c r="MD483" s="52"/>
      <c r="ME483" s="50"/>
      <c r="MF483" s="51"/>
      <c r="MG483" s="52"/>
      <c r="MH483" s="50"/>
      <c r="MI483" s="50"/>
      <c r="MJ483" s="52"/>
      <c r="MK483" s="52"/>
      <c r="ML483" s="50"/>
      <c r="MM483" s="51"/>
      <c r="MN483" s="52"/>
      <c r="MO483" s="50"/>
      <c r="MP483" s="50"/>
      <c r="MQ483" s="52"/>
      <c r="MR483" s="52"/>
      <c r="MS483" s="50"/>
      <c r="MT483" s="51"/>
      <c r="MU483" s="52"/>
      <c r="MV483" s="50"/>
      <c r="MW483" s="50"/>
      <c r="MX483" s="52"/>
      <c r="MY483" s="52"/>
      <c r="MZ483" s="50"/>
      <c r="NA483" s="51"/>
      <c r="NB483" s="52"/>
      <c r="NC483" s="50"/>
      <c r="ND483" s="50"/>
      <c r="NE483" s="52"/>
      <c r="NF483" s="52"/>
      <c r="NG483" s="50"/>
      <c r="NH483" s="51"/>
      <c r="NI483" s="52"/>
      <c r="NJ483" s="50"/>
      <c r="NK483" s="50"/>
      <c r="NL483" s="52"/>
      <c r="NM483" s="52"/>
      <c r="NN483" s="50"/>
      <c r="NO483" s="51"/>
      <c r="NP483" s="52"/>
      <c r="NQ483" s="50"/>
      <c r="NR483" s="50"/>
      <c r="NS483" s="52"/>
      <c r="NT483" s="52"/>
      <c r="NU483" s="50"/>
      <c r="NV483" s="51"/>
      <c r="NW483" s="52"/>
      <c r="NX483" s="50"/>
      <c r="NY483" s="50"/>
      <c r="NZ483" s="52"/>
      <c r="OA483" s="52"/>
      <c r="OB483" s="50"/>
      <c r="OC483" s="51"/>
      <c r="OD483" s="52"/>
      <c r="OE483" s="50"/>
      <c r="OF483" s="50"/>
      <c r="OG483" s="52"/>
      <c r="OH483" s="52"/>
      <c r="OI483" s="50"/>
      <c r="OJ483" s="51"/>
      <c r="OK483" s="52"/>
      <c r="OL483" s="50"/>
      <c r="OM483" s="50"/>
      <c r="ON483" s="52"/>
      <c r="OO483" s="52"/>
      <c r="OP483" s="50"/>
      <c r="OQ483" s="51"/>
      <c r="OR483" s="52"/>
      <c r="OS483" s="50"/>
      <c r="OT483" s="50"/>
      <c r="OU483" s="52"/>
      <c r="OV483" s="52"/>
      <c r="OW483" s="50"/>
      <c r="OX483" s="51"/>
      <c r="OY483" s="52"/>
      <c r="OZ483" s="50"/>
      <c r="PA483" s="50"/>
      <c r="PB483" s="52"/>
      <c r="PC483" s="52"/>
      <c r="PD483" s="50"/>
      <c r="PE483" s="51"/>
      <c r="PF483" s="52"/>
      <c r="PG483" s="50"/>
      <c r="PH483" s="50"/>
      <c r="PI483" s="52"/>
      <c r="PJ483" s="52"/>
      <c r="PK483" s="50"/>
      <c r="PL483" s="51"/>
      <c r="PM483" s="52"/>
      <c r="PN483" s="50"/>
      <c r="PO483" s="50"/>
      <c r="PP483" s="52"/>
      <c r="PQ483" s="52"/>
      <c r="PR483" s="50"/>
      <c r="PS483" s="51"/>
      <c r="PT483" s="52"/>
      <c r="PU483" s="50"/>
      <c r="PV483" s="50"/>
      <c r="PW483" s="52"/>
      <c r="PX483" s="52"/>
      <c r="PY483" s="50"/>
      <c r="PZ483" s="51"/>
      <c r="QA483" s="52"/>
      <c r="QB483" s="50"/>
      <c r="QC483" s="50"/>
      <c r="QD483" s="52"/>
      <c r="QE483" s="52"/>
      <c r="QF483" s="50"/>
      <c r="QG483" s="51"/>
      <c r="QH483" s="52"/>
      <c r="QI483" s="50"/>
      <c r="QJ483" s="50"/>
      <c r="QK483" s="52"/>
      <c r="QL483" s="52"/>
      <c r="QM483" s="50"/>
      <c r="QN483" s="51"/>
      <c r="QO483" s="52"/>
      <c r="QP483" s="50"/>
      <c r="QQ483" s="50"/>
      <c r="QR483" s="52"/>
      <c r="QS483" s="52"/>
      <c r="QT483" s="50"/>
      <c r="QU483" s="51"/>
      <c r="QV483" s="52"/>
      <c r="QW483" s="50"/>
      <c r="QX483" s="50"/>
      <c r="QY483" s="52"/>
      <c r="QZ483" s="52"/>
      <c r="RA483" s="50"/>
      <c r="RB483" s="51"/>
      <c r="RC483" s="52"/>
      <c r="RD483" s="50"/>
      <c r="RE483" s="50"/>
      <c r="RF483" s="52"/>
      <c r="RG483" s="52"/>
      <c r="RH483" s="50"/>
      <c r="RI483" s="51"/>
      <c r="RJ483" s="52"/>
      <c r="RK483" s="50"/>
      <c r="RL483" s="50"/>
      <c r="RM483" s="52"/>
      <c r="RN483" s="52"/>
      <c r="RO483" s="50"/>
      <c r="RP483" s="51"/>
      <c r="RQ483" s="52"/>
      <c r="RR483" s="50"/>
      <c r="RS483" s="50"/>
      <c r="RT483" s="52"/>
      <c r="RU483" s="52"/>
      <c r="RV483" s="50"/>
      <c r="RW483" s="51"/>
      <c r="RX483" s="52"/>
      <c r="RY483" s="50"/>
      <c r="RZ483" s="50"/>
      <c r="SA483" s="52"/>
      <c r="SB483" s="52"/>
      <c r="SC483" s="50"/>
      <c r="SD483" s="51"/>
      <c r="SE483" s="52"/>
      <c r="SF483" s="50"/>
      <c r="SG483" s="50"/>
      <c r="SH483" s="52"/>
      <c r="SI483" s="52"/>
      <c r="SJ483" s="50"/>
      <c r="SK483" s="51"/>
      <c r="SL483" s="52"/>
      <c r="SM483" s="50"/>
      <c r="SN483" s="50"/>
      <c r="SO483" s="52"/>
      <c r="SP483" s="52"/>
      <c r="SQ483" s="50"/>
      <c r="SR483" s="51"/>
      <c r="SS483" s="52"/>
      <c r="ST483" s="50"/>
      <c r="SU483" s="50"/>
      <c r="SV483" s="52"/>
      <c r="SW483" s="52"/>
      <c r="SX483" s="50"/>
      <c r="SY483" s="51"/>
      <c r="SZ483" s="52"/>
      <c r="TA483" s="50"/>
      <c r="TB483" s="50"/>
      <c r="TC483" s="52"/>
      <c r="TD483" s="52"/>
      <c r="TE483" s="50"/>
      <c r="TF483" s="51"/>
      <c r="TG483" s="52"/>
      <c r="TH483" s="50"/>
      <c r="TI483" s="50"/>
      <c r="TJ483" s="52"/>
      <c r="TK483" s="52"/>
      <c r="TL483" s="50"/>
      <c r="TM483" s="51"/>
      <c r="TN483" s="52"/>
      <c r="TO483" s="50"/>
      <c r="TP483" s="50"/>
      <c r="TQ483" s="52"/>
      <c r="TR483" s="52"/>
      <c r="TS483" s="50"/>
      <c r="TT483" s="51"/>
      <c r="TU483" s="52"/>
      <c r="TV483" s="50"/>
      <c r="TW483" s="50"/>
      <c r="TX483" s="52"/>
      <c r="TY483" s="52"/>
      <c r="TZ483" s="50"/>
      <c r="UA483" s="51"/>
      <c r="UB483" s="52"/>
      <c r="UC483" s="50"/>
      <c r="UD483" s="50"/>
      <c r="UE483" s="52"/>
      <c r="UF483" s="52"/>
      <c r="UG483" s="50"/>
      <c r="UH483" s="51"/>
      <c r="UI483" s="52"/>
      <c r="UJ483" s="50"/>
      <c r="UK483" s="50"/>
      <c r="UL483" s="52"/>
      <c r="UM483" s="52"/>
      <c r="UN483" s="50"/>
      <c r="UO483" s="51"/>
      <c r="UP483" s="52"/>
      <c r="UQ483" s="50"/>
      <c r="UR483" s="50"/>
      <c r="US483" s="52"/>
      <c r="UT483" s="52"/>
      <c r="UU483" s="50"/>
      <c r="UV483" s="51"/>
      <c r="UW483" s="52"/>
      <c r="UX483" s="50"/>
      <c r="UY483" s="50"/>
      <c r="UZ483" s="52"/>
      <c r="VA483" s="52"/>
      <c r="VB483" s="50"/>
      <c r="VC483" s="51"/>
      <c r="VD483" s="52"/>
      <c r="VE483" s="50"/>
      <c r="VF483" s="50"/>
      <c r="VG483" s="52"/>
      <c r="VH483" s="52"/>
      <c r="VI483" s="50"/>
      <c r="VJ483" s="51"/>
      <c r="VK483" s="52"/>
      <c r="VL483" s="50"/>
      <c r="VM483" s="50"/>
      <c r="VN483" s="52"/>
      <c r="VO483" s="52"/>
      <c r="VP483" s="50"/>
      <c r="VQ483" s="51"/>
      <c r="VR483" s="52"/>
      <c r="VS483" s="50"/>
      <c r="VT483" s="50"/>
      <c r="VU483" s="52"/>
      <c r="VV483" s="52"/>
      <c r="VW483" s="50"/>
      <c r="VX483" s="51"/>
      <c r="VY483" s="52"/>
      <c r="VZ483" s="50"/>
      <c r="WA483" s="50"/>
      <c r="WB483" s="52"/>
      <c r="WC483" s="52"/>
      <c r="WD483" s="50"/>
      <c r="WE483" s="51"/>
      <c r="WF483" s="52"/>
      <c r="WG483" s="50"/>
      <c r="WH483" s="50"/>
      <c r="WI483" s="52"/>
      <c r="WJ483" s="52"/>
      <c r="WK483" s="50"/>
      <c r="WL483" s="51"/>
      <c r="WM483" s="52"/>
      <c r="WN483" s="50"/>
      <c r="WO483" s="50"/>
      <c r="WP483" s="52"/>
      <c r="WQ483" s="52"/>
      <c r="WR483" s="50"/>
      <c r="WS483" s="51"/>
      <c r="WT483" s="52"/>
      <c r="WU483" s="50"/>
      <c r="WV483" s="50"/>
      <c r="WW483" s="52"/>
      <c r="WX483" s="52"/>
      <c r="WY483" s="50"/>
      <c r="WZ483" s="51"/>
      <c r="XA483" s="52"/>
      <c r="XB483" s="50"/>
      <c r="XC483" s="50"/>
      <c r="XD483" s="52"/>
      <c r="XE483" s="52"/>
      <c r="XF483" s="50"/>
      <c r="XG483" s="51"/>
      <c r="XH483" s="52"/>
      <c r="XI483" s="50"/>
      <c r="XJ483" s="50"/>
      <c r="XK483" s="52"/>
      <c r="XL483" s="52"/>
      <c r="XM483" s="50"/>
      <c r="XN483" s="51"/>
      <c r="XO483" s="52"/>
      <c r="XP483" s="50"/>
      <c r="XQ483" s="50"/>
      <c r="XR483" s="52"/>
      <c r="XS483" s="52"/>
      <c r="XT483" s="50"/>
      <c r="XU483" s="51"/>
      <c r="XV483" s="52"/>
      <c r="XW483" s="50"/>
      <c r="XX483" s="50"/>
      <c r="XY483" s="52"/>
      <c r="XZ483" s="52"/>
      <c r="YA483" s="50"/>
      <c r="YB483" s="51"/>
      <c r="YC483" s="52"/>
      <c r="YD483" s="50"/>
      <c r="YE483" s="50"/>
      <c r="YF483" s="52"/>
      <c r="YG483" s="52"/>
      <c r="YH483" s="50"/>
      <c r="YI483" s="51"/>
      <c r="YJ483" s="52"/>
      <c r="YK483" s="50"/>
      <c r="YL483" s="50"/>
      <c r="YM483" s="52"/>
      <c r="YN483" s="52"/>
      <c r="YO483" s="50"/>
      <c r="YP483" s="51"/>
      <c r="YQ483" s="52"/>
      <c r="YR483" s="50"/>
      <c r="YS483" s="50"/>
      <c r="YT483" s="52"/>
      <c r="YU483" s="52"/>
      <c r="YV483" s="50"/>
      <c r="YW483" s="51"/>
      <c r="YX483" s="52"/>
      <c r="YY483" s="50"/>
      <c r="YZ483" s="50"/>
      <c r="ZA483" s="52"/>
      <c r="ZB483" s="52"/>
      <c r="ZC483" s="50"/>
      <c r="ZD483" s="51"/>
      <c r="ZE483" s="52"/>
      <c r="ZF483" s="50"/>
      <c r="ZG483" s="50"/>
      <c r="ZH483" s="52"/>
      <c r="ZI483" s="52"/>
      <c r="ZJ483" s="50"/>
      <c r="ZK483" s="51"/>
      <c r="ZL483" s="52"/>
      <c r="ZM483" s="50"/>
      <c r="ZN483" s="50"/>
      <c r="ZO483" s="52"/>
      <c r="ZP483" s="52"/>
      <c r="ZQ483" s="50"/>
      <c r="ZR483" s="51"/>
      <c r="ZS483" s="52"/>
      <c r="ZT483" s="50"/>
      <c r="ZU483" s="50"/>
      <c r="ZV483" s="52"/>
      <c r="ZW483" s="52"/>
      <c r="ZX483" s="50"/>
      <c r="ZY483" s="51"/>
      <c r="ZZ483" s="52"/>
      <c r="AAA483" s="50"/>
      <c r="AAB483" s="50"/>
      <c r="AAC483" s="52"/>
      <c r="AAD483" s="52"/>
      <c r="AAE483" s="50"/>
      <c r="AAF483" s="51"/>
      <c r="AAG483" s="52"/>
      <c r="AAH483" s="50"/>
      <c r="AAI483" s="50"/>
      <c r="AAJ483" s="52"/>
      <c r="AAK483" s="52"/>
      <c r="AAL483" s="50"/>
      <c r="AAM483" s="51"/>
      <c r="AAN483" s="52"/>
      <c r="AAO483" s="50"/>
      <c r="AAP483" s="50"/>
      <c r="AAQ483" s="52"/>
      <c r="AAR483" s="52"/>
      <c r="AAS483" s="50"/>
      <c r="AAT483" s="51"/>
      <c r="AAU483" s="52"/>
      <c r="AAV483" s="50"/>
      <c r="AAW483" s="50"/>
      <c r="AAX483" s="52"/>
      <c r="AAY483" s="52"/>
      <c r="AAZ483" s="50"/>
      <c r="ABA483" s="51"/>
      <c r="ABB483" s="52"/>
      <c r="ABC483" s="50"/>
      <c r="ABD483" s="50"/>
      <c r="ABE483" s="52"/>
      <c r="ABF483" s="52"/>
      <c r="ABG483" s="50"/>
      <c r="ABH483" s="51"/>
      <c r="ABI483" s="52"/>
      <c r="ABJ483" s="50"/>
      <c r="ABK483" s="50"/>
      <c r="ABL483" s="52"/>
      <c r="ABM483" s="52"/>
      <c r="ABN483" s="50"/>
      <c r="ABO483" s="51"/>
      <c r="ABP483" s="52"/>
      <c r="ABQ483" s="50"/>
      <c r="ABR483" s="50"/>
      <c r="ABS483" s="52"/>
      <c r="ABT483" s="52"/>
      <c r="ABU483" s="50"/>
      <c r="ABV483" s="51"/>
      <c r="ABW483" s="52"/>
      <c r="ABX483" s="50"/>
      <c r="ABY483" s="50"/>
      <c r="ABZ483" s="52"/>
      <c r="ACA483" s="52"/>
      <c r="ACB483" s="50"/>
      <c r="ACC483" s="51"/>
      <c r="ACD483" s="52"/>
      <c r="ACE483" s="50"/>
      <c r="ACF483" s="50"/>
      <c r="ACG483" s="52"/>
      <c r="ACH483" s="52"/>
      <c r="ACI483" s="50"/>
      <c r="ACJ483" s="51"/>
      <c r="ACK483" s="52"/>
      <c r="ACL483" s="50"/>
      <c r="ACM483" s="50"/>
      <c r="ACN483" s="52"/>
      <c r="ACO483" s="52"/>
      <c r="ACP483" s="50"/>
      <c r="ACQ483" s="51"/>
      <c r="ACR483" s="52"/>
      <c r="ACS483" s="50"/>
      <c r="ACT483" s="50"/>
      <c r="ACU483" s="52"/>
      <c r="ACV483" s="52"/>
      <c r="ACW483" s="50"/>
      <c r="ACX483" s="51"/>
      <c r="ACY483" s="52"/>
      <c r="ACZ483" s="50"/>
      <c r="ADA483" s="50"/>
      <c r="ADB483" s="52"/>
      <c r="ADC483" s="52"/>
      <c r="ADD483" s="50"/>
      <c r="ADE483" s="51"/>
      <c r="ADF483" s="52"/>
      <c r="ADG483" s="50"/>
      <c r="ADH483" s="50"/>
      <c r="ADI483" s="52"/>
      <c r="ADJ483" s="52"/>
      <c r="ADK483" s="50"/>
      <c r="ADL483" s="51"/>
      <c r="ADM483" s="52"/>
      <c r="ADN483" s="50"/>
      <c r="ADO483" s="50"/>
      <c r="ADP483" s="52"/>
      <c r="ADQ483" s="52"/>
      <c r="ADR483" s="50"/>
      <c r="ADS483" s="51"/>
      <c r="ADT483" s="52"/>
      <c r="ADU483" s="50"/>
      <c r="ADV483" s="50"/>
      <c r="ADW483" s="52"/>
      <c r="ADX483" s="52"/>
      <c r="ADY483" s="50"/>
      <c r="ADZ483" s="51"/>
      <c r="AEA483" s="52"/>
      <c r="AEB483" s="50"/>
      <c r="AEC483" s="50"/>
      <c r="AED483" s="52"/>
      <c r="AEE483" s="52"/>
      <c r="AEF483" s="50"/>
      <c r="AEG483" s="51"/>
      <c r="AEH483" s="52"/>
      <c r="AEI483" s="50"/>
      <c r="AEJ483" s="50"/>
      <c r="AEK483" s="52"/>
      <c r="AEL483" s="52"/>
      <c r="AEM483" s="50"/>
      <c r="AEN483" s="51"/>
      <c r="AEO483" s="52"/>
      <c r="AEP483" s="50"/>
      <c r="AEQ483" s="50"/>
      <c r="AER483" s="52"/>
      <c r="AES483" s="52"/>
      <c r="AET483" s="50"/>
      <c r="AEU483" s="51"/>
      <c r="AEV483" s="52"/>
      <c r="AEW483" s="50"/>
      <c r="AEX483" s="50"/>
      <c r="AEY483" s="52"/>
      <c r="AEZ483" s="52"/>
      <c r="AFA483" s="50"/>
      <c r="AFB483" s="51"/>
      <c r="AFC483" s="52"/>
      <c r="AFD483" s="50"/>
      <c r="AFE483" s="50"/>
      <c r="AFF483" s="52"/>
      <c r="AFG483" s="52"/>
      <c r="AFH483" s="50"/>
      <c r="AFI483" s="51"/>
      <c r="AFJ483" s="52"/>
      <c r="AFK483" s="50"/>
      <c r="AFL483" s="50"/>
      <c r="AFM483" s="52"/>
      <c r="AFN483" s="52"/>
      <c r="AFO483" s="50"/>
      <c r="AFP483" s="51"/>
      <c r="AFQ483" s="52"/>
      <c r="AFR483" s="50"/>
      <c r="AFS483" s="50"/>
      <c r="AFT483" s="52"/>
      <c r="AFU483" s="52"/>
      <c r="AFV483" s="50"/>
      <c r="AFW483" s="51"/>
      <c r="AFX483" s="52"/>
      <c r="AFY483" s="50"/>
      <c r="AFZ483" s="50"/>
      <c r="AGA483" s="52"/>
      <c r="AGB483" s="52"/>
      <c r="AGC483" s="50"/>
      <c r="AGD483" s="51"/>
      <c r="AGE483" s="52"/>
      <c r="AGF483" s="50"/>
      <c r="AGG483" s="50"/>
      <c r="AGH483" s="52"/>
      <c r="AGI483" s="52"/>
      <c r="AGJ483" s="50"/>
      <c r="AGK483" s="51"/>
      <c r="AGL483" s="52"/>
      <c r="AGM483" s="50"/>
      <c r="AGN483" s="50"/>
      <c r="AGO483" s="52"/>
      <c r="AGP483" s="52"/>
      <c r="AGQ483" s="50"/>
      <c r="AGR483" s="51"/>
      <c r="AGS483" s="52"/>
      <c r="AGT483" s="50"/>
      <c r="AGU483" s="50"/>
      <c r="AGV483" s="52"/>
      <c r="AGW483" s="52"/>
      <c r="AGX483" s="50"/>
      <c r="AGY483" s="51"/>
      <c r="AGZ483" s="52"/>
      <c r="AHA483" s="50"/>
      <c r="AHB483" s="50"/>
      <c r="AHC483" s="52"/>
      <c r="AHD483" s="52"/>
      <c r="AHE483" s="50"/>
      <c r="AHF483" s="51"/>
      <c r="AHG483" s="52"/>
      <c r="AHH483" s="50"/>
      <c r="AHI483" s="50"/>
      <c r="AHJ483" s="52"/>
      <c r="AHK483" s="52"/>
      <c r="AHL483" s="50"/>
      <c r="AHM483" s="51"/>
      <c r="AHN483" s="52"/>
      <c r="AHO483" s="50"/>
      <c r="AHP483" s="50"/>
      <c r="AHQ483" s="52"/>
      <c r="AHR483" s="52"/>
      <c r="AHS483" s="50"/>
      <c r="AHT483" s="51"/>
      <c r="AHU483" s="52"/>
      <c r="AHV483" s="50"/>
      <c r="AHW483" s="50"/>
      <c r="AHX483" s="52"/>
      <c r="AHY483" s="52"/>
      <c r="AHZ483" s="50"/>
      <c r="AIA483" s="51"/>
      <c r="AIB483" s="52"/>
      <c r="AIC483" s="50"/>
      <c r="AID483" s="50"/>
      <c r="AIE483" s="52"/>
      <c r="AIF483" s="52"/>
      <c r="AIG483" s="50"/>
      <c r="AIH483" s="51"/>
      <c r="AII483" s="52"/>
      <c r="AIJ483" s="50"/>
      <c r="AIK483" s="50"/>
      <c r="AIL483" s="52"/>
      <c r="AIM483" s="52"/>
      <c r="AIN483" s="50"/>
      <c r="AIO483" s="51"/>
      <c r="AIP483" s="52"/>
      <c r="AIQ483" s="50"/>
      <c r="AIR483" s="50"/>
      <c r="AIS483" s="52"/>
      <c r="AIT483" s="52"/>
      <c r="AIU483" s="50"/>
      <c r="AIV483" s="51"/>
      <c r="AIW483" s="52"/>
      <c r="AIX483" s="50"/>
      <c r="AIY483" s="50"/>
      <c r="AIZ483" s="52"/>
      <c r="AJA483" s="52"/>
      <c r="AJB483" s="50"/>
      <c r="AJC483" s="51"/>
      <c r="AJD483" s="52"/>
      <c r="AJE483" s="50"/>
      <c r="AJF483" s="50"/>
      <c r="AJG483" s="52"/>
      <c r="AJH483" s="52"/>
      <c r="AJI483" s="50"/>
      <c r="AJJ483" s="51"/>
      <c r="AJK483" s="52"/>
      <c r="AJL483" s="50"/>
      <c r="AJM483" s="50"/>
      <c r="AJN483" s="52"/>
      <c r="AJO483" s="52"/>
      <c r="AJP483" s="50"/>
      <c r="AJQ483" s="51"/>
      <c r="AJR483" s="52"/>
      <c r="AJS483" s="50"/>
      <c r="AJT483" s="50"/>
      <c r="AJU483" s="52"/>
      <c r="AJV483" s="52"/>
      <c r="AJW483" s="50"/>
      <c r="AJX483" s="51"/>
      <c r="AJY483" s="52"/>
      <c r="AJZ483" s="50"/>
      <c r="AKA483" s="50"/>
      <c r="AKB483" s="52"/>
      <c r="AKC483" s="52"/>
      <c r="AKD483" s="50"/>
      <c r="AKE483" s="51"/>
      <c r="AKF483" s="52"/>
      <c r="AKG483" s="50"/>
      <c r="AKH483" s="50"/>
      <c r="AKI483" s="52"/>
      <c r="AKJ483" s="52"/>
      <c r="AKK483" s="50"/>
      <c r="AKL483" s="51"/>
      <c r="AKM483" s="52"/>
      <c r="AKN483" s="50"/>
      <c r="AKO483" s="50"/>
      <c r="AKP483" s="52"/>
      <c r="AKQ483" s="52"/>
      <c r="AKR483" s="50"/>
      <c r="AKS483" s="51"/>
      <c r="AKT483" s="52"/>
      <c r="AKU483" s="50"/>
      <c r="AKV483" s="50"/>
      <c r="AKW483" s="52"/>
      <c r="AKX483" s="52"/>
      <c r="AKY483" s="50"/>
      <c r="AKZ483" s="51"/>
      <c r="ALA483" s="52"/>
      <c r="ALB483" s="50"/>
      <c r="ALC483" s="50"/>
      <c r="ALD483" s="52"/>
      <c r="ALE483" s="52"/>
      <c r="ALF483" s="50"/>
      <c r="ALG483" s="51"/>
      <c r="ALH483" s="52"/>
      <c r="ALI483" s="50"/>
      <c r="ALJ483" s="50"/>
      <c r="ALK483" s="52"/>
      <c r="ALL483" s="52"/>
      <c r="ALM483" s="50"/>
      <c r="ALN483" s="51"/>
      <c r="ALO483" s="52"/>
      <c r="ALP483" s="50"/>
      <c r="ALQ483" s="50"/>
      <c r="ALR483" s="52"/>
      <c r="ALS483" s="52"/>
      <c r="ALT483" s="50"/>
      <c r="ALU483" s="51"/>
      <c r="ALV483" s="52"/>
      <c r="ALW483" s="50"/>
      <c r="ALX483" s="50"/>
      <c r="ALY483" s="52"/>
      <c r="ALZ483" s="52"/>
      <c r="AMA483" s="50"/>
      <c r="AMB483" s="51"/>
      <c r="AMC483" s="52"/>
      <c r="AMD483" s="50"/>
      <c r="AME483" s="50"/>
      <c r="AMF483" s="52"/>
      <c r="AMG483" s="52"/>
      <c r="AMH483" s="50"/>
      <c r="AMI483" s="51"/>
      <c r="AMJ483" s="52"/>
      <c r="AMK483" s="50"/>
      <c r="AML483" s="50"/>
      <c r="AMM483" s="52"/>
      <c r="AMN483" s="52"/>
      <c r="AMO483" s="50"/>
      <c r="AMP483" s="51"/>
      <c r="AMQ483" s="52"/>
      <c r="AMR483" s="50"/>
      <c r="AMS483" s="50"/>
      <c r="AMT483" s="52"/>
      <c r="AMU483" s="52"/>
      <c r="AMV483" s="50"/>
      <c r="AMW483" s="51"/>
      <c r="AMX483" s="52"/>
      <c r="AMY483" s="50"/>
      <c r="AMZ483" s="50"/>
      <c r="ANA483" s="52"/>
      <c r="ANB483" s="52"/>
      <c r="ANC483" s="50"/>
      <c r="AND483" s="51"/>
      <c r="ANE483" s="52"/>
      <c r="ANF483" s="50"/>
      <c r="ANG483" s="50"/>
      <c r="ANH483" s="52"/>
      <c r="ANI483" s="52"/>
      <c r="ANJ483" s="50"/>
      <c r="ANK483" s="51"/>
      <c r="ANL483" s="52"/>
      <c r="ANM483" s="50"/>
      <c r="ANN483" s="50"/>
      <c r="ANO483" s="52"/>
      <c r="ANP483" s="52"/>
      <c r="ANQ483" s="50"/>
      <c r="ANR483" s="51"/>
      <c r="ANS483" s="52"/>
      <c r="ANT483" s="50"/>
      <c r="ANU483" s="50"/>
      <c r="ANV483" s="52"/>
      <c r="ANW483" s="52"/>
      <c r="ANX483" s="50"/>
      <c r="ANY483" s="51"/>
      <c r="ANZ483" s="52"/>
      <c r="AOA483" s="50"/>
      <c r="AOB483" s="50"/>
      <c r="AOC483" s="52"/>
      <c r="AOD483" s="52"/>
      <c r="AOE483" s="50"/>
      <c r="AOF483" s="51"/>
      <c r="AOG483" s="52"/>
      <c r="AOH483" s="50"/>
      <c r="AOI483" s="50"/>
      <c r="AOJ483" s="52"/>
      <c r="AOK483" s="52"/>
      <c r="AOL483" s="50"/>
      <c r="AOM483" s="51"/>
      <c r="AON483" s="52"/>
      <c r="AOO483" s="50"/>
      <c r="AOP483" s="50"/>
      <c r="AOQ483" s="52"/>
      <c r="AOR483" s="52"/>
      <c r="AOS483" s="50"/>
      <c r="AOT483" s="51"/>
      <c r="AOU483" s="52"/>
      <c r="AOV483" s="50"/>
      <c r="AOW483" s="50"/>
      <c r="AOX483" s="52"/>
      <c r="AOY483" s="52"/>
      <c r="AOZ483" s="50"/>
      <c r="APA483" s="51"/>
      <c r="APB483" s="52"/>
      <c r="APC483" s="50"/>
      <c r="APD483" s="50"/>
      <c r="APE483" s="52"/>
      <c r="APF483" s="52"/>
      <c r="APG483" s="50"/>
      <c r="APH483" s="51"/>
      <c r="API483" s="52"/>
      <c r="APJ483" s="50"/>
      <c r="APK483" s="50"/>
      <c r="APL483" s="52"/>
      <c r="APM483" s="52"/>
      <c r="APN483" s="50"/>
      <c r="APO483" s="51"/>
      <c r="APP483" s="52"/>
      <c r="APQ483" s="50"/>
      <c r="APR483" s="50"/>
      <c r="APS483" s="52"/>
      <c r="APT483" s="52"/>
      <c r="APU483" s="50"/>
      <c r="APV483" s="51"/>
      <c r="APW483" s="52"/>
      <c r="APX483" s="50"/>
      <c r="APY483" s="50"/>
      <c r="APZ483" s="52"/>
      <c r="AQA483" s="52"/>
      <c r="AQB483" s="50"/>
      <c r="AQC483" s="51"/>
      <c r="AQD483" s="52"/>
      <c r="AQE483" s="50"/>
      <c r="AQF483" s="50"/>
      <c r="AQG483" s="52"/>
      <c r="AQH483" s="52"/>
      <c r="AQI483" s="50"/>
      <c r="AQJ483" s="51"/>
      <c r="AQK483" s="52"/>
      <c r="AQL483" s="50"/>
      <c r="AQM483" s="50"/>
      <c r="AQN483" s="52"/>
      <c r="AQO483" s="52"/>
      <c r="AQP483" s="50"/>
      <c r="AQQ483" s="51"/>
      <c r="AQR483" s="52"/>
      <c r="AQS483" s="50"/>
      <c r="AQT483" s="50"/>
      <c r="AQU483" s="52"/>
      <c r="AQV483" s="52"/>
      <c r="AQW483" s="50"/>
      <c r="AQX483" s="51"/>
      <c r="AQY483" s="52"/>
      <c r="AQZ483" s="50"/>
      <c r="ARA483" s="50"/>
      <c r="ARB483" s="52"/>
      <c r="ARC483" s="52"/>
      <c r="ARD483" s="50"/>
      <c r="ARE483" s="51"/>
      <c r="ARF483" s="52"/>
      <c r="ARG483" s="50"/>
      <c r="ARH483" s="50"/>
      <c r="ARI483" s="52"/>
      <c r="ARJ483" s="52"/>
      <c r="ARK483" s="50"/>
      <c r="ARL483" s="51"/>
      <c r="ARM483" s="52"/>
      <c r="ARN483" s="50"/>
      <c r="ARO483" s="50"/>
      <c r="ARP483" s="52"/>
      <c r="ARQ483" s="52"/>
      <c r="ARR483" s="50"/>
      <c r="ARS483" s="51"/>
      <c r="ART483" s="52"/>
      <c r="ARU483" s="50"/>
      <c r="ARV483" s="50"/>
      <c r="ARW483" s="52"/>
      <c r="ARX483" s="52"/>
      <c r="ARY483" s="50"/>
      <c r="ARZ483" s="51"/>
      <c r="ASA483" s="52"/>
      <c r="ASB483" s="50"/>
      <c r="ASC483" s="50"/>
      <c r="ASD483" s="52"/>
      <c r="ASE483" s="52"/>
      <c r="ASF483" s="50"/>
      <c r="ASG483" s="51"/>
      <c r="ASH483" s="52"/>
      <c r="ASI483" s="50"/>
      <c r="ASJ483" s="50"/>
      <c r="ASK483" s="52"/>
      <c r="ASL483" s="52"/>
      <c r="ASM483" s="50"/>
      <c r="ASN483" s="51"/>
      <c r="ASO483" s="52"/>
      <c r="ASP483" s="50"/>
      <c r="ASQ483" s="50"/>
      <c r="ASR483" s="52"/>
      <c r="ASS483" s="52"/>
      <c r="AST483" s="50"/>
      <c r="ASU483" s="51"/>
      <c r="ASV483" s="52"/>
      <c r="ASW483" s="50"/>
      <c r="ASX483" s="50"/>
      <c r="ASY483" s="52"/>
      <c r="ASZ483" s="52"/>
      <c r="ATA483" s="50"/>
      <c r="ATB483" s="51"/>
      <c r="ATC483" s="52"/>
      <c r="ATD483" s="50"/>
      <c r="ATE483" s="50"/>
      <c r="ATF483" s="52"/>
      <c r="ATG483" s="52"/>
      <c r="ATH483" s="50"/>
      <c r="ATI483" s="51"/>
      <c r="ATJ483" s="52"/>
      <c r="ATK483" s="50"/>
      <c r="ATL483" s="50"/>
      <c r="ATM483" s="52"/>
      <c r="ATN483" s="52"/>
      <c r="ATO483" s="50"/>
      <c r="ATP483" s="51"/>
      <c r="ATQ483" s="52"/>
      <c r="ATR483" s="50"/>
      <c r="ATS483" s="50"/>
      <c r="ATT483" s="52"/>
      <c r="ATU483" s="52"/>
      <c r="ATV483" s="50"/>
      <c r="ATW483" s="51"/>
      <c r="ATX483" s="52"/>
      <c r="ATY483" s="50"/>
      <c r="ATZ483" s="50"/>
      <c r="AUA483" s="52"/>
      <c r="AUB483" s="52"/>
      <c r="AUC483" s="50"/>
      <c r="AUD483" s="51"/>
      <c r="AUE483" s="52"/>
      <c r="AUF483" s="50"/>
      <c r="AUG483" s="50"/>
      <c r="AUH483" s="52"/>
      <c r="AUI483" s="52"/>
      <c r="AUJ483" s="50"/>
      <c r="AUK483" s="51"/>
      <c r="AUL483" s="52"/>
      <c r="AUM483" s="50"/>
      <c r="AUN483" s="50"/>
      <c r="AUO483" s="52"/>
      <c r="AUP483" s="52"/>
      <c r="AUQ483" s="50"/>
      <c r="AUR483" s="51"/>
      <c r="AUS483" s="52"/>
      <c r="AUT483" s="50"/>
      <c r="AUU483" s="50"/>
      <c r="AUV483" s="52"/>
      <c r="AUW483" s="52"/>
      <c r="AUX483" s="50"/>
      <c r="AUY483" s="51"/>
      <c r="AUZ483" s="52"/>
      <c r="AVA483" s="50"/>
      <c r="AVB483" s="50"/>
      <c r="AVC483" s="52"/>
      <c r="AVD483" s="52"/>
      <c r="AVE483" s="50"/>
      <c r="AVF483" s="51"/>
      <c r="AVG483" s="52"/>
      <c r="AVH483" s="50"/>
      <c r="AVI483" s="50"/>
      <c r="AVJ483" s="52"/>
      <c r="AVK483" s="52"/>
      <c r="AVL483" s="50"/>
      <c r="AVM483" s="51"/>
      <c r="AVN483" s="52"/>
      <c r="AVO483" s="50"/>
      <c r="AVP483" s="50"/>
      <c r="AVQ483" s="52"/>
      <c r="AVR483" s="52"/>
      <c r="AVS483" s="50"/>
      <c r="AVT483" s="51"/>
      <c r="AVU483" s="52"/>
      <c r="AVV483" s="50"/>
      <c r="AVW483" s="50"/>
      <c r="AVX483" s="52"/>
      <c r="AVY483" s="52"/>
      <c r="AVZ483" s="50"/>
      <c r="AWA483" s="51"/>
      <c r="AWB483" s="52"/>
      <c r="AWC483" s="50"/>
      <c r="AWD483" s="50"/>
      <c r="AWE483" s="52"/>
      <c r="AWF483" s="52"/>
      <c r="AWG483" s="50"/>
      <c r="AWH483" s="51"/>
      <c r="AWI483" s="52"/>
      <c r="AWJ483" s="50"/>
      <c r="AWK483" s="50"/>
      <c r="AWL483" s="52"/>
      <c r="AWM483" s="52"/>
      <c r="AWN483" s="50"/>
      <c r="AWO483" s="51"/>
      <c r="AWP483" s="52"/>
      <c r="AWQ483" s="50"/>
      <c r="AWR483" s="50"/>
      <c r="AWS483" s="52"/>
      <c r="AWT483" s="52"/>
      <c r="AWU483" s="50"/>
      <c r="AWV483" s="51"/>
      <c r="AWW483" s="52"/>
      <c r="AWX483" s="50"/>
      <c r="AWY483" s="50"/>
      <c r="AWZ483" s="52"/>
      <c r="AXA483" s="52"/>
      <c r="AXB483" s="50"/>
      <c r="AXC483" s="51"/>
      <c r="AXD483" s="52"/>
      <c r="AXE483" s="50"/>
      <c r="AXF483" s="50"/>
      <c r="AXG483" s="52"/>
      <c r="AXH483" s="52"/>
      <c r="AXI483" s="50"/>
      <c r="AXJ483" s="51"/>
      <c r="AXK483" s="52"/>
      <c r="AXL483" s="50"/>
      <c r="AXM483" s="50"/>
      <c r="AXN483" s="52"/>
      <c r="AXO483" s="52"/>
      <c r="AXP483" s="50"/>
      <c r="AXQ483" s="51"/>
      <c r="AXR483" s="52"/>
      <c r="AXS483" s="50"/>
      <c r="AXT483" s="50"/>
      <c r="AXU483" s="52"/>
      <c r="AXV483" s="52"/>
      <c r="AXW483" s="50"/>
      <c r="AXX483" s="51"/>
      <c r="AXY483" s="52"/>
      <c r="AXZ483" s="50"/>
      <c r="AYA483" s="50"/>
      <c r="AYB483" s="52"/>
      <c r="AYC483" s="52"/>
      <c r="AYD483" s="50"/>
      <c r="AYE483" s="51"/>
      <c r="AYF483" s="52"/>
      <c r="AYG483" s="50"/>
      <c r="AYH483" s="50"/>
      <c r="AYI483" s="52"/>
      <c r="AYJ483" s="52"/>
      <c r="AYK483" s="50"/>
      <c r="AYL483" s="51"/>
      <c r="AYM483" s="52"/>
      <c r="AYN483" s="50"/>
      <c r="AYO483" s="50"/>
      <c r="AYP483" s="52"/>
      <c r="AYQ483" s="52"/>
      <c r="AYR483" s="50"/>
      <c r="AYS483" s="51"/>
      <c r="AYT483" s="52"/>
      <c r="AYU483" s="50"/>
      <c r="AYV483" s="50"/>
      <c r="AYW483" s="52"/>
      <c r="AYX483" s="52"/>
      <c r="AYY483" s="50"/>
      <c r="AYZ483" s="51"/>
      <c r="AZA483" s="52"/>
      <c r="AZB483" s="50"/>
      <c r="AZC483" s="50"/>
      <c r="AZD483" s="52"/>
      <c r="AZE483" s="52"/>
      <c r="AZF483" s="50"/>
      <c r="AZG483" s="51"/>
      <c r="AZH483" s="52"/>
      <c r="AZI483" s="50"/>
      <c r="AZJ483" s="50"/>
      <c r="AZK483" s="52"/>
      <c r="AZL483" s="52"/>
      <c r="AZM483" s="50"/>
      <c r="AZN483" s="51"/>
      <c r="AZO483" s="52"/>
      <c r="AZP483" s="50"/>
      <c r="AZQ483" s="50"/>
      <c r="AZR483" s="52"/>
      <c r="AZS483" s="52"/>
      <c r="AZT483" s="50"/>
      <c r="AZU483" s="51"/>
      <c r="AZV483" s="52"/>
      <c r="AZW483" s="50"/>
      <c r="AZX483" s="50"/>
      <c r="AZY483" s="52"/>
      <c r="AZZ483" s="52"/>
      <c r="BAA483" s="50"/>
      <c r="BAB483" s="51"/>
      <c r="BAC483" s="52"/>
      <c r="BAD483" s="50"/>
      <c r="BAE483" s="50"/>
      <c r="BAF483" s="52"/>
      <c r="BAG483" s="52"/>
      <c r="BAH483" s="50"/>
      <c r="BAI483" s="51"/>
      <c r="BAJ483" s="52"/>
      <c r="BAK483" s="50"/>
      <c r="BAL483" s="50"/>
      <c r="BAM483" s="52"/>
      <c r="BAN483" s="52"/>
      <c r="BAO483" s="50"/>
      <c r="BAP483" s="51"/>
      <c r="BAQ483" s="52"/>
      <c r="BAR483" s="50"/>
      <c r="BAS483" s="50"/>
      <c r="BAT483" s="52"/>
      <c r="BAU483" s="52"/>
      <c r="BAV483" s="50"/>
      <c r="BAW483" s="51"/>
      <c r="BAX483" s="52"/>
      <c r="BAY483" s="50"/>
      <c r="BAZ483" s="50"/>
      <c r="BBA483" s="52"/>
      <c r="BBB483" s="52"/>
      <c r="BBC483" s="50"/>
      <c r="BBD483" s="51"/>
      <c r="BBE483" s="52"/>
      <c r="BBF483" s="50"/>
      <c r="BBG483" s="50"/>
      <c r="BBH483" s="52"/>
      <c r="BBI483" s="52"/>
      <c r="BBJ483" s="50"/>
      <c r="BBK483" s="51"/>
      <c r="BBL483" s="52"/>
      <c r="BBM483" s="50"/>
      <c r="BBN483" s="50"/>
      <c r="BBO483" s="52"/>
      <c r="BBP483" s="52"/>
      <c r="BBQ483" s="50"/>
      <c r="BBR483" s="51"/>
      <c r="BBS483" s="52"/>
      <c r="BBT483" s="50"/>
      <c r="BBU483" s="50"/>
      <c r="BBV483" s="52"/>
      <c r="BBW483" s="52"/>
      <c r="BBX483" s="50"/>
      <c r="BBY483" s="51"/>
      <c r="BBZ483" s="52"/>
      <c r="BCA483" s="50"/>
      <c r="BCB483" s="50"/>
      <c r="BCC483" s="52"/>
      <c r="BCD483" s="52"/>
      <c r="BCE483" s="50"/>
      <c r="BCF483" s="51"/>
      <c r="BCG483" s="52"/>
      <c r="BCH483" s="50"/>
      <c r="BCI483" s="50"/>
      <c r="BCJ483" s="52"/>
      <c r="BCK483" s="52"/>
      <c r="BCL483" s="50"/>
      <c r="BCM483" s="51"/>
      <c r="BCN483" s="52"/>
      <c r="BCO483" s="50"/>
      <c r="BCP483" s="50"/>
      <c r="BCQ483" s="52"/>
      <c r="BCR483" s="52"/>
      <c r="BCS483" s="50"/>
      <c r="BCT483" s="51"/>
      <c r="BCU483" s="52"/>
      <c r="BCV483" s="50"/>
      <c r="BCW483" s="50"/>
      <c r="BCX483" s="52"/>
      <c r="BCY483" s="52"/>
      <c r="BCZ483" s="50"/>
      <c r="BDA483" s="51"/>
      <c r="BDB483" s="52"/>
      <c r="BDC483" s="50"/>
      <c r="BDD483" s="50"/>
      <c r="BDE483" s="52"/>
      <c r="BDF483" s="52"/>
      <c r="BDG483" s="50"/>
      <c r="BDH483" s="51"/>
      <c r="BDI483" s="52"/>
      <c r="BDJ483" s="50"/>
      <c r="BDK483" s="50"/>
      <c r="BDL483" s="52"/>
      <c r="BDM483" s="52"/>
      <c r="BDN483" s="50"/>
      <c r="BDO483" s="51"/>
      <c r="BDP483" s="52"/>
      <c r="BDQ483" s="50"/>
      <c r="BDR483" s="50"/>
      <c r="BDS483" s="52"/>
      <c r="BDT483" s="52"/>
      <c r="BDU483" s="50"/>
      <c r="BDV483" s="51"/>
      <c r="BDW483" s="52"/>
      <c r="BDX483" s="50"/>
      <c r="BDY483" s="50"/>
      <c r="BDZ483" s="52"/>
      <c r="BEA483" s="52"/>
      <c r="BEB483" s="50"/>
      <c r="BEC483" s="51"/>
      <c r="BED483" s="52"/>
      <c r="BEE483" s="50"/>
      <c r="BEF483" s="50"/>
      <c r="BEG483" s="52"/>
      <c r="BEH483" s="52"/>
      <c r="BEI483" s="50"/>
      <c r="BEJ483" s="51"/>
      <c r="BEK483" s="52"/>
      <c r="BEL483" s="50"/>
      <c r="BEM483" s="50"/>
      <c r="BEN483" s="52"/>
      <c r="BEO483" s="52"/>
      <c r="BEP483" s="50"/>
      <c r="BEQ483" s="51"/>
      <c r="BER483" s="52"/>
      <c r="BES483" s="50"/>
      <c r="BET483" s="50"/>
      <c r="BEU483" s="52"/>
      <c r="BEV483" s="52"/>
      <c r="BEW483" s="50"/>
      <c r="BEX483" s="51"/>
      <c r="BEY483" s="52"/>
      <c r="BEZ483" s="50"/>
      <c r="BFA483" s="50"/>
      <c r="BFB483" s="52"/>
      <c r="BFC483" s="52"/>
      <c r="BFD483" s="50"/>
      <c r="BFE483" s="51"/>
      <c r="BFF483" s="52"/>
      <c r="BFG483" s="50"/>
      <c r="BFH483" s="50"/>
      <c r="BFI483" s="52"/>
      <c r="BFJ483" s="52"/>
      <c r="BFK483" s="50"/>
      <c r="BFL483" s="51"/>
      <c r="BFM483" s="52"/>
      <c r="BFN483" s="50"/>
      <c r="BFO483" s="50"/>
      <c r="BFP483" s="52"/>
      <c r="BFQ483" s="52"/>
      <c r="BFR483" s="50"/>
      <c r="BFS483" s="51"/>
      <c r="BFT483" s="52"/>
      <c r="BFU483" s="50"/>
      <c r="BFV483" s="50"/>
      <c r="BFW483" s="52"/>
      <c r="BFX483" s="52"/>
      <c r="BFY483" s="50"/>
      <c r="BFZ483" s="51"/>
      <c r="BGA483" s="52"/>
      <c r="BGB483" s="50"/>
      <c r="BGC483" s="50"/>
      <c r="BGD483" s="52"/>
      <c r="BGE483" s="52"/>
      <c r="BGF483" s="50"/>
      <c r="BGG483" s="51"/>
      <c r="BGH483" s="52"/>
      <c r="BGI483" s="50"/>
      <c r="BGJ483" s="50"/>
      <c r="BGK483" s="52"/>
      <c r="BGL483" s="52"/>
      <c r="BGM483" s="50"/>
      <c r="BGN483" s="51"/>
      <c r="BGO483" s="52"/>
      <c r="BGP483" s="50"/>
      <c r="BGQ483" s="50"/>
      <c r="BGR483" s="52"/>
      <c r="BGS483" s="52"/>
      <c r="BGT483" s="50"/>
      <c r="BGU483" s="51"/>
      <c r="BGV483" s="52"/>
      <c r="BGW483" s="50"/>
      <c r="BGX483" s="50"/>
      <c r="BGY483" s="52"/>
      <c r="BGZ483" s="52"/>
      <c r="BHA483" s="50"/>
      <c r="BHB483" s="51"/>
      <c r="BHC483" s="52"/>
      <c r="BHD483" s="50"/>
      <c r="BHE483" s="50"/>
      <c r="BHF483" s="52"/>
      <c r="BHG483" s="52"/>
      <c r="BHH483" s="50"/>
      <c r="BHI483" s="51"/>
      <c r="BHJ483" s="52"/>
      <c r="BHK483" s="50"/>
      <c r="BHL483" s="50"/>
      <c r="BHM483" s="52"/>
      <c r="BHN483" s="52"/>
      <c r="BHO483" s="50"/>
      <c r="BHP483" s="51"/>
      <c r="BHQ483" s="52"/>
      <c r="BHR483" s="50"/>
      <c r="BHS483" s="50"/>
      <c r="BHT483" s="52"/>
      <c r="BHU483" s="52"/>
      <c r="BHV483" s="50"/>
      <c r="BHW483" s="51"/>
      <c r="BHX483" s="52"/>
      <c r="BHY483" s="50"/>
      <c r="BHZ483" s="50"/>
      <c r="BIA483" s="52"/>
      <c r="BIB483" s="52"/>
      <c r="BIC483" s="50"/>
      <c r="BID483" s="51"/>
      <c r="BIE483" s="52"/>
      <c r="BIF483" s="50"/>
      <c r="BIG483" s="50"/>
      <c r="BIH483" s="52"/>
      <c r="BII483" s="52"/>
      <c r="BIJ483" s="50"/>
      <c r="BIK483" s="51"/>
      <c r="BIL483" s="52"/>
      <c r="BIM483" s="50"/>
      <c r="BIN483" s="50"/>
      <c r="BIO483" s="52"/>
      <c r="BIP483" s="52"/>
      <c r="BIQ483" s="50"/>
      <c r="BIR483" s="51"/>
      <c r="BIS483" s="52"/>
      <c r="BIT483" s="50"/>
      <c r="BIU483" s="50"/>
      <c r="BIV483" s="52"/>
      <c r="BIW483" s="52"/>
      <c r="BIX483" s="50"/>
      <c r="BIY483" s="51"/>
      <c r="BIZ483" s="52"/>
      <c r="BJA483" s="50"/>
      <c r="BJB483" s="50"/>
      <c r="BJC483" s="52"/>
      <c r="BJD483" s="52"/>
      <c r="BJE483" s="50"/>
      <c r="BJF483" s="51"/>
      <c r="BJG483" s="52"/>
      <c r="BJH483" s="50"/>
      <c r="BJI483" s="50"/>
      <c r="BJJ483" s="52"/>
      <c r="BJK483" s="52"/>
      <c r="BJL483" s="50"/>
      <c r="BJM483" s="51"/>
      <c r="BJN483" s="52"/>
      <c r="BJO483" s="50"/>
      <c r="BJP483" s="50"/>
      <c r="BJQ483" s="52"/>
      <c r="BJR483" s="52"/>
      <c r="BJS483" s="50"/>
      <c r="BJT483" s="51"/>
      <c r="BJU483" s="52"/>
      <c r="BJV483" s="50"/>
      <c r="BJW483" s="50"/>
      <c r="BJX483" s="52"/>
      <c r="BJY483" s="52"/>
      <c r="BJZ483" s="50"/>
      <c r="BKA483" s="51"/>
      <c r="BKB483" s="52"/>
      <c r="BKC483" s="50"/>
      <c r="BKD483" s="50"/>
      <c r="BKE483" s="52"/>
      <c r="BKF483" s="52"/>
      <c r="BKG483" s="50"/>
      <c r="BKH483" s="51"/>
      <c r="BKI483" s="52"/>
      <c r="BKJ483" s="50"/>
      <c r="BKK483" s="50"/>
      <c r="BKL483" s="52"/>
      <c r="BKM483" s="52"/>
      <c r="BKN483" s="50"/>
      <c r="BKO483" s="51"/>
      <c r="BKP483" s="52"/>
      <c r="BKQ483" s="50"/>
      <c r="BKR483" s="50"/>
      <c r="BKS483" s="52"/>
      <c r="BKT483" s="52"/>
      <c r="BKU483" s="50"/>
      <c r="BKV483" s="51"/>
      <c r="BKW483" s="52"/>
      <c r="BKX483" s="50"/>
      <c r="BKY483" s="50"/>
      <c r="BKZ483" s="52"/>
      <c r="BLA483" s="52"/>
      <c r="BLB483" s="50"/>
      <c r="BLC483" s="51"/>
      <c r="BLD483" s="52"/>
      <c r="BLE483" s="50"/>
      <c r="BLF483" s="50"/>
      <c r="BLG483" s="52"/>
      <c r="BLH483" s="52"/>
      <c r="BLI483" s="50"/>
      <c r="BLJ483" s="51"/>
      <c r="BLK483" s="52"/>
      <c r="BLL483" s="50"/>
      <c r="BLM483" s="50"/>
      <c r="BLN483" s="52"/>
      <c r="BLO483" s="52"/>
      <c r="BLP483" s="50"/>
      <c r="BLQ483" s="51"/>
      <c r="BLR483" s="52"/>
      <c r="BLS483" s="50"/>
      <c r="BLT483" s="50"/>
      <c r="BLU483" s="52"/>
      <c r="BLV483" s="52"/>
      <c r="BLW483" s="50"/>
      <c r="BLX483" s="51"/>
      <c r="BLY483" s="52"/>
      <c r="BLZ483" s="50"/>
      <c r="BMA483" s="50"/>
      <c r="BMB483" s="52"/>
      <c r="BMC483" s="52"/>
      <c r="BMD483" s="50"/>
      <c r="BME483" s="51"/>
      <c r="BMF483" s="52"/>
      <c r="BMG483" s="50"/>
      <c r="BMH483" s="50"/>
      <c r="BMI483" s="52"/>
      <c r="BMJ483" s="52"/>
      <c r="BMK483" s="50"/>
      <c r="BML483" s="51"/>
      <c r="BMM483" s="52"/>
      <c r="BMN483" s="50"/>
      <c r="BMO483" s="50"/>
      <c r="BMP483" s="52"/>
      <c r="BMQ483" s="52"/>
      <c r="BMR483" s="50"/>
      <c r="BMS483" s="51"/>
      <c r="BMT483" s="52"/>
      <c r="BMU483" s="50"/>
      <c r="BMV483" s="50"/>
      <c r="BMW483" s="52"/>
      <c r="BMX483" s="52"/>
      <c r="BMY483" s="50"/>
      <c r="BMZ483" s="51"/>
      <c r="BNA483" s="52"/>
      <c r="BNB483" s="50"/>
      <c r="BNC483" s="50"/>
      <c r="BND483" s="52"/>
      <c r="BNE483" s="52"/>
      <c r="BNF483" s="50"/>
      <c r="BNG483" s="51"/>
      <c r="BNH483" s="52"/>
      <c r="BNI483" s="50"/>
      <c r="BNJ483" s="50"/>
      <c r="BNK483" s="52"/>
      <c r="BNL483" s="52"/>
      <c r="BNM483" s="50"/>
      <c r="BNN483" s="51"/>
      <c r="BNO483" s="52"/>
      <c r="BNP483" s="50"/>
      <c r="BNQ483" s="50"/>
      <c r="BNR483" s="52"/>
      <c r="BNS483" s="52"/>
      <c r="BNT483" s="50"/>
      <c r="BNU483" s="51"/>
      <c r="BNV483" s="52"/>
      <c r="BNW483" s="50"/>
      <c r="BNX483" s="50"/>
      <c r="BNY483" s="52"/>
      <c r="BNZ483" s="52"/>
      <c r="BOA483" s="50"/>
      <c r="BOB483" s="51"/>
      <c r="BOC483" s="52"/>
      <c r="BOD483" s="50"/>
      <c r="BOE483" s="50"/>
      <c r="BOF483" s="52"/>
      <c r="BOG483" s="52"/>
      <c r="BOH483" s="50"/>
      <c r="BOI483" s="51"/>
      <c r="BOJ483" s="52"/>
      <c r="BOK483" s="50"/>
      <c r="BOL483" s="50"/>
      <c r="BOM483" s="52"/>
      <c r="BON483" s="52"/>
      <c r="BOO483" s="50"/>
      <c r="BOP483" s="51"/>
      <c r="BOQ483" s="52"/>
      <c r="BOR483" s="50"/>
      <c r="BOS483" s="50"/>
      <c r="BOT483" s="52"/>
      <c r="BOU483" s="52"/>
      <c r="BOV483" s="50"/>
      <c r="BOW483" s="51"/>
      <c r="BOX483" s="52"/>
      <c r="BOY483" s="50"/>
      <c r="BOZ483" s="50"/>
      <c r="BPA483" s="52"/>
      <c r="BPB483" s="52"/>
      <c r="BPC483" s="50"/>
      <c r="BPD483" s="51"/>
      <c r="BPE483" s="52"/>
      <c r="BPF483" s="50"/>
      <c r="BPG483" s="50"/>
      <c r="BPH483" s="52"/>
      <c r="BPI483" s="52"/>
      <c r="BPJ483" s="50"/>
      <c r="BPK483" s="51"/>
      <c r="BPL483" s="52"/>
      <c r="BPM483" s="50"/>
      <c r="BPN483" s="50"/>
      <c r="BPO483" s="52"/>
      <c r="BPP483" s="52"/>
      <c r="BPQ483" s="50"/>
      <c r="BPR483" s="51"/>
      <c r="BPS483" s="52"/>
      <c r="BPT483" s="50"/>
      <c r="BPU483" s="50"/>
      <c r="BPV483" s="52"/>
      <c r="BPW483" s="52"/>
      <c r="BPX483" s="50"/>
      <c r="BPY483" s="51"/>
      <c r="BPZ483" s="52"/>
      <c r="BQA483" s="50"/>
      <c r="BQB483" s="50"/>
      <c r="BQC483" s="52"/>
      <c r="BQD483" s="52"/>
      <c r="BQE483" s="50"/>
      <c r="BQF483" s="51"/>
      <c r="BQG483" s="52"/>
      <c r="BQH483" s="50"/>
      <c r="BQI483" s="50"/>
      <c r="BQJ483" s="52"/>
      <c r="BQK483" s="52"/>
      <c r="BQL483" s="50"/>
      <c r="BQM483" s="51"/>
      <c r="BQN483" s="52"/>
      <c r="BQO483" s="50"/>
      <c r="BQP483" s="50"/>
      <c r="BQQ483" s="52"/>
      <c r="BQR483" s="52"/>
      <c r="BQS483" s="50"/>
      <c r="BQT483" s="51"/>
      <c r="BQU483" s="52"/>
      <c r="BQV483" s="50"/>
      <c r="BQW483" s="50"/>
      <c r="BQX483" s="52"/>
      <c r="BQY483" s="52"/>
      <c r="BQZ483" s="50"/>
      <c r="BRA483" s="51"/>
      <c r="BRB483" s="52"/>
      <c r="BRC483" s="50"/>
      <c r="BRD483" s="50"/>
      <c r="BRE483" s="52"/>
      <c r="BRF483" s="52"/>
      <c r="BRG483" s="50"/>
      <c r="BRH483" s="51"/>
      <c r="BRI483" s="52"/>
      <c r="BRJ483" s="50"/>
      <c r="BRK483" s="50"/>
      <c r="BRL483" s="52"/>
      <c r="BRM483" s="52"/>
      <c r="BRN483" s="50"/>
      <c r="BRO483" s="51"/>
      <c r="BRP483" s="52"/>
      <c r="BRQ483" s="50"/>
      <c r="BRR483" s="50"/>
      <c r="BRS483" s="52"/>
      <c r="BRT483" s="52"/>
      <c r="BRU483" s="50"/>
      <c r="BRV483" s="51"/>
      <c r="BRW483" s="52"/>
      <c r="BRX483" s="50"/>
      <c r="BRY483" s="50"/>
      <c r="BRZ483" s="52"/>
      <c r="BSA483" s="52"/>
      <c r="BSB483" s="50"/>
      <c r="BSC483" s="51"/>
      <c r="BSD483" s="52"/>
      <c r="BSE483" s="50"/>
      <c r="BSF483" s="50"/>
      <c r="BSG483" s="52"/>
      <c r="BSH483" s="52"/>
      <c r="BSI483" s="50"/>
      <c r="BSJ483" s="51"/>
      <c r="BSK483" s="52"/>
      <c r="BSL483" s="50"/>
      <c r="BSM483" s="50"/>
      <c r="BSN483" s="52"/>
      <c r="BSO483" s="52"/>
      <c r="BSP483" s="50"/>
      <c r="BSQ483" s="51"/>
      <c r="BSR483" s="52"/>
      <c r="BSS483" s="50"/>
      <c r="BST483" s="50"/>
      <c r="BSU483" s="52"/>
      <c r="BSV483" s="52"/>
      <c r="BSW483" s="50"/>
      <c r="BSX483" s="51"/>
      <c r="BSY483" s="52"/>
      <c r="BSZ483" s="50"/>
      <c r="BTA483" s="50"/>
      <c r="BTB483" s="52"/>
      <c r="BTC483" s="52"/>
      <c r="BTD483" s="50"/>
      <c r="BTE483" s="51"/>
      <c r="BTF483" s="52"/>
      <c r="BTG483" s="50"/>
      <c r="BTH483" s="50"/>
      <c r="BTI483" s="52"/>
      <c r="BTJ483" s="52"/>
      <c r="BTK483" s="50"/>
      <c r="BTL483" s="51"/>
      <c r="BTM483" s="52"/>
      <c r="BTN483" s="50"/>
      <c r="BTO483" s="50"/>
      <c r="BTP483" s="52"/>
      <c r="BTQ483" s="52"/>
      <c r="BTR483" s="50"/>
      <c r="BTS483" s="51"/>
      <c r="BTT483" s="52"/>
      <c r="BTU483" s="50"/>
      <c r="BTV483" s="50"/>
      <c r="BTW483" s="52"/>
      <c r="BTX483" s="52"/>
      <c r="BTY483" s="50"/>
      <c r="BTZ483" s="51"/>
      <c r="BUA483" s="52"/>
      <c r="BUB483" s="50"/>
      <c r="BUC483" s="50"/>
      <c r="BUD483" s="52"/>
      <c r="BUE483" s="52"/>
      <c r="BUF483" s="50"/>
      <c r="BUG483" s="51"/>
      <c r="BUH483" s="52"/>
      <c r="BUI483" s="50"/>
      <c r="BUJ483" s="50"/>
      <c r="BUK483" s="52"/>
      <c r="BUL483" s="52"/>
      <c r="BUM483" s="50"/>
      <c r="BUN483" s="51"/>
      <c r="BUO483" s="52"/>
      <c r="BUP483" s="50"/>
      <c r="BUQ483" s="50"/>
      <c r="BUR483" s="52"/>
      <c r="BUS483" s="52"/>
      <c r="BUT483" s="50"/>
      <c r="BUU483" s="51"/>
      <c r="BUV483" s="52"/>
      <c r="BUW483" s="50"/>
      <c r="BUX483" s="50"/>
      <c r="BUY483" s="52"/>
      <c r="BUZ483" s="52"/>
      <c r="BVA483" s="50"/>
      <c r="BVB483" s="51"/>
      <c r="BVC483" s="52"/>
      <c r="BVD483" s="50"/>
      <c r="BVE483" s="50"/>
      <c r="BVF483" s="52"/>
      <c r="BVG483" s="52"/>
      <c r="BVH483" s="50"/>
      <c r="BVI483" s="51"/>
      <c r="BVJ483" s="52"/>
      <c r="BVK483" s="50"/>
      <c r="BVL483" s="50"/>
      <c r="BVM483" s="52"/>
      <c r="BVN483" s="52"/>
      <c r="BVO483" s="50"/>
      <c r="BVP483" s="51"/>
      <c r="BVQ483" s="52"/>
      <c r="BVR483" s="50"/>
      <c r="BVS483" s="50"/>
      <c r="BVT483" s="52"/>
      <c r="BVU483" s="52"/>
      <c r="BVV483" s="50"/>
      <c r="BVW483" s="51"/>
      <c r="BVX483" s="52"/>
      <c r="BVY483" s="50"/>
      <c r="BVZ483" s="50"/>
      <c r="BWA483" s="52"/>
      <c r="BWB483" s="52"/>
      <c r="BWC483" s="50"/>
      <c r="BWD483" s="51"/>
      <c r="BWE483" s="52"/>
      <c r="BWF483" s="50"/>
      <c r="BWG483" s="50"/>
      <c r="BWH483" s="52"/>
      <c r="BWI483" s="52"/>
      <c r="BWJ483" s="50"/>
      <c r="BWK483" s="51"/>
      <c r="BWL483" s="52"/>
      <c r="BWM483" s="50"/>
      <c r="BWN483" s="50"/>
      <c r="BWO483" s="52"/>
      <c r="BWP483" s="52"/>
      <c r="BWQ483" s="50"/>
      <c r="BWR483" s="51"/>
      <c r="BWS483" s="52"/>
      <c r="BWT483" s="50"/>
      <c r="BWU483" s="50"/>
      <c r="BWV483" s="52"/>
      <c r="BWW483" s="52"/>
      <c r="BWX483" s="50"/>
      <c r="BWY483" s="51"/>
      <c r="BWZ483" s="52"/>
      <c r="BXA483" s="50"/>
      <c r="BXB483" s="50"/>
      <c r="BXC483" s="52"/>
      <c r="BXD483" s="52"/>
      <c r="BXE483" s="50"/>
      <c r="BXF483" s="51"/>
      <c r="BXG483" s="52"/>
      <c r="BXH483" s="50"/>
      <c r="BXI483" s="50"/>
      <c r="BXJ483" s="52"/>
      <c r="BXK483" s="52"/>
      <c r="BXL483" s="50"/>
      <c r="BXM483" s="51"/>
      <c r="BXN483" s="52"/>
      <c r="BXO483" s="50"/>
      <c r="BXP483" s="50"/>
      <c r="BXQ483" s="52"/>
      <c r="BXR483" s="52"/>
      <c r="BXS483" s="50"/>
      <c r="BXT483" s="51"/>
      <c r="BXU483" s="52"/>
      <c r="BXV483" s="50"/>
      <c r="BXW483" s="50"/>
      <c r="BXX483" s="52"/>
      <c r="BXY483" s="52"/>
      <c r="BXZ483" s="50"/>
      <c r="BYA483" s="51"/>
      <c r="BYB483" s="52"/>
      <c r="BYC483" s="50"/>
      <c r="BYD483" s="50"/>
      <c r="BYE483" s="52"/>
      <c r="BYF483" s="52"/>
      <c r="BYG483" s="50"/>
      <c r="BYH483" s="51"/>
      <c r="BYI483" s="52"/>
      <c r="BYJ483" s="50"/>
      <c r="BYK483" s="50"/>
      <c r="BYL483" s="52"/>
      <c r="BYM483" s="52"/>
      <c r="BYN483" s="50"/>
      <c r="BYO483" s="51"/>
      <c r="BYP483" s="52"/>
      <c r="BYQ483" s="50"/>
      <c r="BYR483" s="50"/>
      <c r="BYS483" s="52"/>
      <c r="BYT483" s="52"/>
      <c r="BYU483" s="50"/>
      <c r="BYV483" s="51"/>
      <c r="BYW483" s="52"/>
      <c r="BYX483" s="50"/>
      <c r="BYY483" s="50"/>
      <c r="BYZ483" s="52"/>
      <c r="BZA483" s="52"/>
      <c r="BZB483" s="50"/>
      <c r="BZC483" s="51"/>
      <c r="BZD483" s="52"/>
      <c r="BZE483" s="50"/>
      <c r="BZF483" s="50"/>
      <c r="BZG483" s="52"/>
      <c r="BZH483" s="52"/>
      <c r="BZI483" s="50"/>
      <c r="BZJ483" s="51"/>
      <c r="BZK483" s="52"/>
      <c r="BZL483" s="50"/>
      <c r="BZM483" s="50"/>
      <c r="BZN483" s="52"/>
      <c r="BZO483" s="52"/>
      <c r="BZP483" s="50"/>
      <c r="BZQ483" s="51"/>
      <c r="BZR483" s="52"/>
      <c r="BZS483" s="50"/>
      <c r="BZT483" s="50"/>
      <c r="BZU483" s="52"/>
      <c r="BZV483" s="52"/>
      <c r="BZW483" s="50"/>
      <c r="BZX483" s="51"/>
      <c r="BZY483" s="52"/>
      <c r="BZZ483" s="50"/>
      <c r="CAA483" s="50"/>
      <c r="CAB483" s="52"/>
      <c r="CAC483" s="52"/>
      <c r="CAD483" s="50"/>
      <c r="CAE483" s="51"/>
      <c r="CAF483" s="52"/>
      <c r="CAG483" s="50"/>
      <c r="CAH483" s="50"/>
      <c r="CAI483" s="52"/>
      <c r="CAJ483" s="52"/>
      <c r="CAK483" s="50"/>
      <c r="CAL483" s="51"/>
      <c r="CAM483" s="52"/>
      <c r="CAN483" s="50"/>
      <c r="CAO483" s="50"/>
      <c r="CAP483" s="52"/>
      <c r="CAQ483" s="52"/>
      <c r="CAR483" s="50"/>
      <c r="CAS483" s="51"/>
      <c r="CAT483" s="52"/>
      <c r="CAU483" s="50"/>
      <c r="CAV483" s="50"/>
      <c r="CAW483" s="52"/>
      <c r="CAX483" s="52"/>
      <c r="CAY483" s="50"/>
      <c r="CAZ483" s="51"/>
      <c r="CBA483" s="52"/>
      <c r="CBB483" s="50"/>
      <c r="CBC483" s="50"/>
      <c r="CBD483" s="52"/>
      <c r="CBE483" s="52"/>
      <c r="CBF483" s="50"/>
      <c r="CBG483" s="51"/>
      <c r="CBH483" s="52"/>
      <c r="CBI483" s="50"/>
      <c r="CBJ483" s="50"/>
      <c r="CBK483" s="52"/>
      <c r="CBL483" s="52"/>
      <c r="CBM483" s="50"/>
      <c r="CBN483" s="51"/>
      <c r="CBO483" s="52"/>
      <c r="CBP483" s="50"/>
      <c r="CBQ483" s="50"/>
      <c r="CBR483" s="52"/>
      <c r="CBS483" s="52"/>
      <c r="CBT483" s="50"/>
      <c r="CBU483" s="51"/>
      <c r="CBV483" s="52"/>
      <c r="CBW483" s="50"/>
      <c r="CBX483" s="50"/>
      <c r="CBY483" s="52"/>
      <c r="CBZ483" s="52"/>
      <c r="CCA483" s="50"/>
      <c r="CCB483" s="51"/>
      <c r="CCC483" s="52"/>
      <c r="CCD483" s="50"/>
      <c r="CCE483" s="50"/>
      <c r="CCF483" s="52"/>
      <c r="CCG483" s="52"/>
      <c r="CCH483" s="50"/>
      <c r="CCI483" s="51"/>
      <c r="CCJ483" s="52"/>
      <c r="CCK483" s="50"/>
      <c r="CCL483" s="50"/>
      <c r="CCM483" s="52"/>
      <c r="CCN483" s="52"/>
      <c r="CCO483" s="50"/>
      <c r="CCP483" s="51"/>
      <c r="CCQ483" s="52"/>
      <c r="CCR483" s="50"/>
      <c r="CCS483" s="50"/>
      <c r="CCT483" s="52"/>
      <c r="CCU483" s="52"/>
      <c r="CCV483" s="50"/>
      <c r="CCW483" s="51"/>
      <c r="CCX483" s="52"/>
      <c r="CCY483" s="50"/>
      <c r="CCZ483" s="50"/>
      <c r="CDA483" s="52"/>
      <c r="CDB483" s="52"/>
      <c r="CDC483" s="50"/>
      <c r="CDD483" s="51"/>
      <c r="CDE483" s="52"/>
      <c r="CDF483" s="50"/>
      <c r="CDG483" s="50"/>
      <c r="CDH483" s="52"/>
      <c r="CDI483" s="52"/>
      <c r="CDJ483" s="50"/>
      <c r="CDK483" s="51"/>
      <c r="CDL483" s="52"/>
      <c r="CDM483" s="50"/>
      <c r="CDN483" s="50"/>
      <c r="CDO483" s="52"/>
      <c r="CDP483" s="52"/>
      <c r="CDQ483" s="50"/>
      <c r="CDR483" s="51"/>
      <c r="CDS483" s="52"/>
      <c r="CDT483" s="50"/>
      <c r="CDU483" s="50"/>
      <c r="CDV483" s="52"/>
      <c r="CDW483" s="52"/>
      <c r="CDX483" s="50"/>
      <c r="CDY483" s="51"/>
      <c r="CDZ483" s="52"/>
      <c r="CEA483" s="50"/>
      <c r="CEB483" s="50"/>
      <c r="CEC483" s="52"/>
      <c r="CED483" s="52"/>
      <c r="CEE483" s="50"/>
      <c r="CEF483" s="51"/>
      <c r="CEG483" s="52"/>
      <c r="CEH483" s="50"/>
      <c r="CEI483" s="50"/>
      <c r="CEJ483" s="52"/>
      <c r="CEK483" s="52"/>
      <c r="CEL483" s="50"/>
      <c r="CEM483" s="51"/>
      <c r="CEN483" s="52"/>
      <c r="CEO483" s="50"/>
      <c r="CEP483" s="50"/>
      <c r="CEQ483" s="52"/>
      <c r="CER483" s="52"/>
      <c r="CES483" s="50"/>
      <c r="CET483" s="51"/>
      <c r="CEU483" s="52"/>
      <c r="CEV483" s="50"/>
      <c r="CEW483" s="50"/>
      <c r="CEX483" s="52"/>
      <c r="CEY483" s="52"/>
      <c r="CEZ483" s="50"/>
      <c r="CFA483" s="51"/>
      <c r="CFB483" s="52"/>
      <c r="CFC483" s="50"/>
      <c r="CFD483" s="50"/>
      <c r="CFE483" s="52"/>
      <c r="CFF483" s="52"/>
      <c r="CFG483" s="50"/>
      <c r="CFH483" s="51"/>
      <c r="CFI483" s="52"/>
      <c r="CFJ483" s="50"/>
      <c r="CFK483" s="50"/>
      <c r="CFL483" s="52"/>
      <c r="CFM483" s="52"/>
      <c r="CFN483" s="50"/>
      <c r="CFO483" s="51"/>
      <c r="CFP483" s="52"/>
      <c r="CFQ483" s="50"/>
      <c r="CFR483" s="50"/>
      <c r="CFS483" s="52"/>
      <c r="CFT483" s="52"/>
      <c r="CFU483" s="50"/>
      <c r="CFV483" s="51"/>
      <c r="CFW483" s="52"/>
      <c r="CFX483" s="50"/>
      <c r="CFY483" s="50"/>
      <c r="CFZ483" s="52"/>
      <c r="CGA483" s="52"/>
      <c r="CGB483" s="50"/>
      <c r="CGC483" s="51"/>
      <c r="CGD483" s="52"/>
      <c r="CGE483" s="50"/>
      <c r="CGF483" s="50"/>
      <c r="CGG483" s="52"/>
      <c r="CGH483" s="52"/>
      <c r="CGI483" s="50"/>
      <c r="CGJ483" s="51"/>
      <c r="CGK483" s="52"/>
      <c r="CGL483" s="50"/>
      <c r="CGM483" s="50"/>
      <c r="CGN483" s="52"/>
      <c r="CGO483" s="52"/>
      <c r="CGP483" s="50"/>
      <c r="CGQ483" s="51"/>
      <c r="CGR483" s="52"/>
      <c r="CGS483" s="50"/>
      <c r="CGT483" s="50"/>
      <c r="CGU483" s="52"/>
      <c r="CGV483" s="52"/>
      <c r="CGW483" s="50"/>
      <c r="CGX483" s="51"/>
      <c r="CGY483" s="52"/>
      <c r="CGZ483" s="50"/>
      <c r="CHA483" s="50"/>
      <c r="CHB483" s="52"/>
      <c r="CHC483" s="52"/>
      <c r="CHD483" s="50"/>
      <c r="CHE483" s="51"/>
      <c r="CHF483" s="52"/>
      <c r="CHG483" s="50"/>
      <c r="CHH483" s="50"/>
      <c r="CHI483" s="52"/>
      <c r="CHJ483" s="52"/>
      <c r="CHK483" s="50"/>
      <c r="CHL483" s="51"/>
      <c r="CHM483" s="52"/>
      <c r="CHN483" s="50"/>
      <c r="CHO483" s="50"/>
      <c r="CHP483" s="52"/>
      <c r="CHQ483" s="52"/>
      <c r="CHR483" s="50"/>
      <c r="CHS483" s="51"/>
      <c r="CHT483" s="52"/>
      <c r="CHU483" s="50"/>
      <c r="CHV483" s="50"/>
      <c r="CHW483" s="52"/>
      <c r="CHX483" s="52"/>
      <c r="CHY483" s="50"/>
      <c r="CHZ483" s="51"/>
      <c r="CIA483" s="52"/>
      <c r="CIB483" s="50"/>
      <c r="CIC483" s="50"/>
      <c r="CID483" s="52"/>
      <c r="CIE483" s="52"/>
      <c r="CIF483" s="50"/>
      <c r="CIG483" s="51"/>
      <c r="CIH483" s="52"/>
      <c r="CII483" s="50"/>
      <c r="CIJ483" s="50"/>
      <c r="CIK483" s="52"/>
      <c r="CIL483" s="52"/>
      <c r="CIM483" s="50"/>
      <c r="CIN483" s="51"/>
      <c r="CIO483" s="52"/>
      <c r="CIP483" s="50"/>
      <c r="CIQ483" s="50"/>
      <c r="CIR483" s="52"/>
      <c r="CIS483" s="52"/>
      <c r="CIT483" s="50"/>
      <c r="CIU483" s="51"/>
      <c r="CIV483" s="52"/>
      <c r="CIW483" s="50"/>
      <c r="CIX483" s="50"/>
      <c r="CIY483" s="52"/>
      <c r="CIZ483" s="52"/>
      <c r="CJA483" s="50"/>
      <c r="CJB483" s="51"/>
      <c r="CJC483" s="52"/>
      <c r="CJD483" s="50"/>
      <c r="CJE483" s="50"/>
      <c r="CJF483" s="52"/>
      <c r="CJG483" s="52"/>
      <c r="CJH483" s="50"/>
      <c r="CJI483" s="51"/>
      <c r="CJJ483" s="52"/>
      <c r="CJK483" s="50"/>
      <c r="CJL483" s="50"/>
      <c r="CJM483" s="52"/>
      <c r="CJN483" s="52"/>
      <c r="CJO483" s="50"/>
      <c r="CJP483" s="51"/>
      <c r="CJQ483" s="52"/>
      <c r="CJR483" s="50"/>
      <c r="CJS483" s="50"/>
      <c r="CJT483" s="52"/>
      <c r="CJU483" s="52"/>
      <c r="CJV483" s="50"/>
      <c r="CJW483" s="51"/>
      <c r="CJX483" s="52"/>
      <c r="CJY483" s="50"/>
      <c r="CJZ483" s="50"/>
      <c r="CKA483" s="52"/>
      <c r="CKB483" s="52"/>
      <c r="CKC483" s="50"/>
      <c r="CKD483" s="51"/>
      <c r="CKE483" s="52"/>
      <c r="CKF483" s="50"/>
      <c r="CKG483" s="50"/>
      <c r="CKH483" s="52"/>
      <c r="CKI483" s="52"/>
      <c r="CKJ483" s="50"/>
      <c r="CKK483" s="51"/>
      <c r="CKL483" s="52"/>
      <c r="CKM483" s="50"/>
      <c r="CKN483" s="50"/>
      <c r="CKO483" s="52"/>
      <c r="CKP483" s="52"/>
      <c r="CKQ483" s="50"/>
      <c r="CKR483" s="51"/>
      <c r="CKS483" s="52"/>
      <c r="CKT483" s="50"/>
      <c r="CKU483" s="50"/>
      <c r="CKV483" s="52"/>
      <c r="CKW483" s="52"/>
      <c r="CKX483" s="50"/>
      <c r="CKY483" s="51"/>
      <c r="CKZ483" s="52"/>
      <c r="CLA483" s="50"/>
      <c r="CLB483" s="50"/>
      <c r="CLC483" s="52"/>
      <c r="CLD483" s="52"/>
      <c r="CLE483" s="50"/>
      <c r="CLF483" s="51"/>
      <c r="CLG483" s="52"/>
      <c r="CLH483" s="50"/>
      <c r="CLI483" s="50"/>
      <c r="CLJ483" s="52"/>
      <c r="CLK483" s="52"/>
      <c r="CLL483" s="50"/>
      <c r="CLM483" s="51"/>
      <c r="CLN483" s="52"/>
      <c r="CLO483" s="50"/>
      <c r="CLP483" s="50"/>
      <c r="CLQ483" s="52"/>
      <c r="CLR483" s="52"/>
      <c r="CLS483" s="50"/>
      <c r="CLT483" s="51"/>
      <c r="CLU483" s="52"/>
      <c r="CLV483" s="50"/>
      <c r="CLW483" s="50"/>
      <c r="CLX483" s="52"/>
      <c r="CLY483" s="52"/>
      <c r="CLZ483" s="50"/>
      <c r="CMA483" s="51"/>
      <c r="CMB483" s="52"/>
      <c r="CMC483" s="50"/>
      <c r="CMD483" s="50"/>
      <c r="CME483" s="52"/>
      <c r="CMF483" s="52"/>
      <c r="CMG483" s="50"/>
      <c r="CMH483" s="51"/>
      <c r="CMI483" s="52"/>
      <c r="CMJ483" s="50"/>
      <c r="CMK483" s="50"/>
      <c r="CML483" s="52"/>
      <c r="CMM483" s="52"/>
      <c r="CMN483" s="50"/>
      <c r="CMO483" s="51"/>
      <c r="CMP483" s="52"/>
      <c r="CMQ483" s="50"/>
      <c r="CMR483" s="50"/>
      <c r="CMS483" s="52"/>
      <c r="CMT483" s="52"/>
      <c r="CMU483" s="50"/>
      <c r="CMV483" s="51"/>
      <c r="CMW483" s="52"/>
      <c r="CMX483" s="50"/>
      <c r="CMY483" s="50"/>
      <c r="CMZ483" s="52"/>
      <c r="CNA483" s="52"/>
      <c r="CNB483" s="50"/>
      <c r="CNC483" s="51"/>
      <c r="CND483" s="52"/>
      <c r="CNE483" s="50"/>
      <c r="CNF483" s="50"/>
      <c r="CNG483" s="52"/>
      <c r="CNH483" s="52"/>
      <c r="CNI483" s="50"/>
      <c r="CNJ483" s="51"/>
      <c r="CNK483" s="52"/>
      <c r="CNL483" s="50"/>
      <c r="CNM483" s="50"/>
      <c r="CNN483" s="52"/>
      <c r="CNO483" s="52"/>
      <c r="CNP483" s="50"/>
      <c r="CNQ483" s="51"/>
      <c r="CNR483" s="52"/>
      <c r="CNS483" s="50"/>
      <c r="CNT483" s="50"/>
      <c r="CNU483" s="52"/>
      <c r="CNV483" s="52"/>
      <c r="CNW483" s="50"/>
      <c r="CNX483" s="51"/>
      <c r="CNY483" s="52"/>
      <c r="CNZ483" s="50"/>
      <c r="COA483" s="50"/>
      <c r="COB483" s="52"/>
      <c r="COC483" s="52"/>
      <c r="COD483" s="50"/>
      <c r="COE483" s="51"/>
      <c r="COF483" s="52"/>
      <c r="COG483" s="50"/>
      <c r="COH483" s="50"/>
      <c r="COI483" s="52"/>
      <c r="COJ483" s="52"/>
      <c r="COK483" s="50"/>
      <c r="COL483" s="51"/>
      <c r="COM483" s="52"/>
      <c r="CON483" s="50"/>
      <c r="COO483" s="50"/>
      <c r="COP483" s="52"/>
      <c r="COQ483" s="52"/>
      <c r="COR483" s="50"/>
      <c r="COS483" s="51"/>
      <c r="COT483" s="52"/>
      <c r="COU483" s="50"/>
      <c r="COV483" s="50"/>
      <c r="COW483" s="52"/>
      <c r="COX483" s="52"/>
      <c r="COY483" s="50"/>
      <c r="COZ483" s="51"/>
      <c r="CPA483" s="52"/>
      <c r="CPB483" s="50"/>
      <c r="CPC483" s="50"/>
      <c r="CPD483" s="52"/>
      <c r="CPE483" s="52"/>
      <c r="CPF483" s="50"/>
      <c r="CPG483" s="51"/>
      <c r="CPH483" s="52"/>
      <c r="CPI483" s="50"/>
      <c r="CPJ483" s="50"/>
      <c r="CPK483" s="52"/>
      <c r="CPL483" s="52"/>
      <c r="CPM483" s="50"/>
      <c r="CPN483" s="51"/>
      <c r="CPO483" s="52"/>
      <c r="CPP483" s="50"/>
      <c r="CPQ483" s="50"/>
      <c r="CPR483" s="52"/>
      <c r="CPS483" s="52"/>
      <c r="CPT483" s="50"/>
      <c r="CPU483" s="51"/>
      <c r="CPV483" s="52"/>
      <c r="CPW483" s="50"/>
      <c r="CPX483" s="50"/>
      <c r="CPY483" s="52"/>
      <c r="CPZ483" s="52"/>
      <c r="CQA483" s="50"/>
      <c r="CQB483" s="51"/>
      <c r="CQC483" s="52"/>
      <c r="CQD483" s="50"/>
      <c r="CQE483" s="50"/>
      <c r="CQF483" s="52"/>
      <c r="CQG483" s="52"/>
      <c r="CQH483" s="50"/>
      <c r="CQI483" s="51"/>
      <c r="CQJ483" s="52"/>
      <c r="CQK483" s="50"/>
      <c r="CQL483" s="50"/>
      <c r="CQM483" s="52"/>
      <c r="CQN483" s="52"/>
      <c r="CQO483" s="50"/>
      <c r="CQP483" s="51"/>
      <c r="CQQ483" s="52"/>
      <c r="CQR483" s="50"/>
      <c r="CQS483" s="50"/>
      <c r="CQT483" s="52"/>
      <c r="CQU483" s="52"/>
      <c r="CQV483" s="50"/>
      <c r="CQW483" s="51"/>
      <c r="CQX483" s="52"/>
      <c r="CQY483" s="50"/>
      <c r="CQZ483" s="50"/>
      <c r="CRA483" s="52"/>
      <c r="CRB483" s="52"/>
      <c r="CRC483" s="50"/>
      <c r="CRD483" s="51"/>
      <c r="CRE483" s="52"/>
      <c r="CRF483" s="50"/>
      <c r="CRG483" s="50"/>
      <c r="CRH483" s="52"/>
      <c r="CRI483" s="52"/>
      <c r="CRJ483" s="50"/>
      <c r="CRK483" s="51"/>
      <c r="CRL483" s="52"/>
      <c r="CRM483" s="50"/>
      <c r="CRN483" s="50"/>
      <c r="CRO483" s="52"/>
      <c r="CRP483" s="52"/>
      <c r="CRQ483" s="50"/>
      <c r="CRR483" s="51"/>
      <c r="CRS483" s="52"/>
      <c r="CRT483" s="50"/>
      <c r="CRU483" s="50"/>
      <c r="CRV483" s="52"/>
      <c r="CRW483" s="52"/>
      <c r="CRX483" s="50"/>
      <c r="CRY483" s="51"/>
      <c r="CRZ483" s="52"/>
      <c r="CSA483" s="50"/>
      <c r="CSB483" s="50"/>
      <c r="CSC483" s="52"/>
      <c r="CSD483" s="52"/>
      <c r="CSE483" s="50"/>
      <c r="CSF483" s="51"/>
      <c r="CSG483" s="52"/>
      <c r="CSH483" s="50"/>
      <c r="CSI483" s="50"/>
      <c r="CSJ483" s="52"/>
      <c r="CSK483" s="52"/>
      <c r="CSL483" s="50"/>
      <c r="CSM483" s="51"/>
      <c r="CSN483" s="52"/>
      <c r="CSO483" s="50"/>
      <c r="CSP483" s="50"/>
      <c r="CSQ483" s="52"/>
      <c r="CSR483" s="52"/>
      <c r="CSS483" s="50"/>
      <c r="CST483" s="51"/>
      <c r="CSU483" s="52"/>
      <c r="CSV483" s="50"/>
      <c r="CSW483" s="50"/>
      <c r="CSX483" s="52"/>
      <c r="CSY483" s="52"/>
      <c r="CSZ483" s="50"/>
      <c r="CTA483" s="51"/>
      <c r="CTB483" s="52"/>
      <c r="CTC483" s="50"/>
      <c r="CTD483" s="50"/>
      <c r="CTE483" s="52"/>
      <c r="CTF483" s="52"/>
      <c r="CTG483" s="50"/>
      <c r="CTH483" s="51"/>
      <c r="CTI483" s="52"/>
      <c r="CTJ483" s="50"/>
      <c r="CTK483" s="50"/>
      <c r="CTL483" s="52"/>
      <c r="CTM483" s="52"/>
      <c r="CTN483" s="50"/>
      <c r="CTO483" s="51"/>
      <c r="CTP483" s="52"/>
      <c r="CTQ483" s="50"/>
      <c r="CTR483" s="50"/>
      <c r="CTS483" s="52"/>
      <c r="CTT483" s="52"/>
      <c r="CTU483" s="50"/>
      <c r="CTV483" s="51"/>
      <c r="CTW483" s="52"/>
      <c r="CTX483" s="50"/>
      <c r="CTY483" s="50"/>
      <c r="CTZ483" s="52"/>
      <c r="CUA483" s="52"/>
      <c r="CUB483" s="50"/>
      <c r="CUC483" s="51"/>
      <c r="CUD483" s="52"/>
      <c r="CUE483" s="50"/>
      <c r="CUF483" s="50"/>
      <c r="CUG483" s="52"/>
      <c r="CUH483" s="52"/>
      <c r="CUI483" s="50"/>
      <c r="CUJ483" s="51"/>
      <c r="CUK483" s="52"/>
      <c r="CUL483" s="50"/>
      <c r="CUM483" s="50"/>
      <c r="CUN483" s="52"/>
      <c r="CUO483" s="52"/>
      <c r="CUP483" s="50"/>
      <c r="CUQ483" s="51"/>
      <c r="CUR483" s="52"/>
      <c r="CUS483" s="50"/>
      <c r="CUT483" s="50"/>
      <c r="CUU483" s="52"/>
      <c r="CUV483" s="52"/>
      <c r="CUW483" s="50"/>
      <c r="CUX483" s="51"/>
      <c r="CUY483" s="52"/>
      <c r="CUZ483" s="50"/>
      <c r="CVA483" s="50"/>
      <c r="CVB483" s="52"/>
      <c r="CVC483" s="52"/>
      <c r="CVD483" s="50"/>
      <c r="CVE483" s="51"/>
      <c r="CVF483" s="52"/>
      <c r="CVG483" s="50"/>
      <c r="CVH483" s="50"/>
      <c r="CVI483" s="52"/>
      <c r="CVJ483" s="52"/>
      <c r="CVK483" s="50"/>
      <c r="CVL483" s="51"/>
      <c r="CVM483" s="52"/>
      <c r="CVN483" s="50"/>
      <c r="CVO483" s="50"/>
      <c r="CVP483" s="52"/>
      <c r="CVQ483" s="52"/>
      <c r="CVR483" s="50"/>
      <c r="CVS483" s="51"/>
      <c r="CVT483" s="52"/>
      <c r="CVU483" s="50"/>
      <c r="CVV483" s="50"/>
      <c r="CVW483" s="52"/>
      <c r="CVX483" s="52"/>
      <c r="CVY483" s="50"/>
      <c r="CVZ483" s="51"/>
      <c r="CWA483" s="52"/>
      <c r="CWB483" s="50"/>
      <c r="CWC483" s="50"/>
      <c r="CWD483" s="52"/>
      <c r="CWE483" s="52"/>
      <c r="CWF483" s="50"/>
      <c r="CWG483" s="51"/>
      <c r="CWH483" s="52"/>
      <c r="CWI483" s="50"/>
      <c r="CWJ483" s="50"/>
      <c r="CWK483" s="52"/>
      <c r="CWL483" s="52"/>
      <c r="CWM483" s="50"/>
      <c r="CWN483" s="51"/>
      <c r="CWO483" s="52"/>
      <c r="CWP483" s="50"/>
      <c r="CWQ483" s="50"/>
      <c r="CWR483" s="52"/>
      <c r="CWS483" s="52"/>
      <c r="CWT483" s="50"/>
      <c r="CWU483" s="51"/>
      <c r="CWV483" s="52"/>
      <c r="CWW483" s="50"/>
      <c r="CWX483" s="50"/>
      <c r="CWY483" s="52"/>
      <c r="CWZ483" s="52"/>
      <c r="CXA483" s="50"/>
      <c r="CXB483" s="51"/>
      <c r="CXC483" s="52"/>
      <c r="CXD483" s="50"/>
      <c r="CXE483" s="50"/>
      <c r="CXF483" s="52"/>
      <c r="CXG483" s="52"/>
      <c r="CXH483" s="50"/>
      <c r="CXI483" s="51"/>
      <c r="CXJ483" s="52"/>
      <c r="CXK483" s="50"/>
      <c r="CXL483" s="50"/>
      <c r="CXM483" s="52"/>
      <c r="CXN483" s="52"/>
      <c r="CXO483" s="50"/>
      <c r="CXP483" s="51"/>
      <c r="CXQ483" s="52"/>
      <c r="CXR483" s="50"/>
      <c r="CXS483" s="50"/>
      <c r="CXT483" s="52"/>
      <c r="CXU483" s="52"/>
      <c r="CXV483" s="50"/>
      <c r="CXW483" s="51"/>
      <c r="CXX483" s="52"/>
      <c r="CXY483" s="50"/>
      <c r="CXZ483" s="50"/>
      <c r="CYA483" s="52"/>
      <c r="CYB483" s="52"/>
      <c r="CYC483" s="50"/>
      <c r="CYD483" s="51"/>
      <c r="CYE483" s="52"/>
      <c r="CYF483" s="50"/>
      <c r="CYG483" s="50"/>
      <c r="CYH483" s="52"/>
      <c r="CYI483" s="52"/>
      <c r="CYJ483" s="50"/>
      <c r="CYK483" s="51"/>
      <c r="CYL483" s="52"/>
      <c r="CYM483" s="50"/>
      <c r="CYN483" s="50"/>
      <c r="CYO483" s="52"/>
      <c r="CYP483" s="52"/>
      <c r="CYQ483" s="50"/>
      <c r="CYR483" s="51"/>
      <c r="CYS483" s="52"/>
      <c r="CYT483" s="50"/>
      <c r="CYU483" s="50"/>
      <c r="CYV483" s="52"/>
      <c r="CYW483" s="52"/>
      <c r="CYX483" s="50"/>
      <c r="CYY483" s="51"/>
      <c r="CYZ483" s="52"/>
      <c r="CZA483" s="50"/>
      <c r="CZB483" s="50"/>
      <c r="CZC483" s="52"/>
      <c r="CZD483" s="52"/>
      <c r="CZE483" s="50"/>
      <c r="CZF483" s="51"/>
      <c r="CZG483" s="52"/>
      <c r="CZH483" s="50"/>
      <c r="CZI483" s="50"/>
      <c r="CZJ483" s="52"/>
      <c r="CZK483" s="52"/>
      <c r="CZL483" s="50"/>
      <c r="CZM483" s="51"/>
      <c r="CZN483" s="52"/>
      <c r="CZO483" s="50"/>
      <c r="CZP483" s="50"/>
      <c r="CZQ483" s="52"/>
      <c r="CZR483" s="52"/>
      <c r="CZS483" s="50"/>
      <c r="CZT483" s="51"/>
      <c r="CZU483" s="52"/>
      <c r="CZV483" s="50"/>
      <c r="CZW483" s="50"/>
      <c r="CZX483" s="52"/>
      <c r="CZY483" s="52"/>
      <c r="CZZ483" s="50"/>
      <c r="DAA483" s="51"/>
      <c r="DAB483" s="52"/>
      <c r="DAC483" s="50"/>
      <c r="DAD483" s="50"/>
      <c r="DAE483" s="52"/>
      <c r="DAF483" s="52"/>
      <c r="DAG483" s="50"/>
      <c r="DAH483" s="51"/>
      <c r="DAI483" s="52"/>
      <c r="DAJ483" s="50"/>
      <c r="DAK483" s="50"/>
      <c r="DAL483" s="52"/>
      <c r="DAM483" s="52"/>
      <c r="DAN483" s="50"/>
      <c r="DAO483" s="51"/>
      <c r="DAP483" s="52"/>
      <c r="DAQ483" s="50"/>
      <c r="DAR483" s="50"/>
      <c r="DAS483" s="52"/>
      <c r="DAT483" s="52"/>
      <c r="DAU483" s="50"/>
      <c r="DAV483" s="51"/>
      <c r="DAW483" s="52"/>
      <c r="DAX483" s="50"/>
      <c r="DAY483" s="50"/>
      <c r="DAZ483" s="52"/>
      <c r="DBA483" s="52"/>
      <c r="DBB483" s="50"/>
      <c r="DBC483" s="51"/>
      <c r="DBD483" s="52"/>
      <c r="DBE483" s="50"/>
      <c r="DBF483" s="50"/>
      <c r="DBG483" s="52"/>
      <c r="DBH483" s="52"/>
      <c r="DBI483" s="50"/>
      <c r="DBJ483" s="51"/>
      <c r="DBK483" s="52"/>
      <c r="DBL483" s="50"/>
      <c r="DBM483" s="50"/>
      <c r="DBN483" s="52"/>
      <c r="DBO483" s="52"/>
      <c r="DBP483" s="50"/>
      <c r="DBQ483" s="51"/>
      <c r="DBR483" s="52"/>
      <c r="DBS483" s="50"/>
      <c r="DBT483" s="50"/>
      <c r="DBU483" s="52"/>
      <c r="DBV483" s="52"/>
      <c r="DBW483" s="50"/>
      <c r="DBX483" s="51"/>
      <c r="DBY483" s="52"/>
      <c r="DBZ483" s="50"/>
      <c r="DCA483" s="50"/>
      <c r="DCB483" s="52"/>
      <c r="DCC483" s="52"/>
      <c r="DCD483" s="50"/>
      <c r="DCE483" s="51"/>
      <c r="DCF483" s="52"/>
      <c r="DCG483" s="50"/>
      <c r="DCH483" s="50"/>
      <c r="DCI483" s="52"/>
      <c r="DCJ483" s="52"/>
      <c r="DCK483" s="50"/>
      <c r="DCL483" s="51"/>
      <c r="DCM483" s="52"/>
      <c r="DCN483" s="50"/>
      <c r="DCO483" s="50"/>
      <c r="DCP483" s="52"/>
      <c r="DCQ483" s="52"/>
      <c r="DCR483" s="50"/>
      <c r="DCS483" s="51"/>
      <c r="DCT483" s="52"/>
      <c r="DCU483" s="50"/>
      <c r="DCV483" s="50"/>
      <c r="DCW483" s="52"/>
      <c r="DCX483" s="52"/>
      <c r="DCY483" s="50"/>
      <c r="DCZ483" s="51"/>
      <c r="DDA483" s="52"/>
      <c r="DDB483" s="50"/>
      <c r="DDC483" s="50"/>
      <c r="DDD483" s="52"/>
      <c r="DDE483" s="52"/>
      <c r="DDF483" s="50"/>
      <c r="DDG483" s="51"/>
      <c r="DDH483" s="52"/>
      <c r="DDI483" s="50"/>
      <c r="DDJ483" s="50"/>
      <c r="DDK483" s="52"/>
      <c r="DDL483" s="52"/>
      <c r="DDM483" s="50"/>
      <c r="DDN483" s="51"/>
      <c r="DDO483" s="52"/>
      <c r="DDP483" s="50"/>
      <c r="DDQ483" s="50"/>
      <c r="DDR483" s="52"/>
      <c r="DDS483" s="52"/>
      <c r="DDT483" s="50"/>
      <c r="DDU483" s="51"/>
      <c r="DDV483" s="52"/>
      <c r="DDW483" s="50"/>
      <c r="DDX483" s="50"/>
      <c r="DDY483" s="52"/>
      <c r="DDZ483" s="52"/>
      <c r="DEA483" s="50"/>
      <c r="DEB483" s="51"/>
      <c r="DEC483" s="52"/>
      <c r="DED483" s="50"/>
      <c r="DEE483" s="50"/>
      <c r="DEF483" s="52"/>
      <c r="DEG483" s="52"/>
      <c r="DEH483" s="50"/>
      <c r="DEI483" s="51"/>
      <c r="DEJ483" s="52"/>
      <c r="DEK483" s="50"/>
      <c r="DEL483" s="50"/>
      <c r="DEM483" s="52"/>
      <c r="DEN483" s="52"/>
      <c r="DEO483" s="50"/>
      <c r="DEP483" s="51"/>
      <c r="DEQ483" s="52"/>
      <c r="DER483" s="50"/>
      <c r="DES483" s="50"/>
      <c r="DET483" s="52"/>
      <c r="DEU483" s="52"/>
      <c r="DEV483" s="50"/>
      <c r="DEW483" s="51"/>
      <c r="DEX483" s="52"/>
      <c r="DEY483" s="50"/>
      <c r="DEZ483" s="50"/>
      <c r="DFA483" s="52"/>
      <c r="DFB483" s="52"/>
      <c r="DFC483" s="50"/>
      <c r="DFD483" s="51"/>
      <c r="DFE483" s="52"/>
      <c r="DFF483" s="50"/>
      <c r="DFG483" s="50"/>
      <c r="DFH483" s="52"/>
      <c r="DFI483" s="52"/>
      <c r="DFJ483" s="50"/>
      <c r="DFK483" s="51"/>
      <c r="DFL483" s="52"/>
      <c r="DFM483" s="50"/>
      <c r="DFN483" s="50"/>
      <c r="DFO483" s="52"/>
      <c r="DFP483" s="52"/>
      <c r="DFQ483" s="50"/>
      <c r="DFR483" s="51"/>
      <c r="DFS483" s="52"/>
      <c r="DFT483" s="50"/>
      <c r="DFU483" s="50"/>
      <c r="DFV483" s="52"/>
      <c r="DFW483" s="52"/>
      <c r="DFX483" s="50"/>
      <c r="DFY483" s="51"/>
      <c r="DFZ483" s="52"/>
      <c r="DGA483" s="50"/>
      <c r="DGB483" s="50"/>
      <c r="DGC483" s="52"/>
      <c r="DGD483" s="52"/>
      <c r="DGE483" s="50"/>
      <c r="DGF483" s="51"/>
      <c r="DGG483" s="52"/>
      <c r="DGH483" s="50"/>
      <c r="DGI483" s="50"/>
      <c r="DGJ483" s="52"/>
      <c r="DGK483" s="52"/>
      <c r="DGL483" s="50"/>
      <c r="DGM483" s="51"/>
      <c r="DGN483" s="52"/>
      <c r="DGO483" s="50"/>
      <c r="DGP483" s="50"/>
      <c r="DGQ483" s="52"/>
      <c r="DGR483" s="52"/>
      <c r="DGS483" s="50"/>
      <c r="DGT483" s="51"/>
      <c r="DGU483" s="52"/>
      <c r="DGV483" s="50"/>
      <c r="DGW483" s="50"/>
      <c r="DGX483" s="52"/>
      <c r="DGY483" s="52"/>
      <c r="DGZ483" s="50"/>
      <c r="DHA483" s="51"/>
      <c r="DHB483" s="52"/>
      <c r="DHC483" s="50"/>
      <c r="DHD483" s="50"/>
      <c r="DHE483" s="52"/>
      <c r="DHF483" s="52"/>
      <c r="DHG483" s="50"/>
      <c r="DHH483" s="51"/>
      <c r="DHI483" s="52"/>
      <c r="DHJ483" s="50"/>
      <c r="DHK483" s="50"/>
      <c r="DHL483" s="52"/>
      <c r="DHM483" s="52"/>
      <c r="DHN483" s="50"/>
      <c r="DHO483" s="51"/>
      <c r="DHP483" s="52"/>
      <c r="DHQ483" s="50"/>
      <c r="DHR483" s="50"/>
      <c r="DHS483" s="52"/>
      <c r="DHT483" s="52"/>
      <c r="DHU483" s="50"/>
      <c r="DHV483" s="51"/>
      <c r="DHW483" s="52"/>
      <c r="DHX483" s="50"/>
      <c r="DHY483" s="50"/>
      <c r="DHZ483" s="52"/>
      <c r="DIA483" s="52"/>
      <c r="DIB483" s="50"/>
      <c r="DIC483" s="51"/>
      <c r="DID483" s="52"/>
      <c r="DIE483" s="50"/>
      <c r="DIF483" s="50"/>
      <c r="DIG483" s="52"/>
      <c r="DIH483" s="52"/>
      <c r="DII483" s="50"/>
      <c r="DIJ483" s="51"/>
      <c r="DIK483" s="52"/>
      <c r="DIL483" s="50"/>
      <c r="DIM483" s="50"/>
      <c r="DIN483" s="52"/>
      <c r="DIO483" s="52"/>
      <c r="DIP483" s="50"/>
      <c r="DIQ483" s="51"/>
      <c r="DIR483" s="52"/>
      <c r="DIS483" s="50"/>
      <c r="DIT483" s="50"/>
      <c r="DIU483" s="52"/>
      <c r="DIV483" s="52"/>
      <c r="DIW483" s="50"/>
      <c r="DIX483" s="51"/>
      <c r="DIY483" s="52"/>
      <c r="DIZ483" s="50"/>
      <c r="DJA483" s="50"/>
      <c r="DJB483" s="52"/>
      <c r="DJC483" s="52"/>
      <c r="DJD483" s="50"/>
      <c r="DJE483" s="51"/>
      <c r="DJF483" s="52"/>
      <c r="DJG483" s="50"/>
      <c r="DJH483" s="50"/>
      <c r="DJI483" s="52"/>
      <c r="DJJ483" s="52"/>
      <c r="DJK483" s="50"/>
      <c r="DJL483" s="51"/>
      <c r="DJM483" s="52"/>
      <c r="DJN483" s="50"/>
      <c r="DJO483" s="50"/>
      <c r="DJP483" s="52"/>
      <c r="DJQ483" s="52"/>
      <c r="DJR483" s="50"/>
      <c r="DJS483" s="51"/>
      <c r="DJT483" s="52"/>
      <c r="DJU483" s="50"/>
      <c r="DJV483" s="50"/>
      <c r="DJW483" s="52"/>
      <c r="DJX483" s="52"/>
      <c r="DJY483" s="50"/>
      <c r="DJZ483" s="51"/>
      <c r="DKA483" s="52"/>
      <c r="DKB483" s="50"/>
      <c r="DKC483" s="50"/>
      <c r="DKD483" s="52"/>
      <c r="DKE483" s="52"/>
      <c r="DKF483" s="50"/>
      <c r="DKG483" s="51"/>
      <c r="DKH483" s="52"/>
      <c r="DKI483" s="50"/>
      <c r="DKJ483" s="50"/>
      <c r="DKK483" s="52"/>
      <c r="DKL483" s="52"/>
      <c r="DKM483" s="50"/>
      <c r="DKN483" s="51"/>
      <c r="DKO483" s="52"/>
      <c r="DKP483" s="50"/>
      <c r="DKQ483" s="50"/>
      <c r="DKR483" s="52"/>
      <c r="DKS483" s="52"/>
      <c r="DKT483" s="50"/>
      <c r="DKU483" s="51"/>
      <c r="DKV483" s="52"/>
      <c r="DKW483" s="50"/>
      <c r="DKX483" s="50"/>
      <c r="DKY483" s="52"/>
      <c r="DKZ483" s="52"/>
      <c r="DLA483" s="50"/>
      <c r="DLB483" s="51"/>
      <c r="DLC483" s="52"/>
      <c r="DLD483" s="50"/>
      <c r="DLE483" s="50"/>
      <c r="DLF483" s="52"/>
      <c r="DLG483" s="52"/>
      <c r="DLH483" s="50"/>
      <c r="DLI483" s="51"/>
      <c r="DLJ483" s="52"/>
      <c r="DLK483" s="50"/>
      <c r="DLL483" s="50"/>
      <c r="DLM483" s="52"/>
      <c r="DLN483" s="52"/>
      <c r="DLO483" s="50"/>
      <c r="DLP483" s="51"/>
      <c r="DLQ483" s="52"/>
      <c r="DLR483" s="50"/>
      <c r="DLS483" s="50"/>
      <c r="DLT483" s="52"/>
      <c r="DLU483" s="52"/>
      <c r="DLV483" s="50"/>
      <c r="DLW483" s="51"/>
      <c r="DLX483" s="52"/>
      <c r="DLY483" s="50"/>
      <c r="DLZ483" s="50"/>
      <c r="DMA483" s="52"/>
      <c r="DMB483" s="52"/>
      <c r="DMC483" s="50"/>
      <c r="DMD483" s="51"/>
      <c r="DME483" s="52"/>
      <c r="DMF483" s="50"/>
      <c r="DMG483" s="50"/>
      <c r="DMH483" s="52"/>
      <c r="DMI483" s="52"/>
      <c r="DMJ483" s="50"/>
      <c r="DMK483" s="51"/>
      <c r="DML483" s="52"/>
      <c r="DMM483" s="50"/>
      <c r="DMN483" s="50"/>
      <c r="DMO483" s="52"/>
      <c r="DMP483" s="52"/>
      <c r="DMQ483" s="50"/>
      <c r="DMR483" s="51"/>
      <c r="DMS483" s="52"/>
      <c r="DMT483" s="50"/>
      <c r="DMU483" s="50"/>
      <c r="DMV483" s="52"/>
      <c r="DMW483" s="52"/>
      <c r="DMX483" s="50"/>
      <c r="DMY483" s="51"/>
      <c r="DMZ483" s="52"/>
      <c r="DNA483" s="50"/>
      <c r="DNB483" s="50"/>
      <c r="DNC483" s="52"/>
      <c r="DND483" s="52"/>
      <c r="DNE483" s="50"/>
      <c r="DNF483" s="51"/>
      <c r="DNG483" s="52"/>
      <c r="DNH483" s="50"/>
      <c r="DNI483" s="50"/>
      <c r="DNJ483" s="52"/>
      <c r="DNK483" s="52"/>
      <c r="DNL483" s="50"/>
      <c r="DNM483" s="51"/>
      <c r="DNN483" s="52"/>
      <c r="DNO483" s="50"/>
      <c r="DNP483" s="50"/>
      <c r="DNQ483" s="52"/>
      <c r="DNR483" s="52"/>
      <c r="DNS483" s="50"/>
      <c r="DNT483" s="51"/>
      <c r="DNU483" s="52"/>
      <c r="DNV483" s="50"/>
      <c r="DNW483" s="50"/>
      <c r="DNX483" s="52"/>
      <c r="DNY483" s="52"/>
      <c r="DNZ483" s="50"/>
      <c r="DOA483" s="51"/>
      <c r="DOB483" s="52"/>
      <c r="DOC483" s="50"/>
      <c r="DOD483" s="50"/>
      <c r="DOE483" s="52"/>
      <c r="DOF483" s="52"/>
      <c r="DOG483" s="50"/>
      <c r="DOH483" s="51"/>
      <c r="DOI483" s="52"/>
      <c r="DOJ483" s="50"/>
      <c r="DOK483" s="50"/>
      <c r="DOL483" s="52"/>
      <c r="DOM483" s="52"/>
      <c r="DON483" s="50"/>
      <c r="DOO483" s="51"/>
      <c r="DOP483" s="52"/>
      <c r="DOQ483" s="50"/>
      <c r="DOR483" s="50"/>
      <c r="DOS483" s="52"/>
      <c r="DOT483" s="52"/>
      <c r="DOU483" s="50"/>
      <c r="DOV483" s="51"/>
      <c r="DOW483" s="52"/>
      <c r="DOX483" s="50"/>
      <c r="DOY483" s="50"/>
      <c r="DOZ483" s="52"/>
      <c r="DPA483" s="52"/>
      <c r="DPB483" s="50"/>
      <c r="DPC483" s="51"/>
      <c r="DPD483" s="52"/>
      <c r="DPE483" s="50"/>
      <c r="DPF483" s="50"/>
      <c r="DPG483" s="52"/>
      <c r="DPH483" s="52"/>
      <c r="DPI483" s="50"/>
      <c r="DPJ483" s="51"/>
      <c r="DPK483" s="52"/>
      <c r="DPL483" s="50"/>
      <c r="DPM483" s="50"/>
      <c r="DPN483" s="52"/>
      <c r="DPO483" s="52"/>
      <c r="DPP483" s="50"/>
      <c r="DPQ483" s="51"/>
      <c r="DPR483" s="52"/>
      <c r="DPS483" s="50"/>
      <c r="DPT483" s="50"/>
      <c r="DPU483" s="52"/>
      <c r="DPV483" s="52"/>
      <c r="DPW483" s="50"/>
      <c r="DPX483" s="51"/>
      <c r="DPY483" s="52"/>
      <c r="DPZ483" s="50"/>
      <c r="DQA483" s="50"/>
      <c r="DQB483" s="52"/>
      <c r="DQC483" s="52"/>
      <c r="DQD483" s="50"/>
      <c r="DQE483" s="51"/>
      <c r="DQF483" s="52"/>
      <c r="DQG483" s="50"/>
      <c r="DQH483" s="50"/>
      <c r="DQI483" s="52"/>
      <c r="DQJ483" s="52"/>
      <c r="DQK483" s="50"/>
      <c r="DQL483" s="51"/>
      <c r="DQM483" s="52"/>
      <c r="DQN483" s="50"/>
      <c r="DQO483" s="50"/>
      <c r="DQP483" s="52"/>
      <c r="DQQ483" s="52"/>
      <c r="DQR483" s="50"/>
      <c r="DQS483" s="51"/>
      <c r="DQT483" s="52"/>
      <c r="DQU483" s="50"/>
      <c r="DQV483" s="50"/>
      <c r="DQW483" s="52"/>
      <c r="DQX483" s="52"/>
      <c r="DQY483" s="50"/>
      <c r="DQZ483" s="51"/>
      <c r="DRA483" s="52"/>
      <c r="DRB483" s="50"/>
      <c r="DRC483" s="50"/>
      <c r="DRD483" s="52"/>
      <c r="DRE483" s="52"/>
      <c r="DRF483" s="50"/>
      <c r="DRG483" s="51"/>
      <c r="DRH483" s="52"/>
      <c r="DRI483" s="50"/>
      <c r="DRJ483" s="50"/>
      <c r="DRK483" s="52"/>
      <c r="DRL483" s="52"/>
      <c r="DRM483" s="50"/>
      <c r="DRN483" s="51"/>
      <c r="DRO483" s="52"/>
      <c r="DRP483" s="50"/>
      <c r="DRQ483" s="50"/>
      <c r="DRR483" s="52"/>
      <c r="DRS483" s="52"/>
      <c r="DRT483" s="50"/>
      <c r="DRU483" s="51"/>
      <c r="DRV483" s="52"/>
      <c r="DRW483" s="50"/>
      <c r="DRX483" s="50"/>
      <c r="DRY483" s="52"/>
      <c r="DRZ483" s="52"/>
      <c r="DSA483" s="50"/>
      <c r="DSB483" s="51"/>
      <c r="DSC483" s="52"/>
      <c r="DSD483" s="50"/>
      <c r="DSE483" s="50"/>
      <c r="DSF483" s="52"/>
      <c r="DSG483" s="52"/>
      <c r="DSH483" s="50"/>
      <c r="DSI483" s="51"/>
      <c r="DSJ483" s="52"/>
      <c r="DSK483" s="50"/>
      <c r="DSL483" s="50"/>
      <c r="DSM483" s="52"/>
      <c r="DSN483" s="52"/>
      <c r="DSO483" s="50"/>
      <c r="DSP483" s="51"/>
      <c r="DSQ483" s="52"/>
      <c r="DSR483" s="50"/>
      <c r="DSS483" s="50"/>
      <c r="DST483" s="52"/>
      <c r="DSU483" s="52"/>
      <c r="DSV483" s="50"/>
      <c r="DSW483" s="51"/>
      <c r="DSX483" s="52"/>
      <c r="DSY483" s="50"/>
      <c r="DSZ483" s="50"/>
      <c r="DTA483" s="52"/>
      <c r="DTB483" s="52"/>
      <c r="DTC483" s="50"/>
      <c r="DTD483" s="51"/>
      <c r="DTE483" s="52"/>
      <c r="DTF483" s="50"/>
      <c r="DTG483" s="50"/>
      <c r="DTH483" s="52"/>
      <c r="DTI483" s="52"/>
      <c r="DTJ483" s="50"/>
      <c r="DTK483" s="51"/>
      <c r="DTL483" s="52"/>
      <c r="DTM483" s="50"/>
      <c r="DTN483" s="50"/>
      <c r="DTO483" s="52"/>
      <c r="DTP483" s="52"/>
      <c r="DTQ483" s="50"/>
      <c r="DTR483" s="51"/>
      <c r="DTS483" s="52"/>
      <c r="DTT483" s="50"/>
      <c r="DTU483" s="50"/>
      <c r="DTV483" s="52"/>
      <c r="DTW483" s="52"/>
      <c r="DTX483" s="50"/>
      <c r="DTY483" s="51"/>
      <c r="DTZ483" s="52"/>
      <c r="DUA483" s="50"/>
      <c r="DUB483" s="50"/>
      <c r="DUC483" s="52"/>
      <c r="DUD483" s="52"/>
      <c r="DUE483" s="50"/>
      <c r="DUF483" s="51"/>
      <c r="DUG483" s="52"/>
      <c r="DUH483" s="50"/>
      <c r="DUI483" s="50"/>
      <c r="DUJ483" s="52"/>
      <c r="DUK483" s="52"/>
      <c r="DUL483" s="50"/>
      <c r="DUM483" s="51"/>
      <c r="DUN483" s="52"/>
      <c r="DUO483" s="50"/>
      <c r="DUP483" s="50"/>
      <c r="DUQ483" s="52"/>
      <c r="DUR483" s="52"/>
      <c r="DUS483" s="50"/>
      <c r="DUT483" s="51"/>
      <c r="DUU483" s="52"/>
      <c r="DUV483" s="50"/>
      <c r="DUW483" s="50"/>
      <c r="DUX483" s="52"/>
      <c r="DUY483" s="52"/>
      <c r="DUZ483" s="50"/>
      <c r="DVA483" s="51"/>
      <c r="DVB483" s="52"/>
      <c r="DVC483" s="50"/>
      <c r="DVD483" s="50"/>
      <c r="DVE483" s="52"/>
      <c r="DVF483" s="52"/>
      <c r="DVG483" s="50"/>
      <c r="DVH483" s="51"/>
      <c r="DVI483" s="52"/>
      <c r="DVJ483" s="50"/>
      <c r="DVK483" s="50"/>
      <c r="DVL483" s="52"/>
      <c r="DVM483" s="52"/>
      <c r="DVN483" s="50"/>
      <c r="DVO483" s="51"/>
      <c r="DVP483" s="52"/>
      <c r="DVQ483" s="50"/>
      <c r="DVR483" s="50"/>
      <c r="DVS483" s="52"/>
      <c r="DVT483" s="52"/>
      <c r="DVU483" s="50"/>
      <c r="DVV483" s="51"/>
      <c r="DVW483" s="52"/>
      <c r="DVX483" s="50"/>
      <c r="DVY483" s="50"/>
      <c r="DVZ483" s="52"/>
      <c r="DWA483" s="52"/>
      <c r="DWB483" s="50"/>
      <c r="DWC483" s="51"/>
      <c r="DWD483" s="52"/>
      <c r="DWE483" s="50"/>
      <c r="DWF483" s="50"/>
      <c r="DWG483" s="52"/>
      <c r="DWH483" s="52"/>
      <c r="DWI483" s="50"/>
      <c r="DWJ483" s="51"/>
      <c r="DWK483" s="52"/>
      <c r="DWL483" s="50"/>
      <c r="DWM483" s="50"/>
      <c r="DWN483" s="52"/>
      <c r="DWO483" s="52"/>
      <c r="DWP483" s="50"/>
      <c r="DWQ483" s="51"/>
      <c r="DWR483" s="52"/>
      <c r="DWS483" s="50"/>
      <c r="DWT483" s="50"/>
      <c r="DWU483" s="52"/>
      <c r="DWV483" s="52"/>
      <c r="DWW483" s="50"/>
      <c r="DWX483" s="51"/>
      <c r="DWY483" s="52"/>
      <c r="DWZ483" s="50"/>
      <c r="DXA483" s="50"/>
      <c r="DXB483" s="52"/>
      <c r="DXC483" s="52"/>
      <c r="DXD483" s="50"/>
      <c r="DXE483" s="51"/>
      <c r="DXF483" s="52"/>
      <c r="DXG483" s="50"/>
      <c r="DXH483" s="50"/>
      <c r="DXI483" s="52"/>
      <c r="DXJ483" s="52"/>
      <c r="DXK483" s="50"/>
      <c r="DXL483" s="51"/>
      <c r="DXM483" s="52"/>
      <c r="DXN483" s="50"/>
      <c r="DXO483" s="50"/>
      <c r="DXP483" s="52"/>
      <c r="DXQ483" s="52"/>
      <c r="DXR483" s="50"/>
      <c r="DXS483" s="51"/>
      <c r="DXT483" s="52"/>
      <c r="DXU483" s="50"/>
      <c r="DXV483" s="50"/>
      <c r="DXW483" s="52"/>
      <c r="DXX483" s="52"/>
      <c r="DXY483" s="50"/>
      <c r="DXZ483" s="51"/>
      <c r="DYA483" s="52"/>
      <c r="DYB483" s="50"/>
      <c r="DYC483" s="50"/>
      <c r="DYD483" s="52"/>
      <c r="DYE483" s="52"/>
      <c r="DYF483" s="50"/>
      <c r="DYG483" s="51"/>
      <c r="DYH483" s="52"/>
      <c r="DYI483" s="50"/>
      <c r="DYJ483" s="50"/>
      <c r="DYK483" s="52"/>
      <c r="DYL483" s="52"/>
      <c r="DYM483" s="50"/>
      <c r="DYN483" s="51"/>
      <c r="DYO483" s="52"/>
      <c r="DYP483" s="50"/>
      <c r="DYQ483" s="50"/>
      <c r="DYR483" s="52"/>
      <c r="DYS483" s="52"/>
      <c r="DYT483" s="50"/>
      <c r="DYU483" s="51"/>
      <c r="DYV483" s="52"/>
      <c r="DYW483" s="50"/>
      <c r="DYX483" s="50"/>
      <c r="DYY483" s="52"/>
      <c r="DYZ483" s="52"/>
      <c r="DZA483" s="50"/>
      <c r="DZB483" s="51"/>
      <c r="DZC483" s="52"/>
      <c r="DZD483" s="50"/>
      <c r="DZE483" s="50"/>
      <c r="DZF483" s="52"/>
      <c r="DZG483" s="52"/>
      <c r="DZH483" s="50"/>
      <c r="DZI483" s="51"/>
      <c r="DZJ483" s="52"/>
      <c r="DZK483" s="50"/>
      <c r="DZL483" s="50"/>
      <c r="DZM483" s="52"/>
      <c r="DZN483" s="52"/>
      <c r="DZO483" s="50"/>
      <c r="DZP483" s="51"/>
      <c r="DZQ483" s="52"/>
      <c r="DZR483" s="50"/>
      <c r="DZS483" s="50"/>
      <c r="DZT483" s="52"/>
      <c r="DZU483" s="52"/>
      <c r="DZV483" s="50"/>
      <c r="DZW483" s="51"/>
      <c r="DZX483" s="52"/>
      <c r="DZY483" s="50"/>
      <c r="DZZ483" s="50"/>
      <c r="EAA483" s="52"/>
      <c r="EAB483" s="52"/>
      <c r="EAC483" s="50"/>
      <c r="EAD483" s="51"/>
      <c r="EAE483" s="52"/>
      <c r="EAF483" s="50"/>
      <c r="EAG483" s="50"/>
      <c r="EAH483" s="52"/>
      <c r="EAI483" s="52"/>
      <c r="EAJ483" s="50"/>
      <c r="EAK483" s="51"/>
      <c r="EAL483" s="52"/>
      <c r="EAM483" s="50"/>
      <c r="EAN483" s="50"/>
      <c r="EAO483" s="52"/>
      <c r="EAP483" s="52"/>
      <c r="EAQ483" s="50"/>
      <c r="EAR483" s="51"/>
      <c r="EAS483" s="52"/>
      <c r="EAT483" s="50"/>
      <c r="EAU483" s="50"/>
      <c r="EAV483" s="52"/>
      <c r="EAW483" s="52"/>
      <c r="EAX483" s="50"/>
      <c r="EAY483" s="51"/>
      <c r="EAZ483" s="52"/>
      <c r="EBA483" s="50"/>
      <c r="EBB483" s="50"/>
      <c r="EBC483" s="52"/>
      <c r="EBD483" s="52"/>
      <c r="EBE483" s="50"/>
      <c r="EBF483" s="51"/>
      <c r="EBG483" s="52"/>
      <c r="EBH483" s="50"/>
      <c r="EBI483" s="50"/>
      <c r="EBJ483" s="52"/>
      <c r="EBK483" s="52"/>
      <c r="EBL483" s="50"/>
      <c r="EBM483" s="51"/>
      <c r="EBN483" s="52"/>
      <c r="EBO483" s="50"/>
      <c r="EBP483" s="50"/>
      <c r="EBQ483" s="52"/>
      <c r="EBR483" s="52"/>
      <c r="EBS483" s="50"/>
      <c r="EBT483" s="51"/>
      <c r="EBU483" s="52"/>
      <c r="EBV483" s="50"/>
      <c r="EBW483" s="50"/>
      <c r="EBX483" s="52"/>
      <c r="EBY483" s="52"/>
      <c r="EBZ483" s="50"/>
      <c r="ECA483" s="51"/>
      <c r="ECB483" s="52"/>
      <c r="ECC483" s="50"/>
      <c r="ECD483" s="50"/>
      <c r="ECE483" s="52"/>
      <c r="ECF483" s="52"/>
      <c r="ECG483" s="50"/>
      <c r="ECH483" s="51"/>
      <c r="ECI483" s="52"/>
      <c r="ECJ483" s="50"/>
      <c r="ECK483" s="50"/>
      <c r="ECL483" s="52"/>
      <c r="ECM483" s="52"/>
      <c r="ECN483" s="50"/>
      <c r="ECO483" s="51"/>
      <c r="ECP483" s="52"/>
      <c r="ECQ483" s="50"/>
      <c r="ECR483" s="50"/>
      <c r="ECS483" s="52"/>
      <c r="ECT483" s="52"/>
      <c r="ECU483" s="50"/>
      <c r="ECV483" s="51"/>
      <c r="ECW483" s="52"/>
      <c r="ECX483" s="50"/>
      <c r="ECY483" s="50"/>
      <c r="ECZ483" s="52"/>
      <c r="EDA483" s="52"/>
      <c r="EDB483" s="50"/>
      <c r="EDC483" s="51"/>
      <c r="EDD483" s="52"/>
      <c r="EDE483" s="50"/>
      <c r="EDF483" s="50"/>
      <c r="EDG483" s="52"/>
      <c r="EDH483" s="52"/>
      <c r="EDI483" s="50"/>
      <c r="EDJ483" s="51"/>
      <c r="EDK483" s="52"/>
      <c r="EDL483" s="50"/>
      <c r="EDM483" s="50"/>
      <c r="EDN483" s="52"/>
      <c r="EDO483" s="52"/>
      <c r="EDP483" s="50"/>
      <c r="EDQ483" s="51"/>
      <c r="EDR483" s="52"/>
      <c r="EDS483" s="50"/>
      <c r="EDT483" s="50"/>
      <c r="EDU483" s="52"/>
      <c r="EDV483" s="52"/>
      <c r="EDW483" s="50"/>
      <c r="EDX483" s="51"/>
      <c r="EDY483" s="52"/>
      <c r="EDZ483" s="50"/>
      <c r="EEA483" s="50"/>
      <c r="EEB483" s="52"/>
      <c r="EEC483" s="52"/>
      <c r="EED483" s="50"/>
      <c r="EEE483" s="51"/>
      <c r="EEF483" s="52"/>
      <c r="EEG483" s="50"/>
      <c r="EEH483" s="50"/>
      <c r="EEI483" s="52"/>
      <c r="EEJ483" s="52"/>
      <c r="EEK483" s="50"/>
      <c r="EEL483" s="51"/>
      <c r="EEM483" s="52"/>
      <c r="EEN483" s="50"/>
      <c r="EEO483" s="50"/>
      <c r="EEP483" s="52"/>
      <c r="EEQ483" s="52"/>
      <c r="EER483" s="50"/>
      <c r="EES483" s="51"/>
      <c r="EET483" s="52"/>
      <c r="EEU483" s="50"/>
      <c r="EEV483" s="50"/>
      <c r="EEW483" s="52"/>
      <c r="EEX483" s="52"/>
      <c r="EEY483" s="50"/>
      <c r="EEZ483" s="51"/>
      <c r="EFA483" s="52"/>
      <c r="EFB483" s="50"/>
      <c r="EFC483" s="50"/>
      <c r="EFD483" s="52"/>
      <c r="EFE483" s="52"/>
      <c r="EFF483" s="50"/>
      <c r="EFG483" s="51"/>
      <c r="EFH483" s="52"/>
      <c r="EFI483" s="50"/>
      <c r="EFJ483" s="50"/>
      <c r="EFK483" s="52"/>
      <c r="EFL483" s="52"/>
      <c r="EFM483" s="50"/>
      <c r="EFN483" s="51"/>
      <c r="EFO483" s="52"/>
      <c r="EFP483" s="50"/>
      <c r="EFQ483" s="50"/>
      <c r="EFR483" s="52"/>
      <c r="EFS483" s="52"/>
      <c r="EFT483" s="50"/>
      <c r="EFU483" s="51"/>
      <c r="EFV483" s="52"/>
      <c r="EFW483" s="50"/>
      <c r="EFX483" s="50"/>
      <c r="EFY483" s="52"/>
      <c r="EFZ483" s="52"/>
      <c r="EGA483" s="50"/>
      <c r="EGB483" s="51"/>
      <c r="EGC483" s="52"/>
      <c r="EGD483" s="50"/>
      <c r="EGE483" s="50"/>
      <c r="EGF483" s="52"/>
      <c r="EGG483" s="52"/>
      <c r="EGH483" s="50"/>
      <c r="EGI483" s="51"/>
      <c r="EGJ483" s="52"/>
      <c r="EGK483" s="50"/>
      <c r="EGL483" s="50"/>
      <c r="EGM483" s="52"/>
      <c r="EGN483" s="52"/>
      <c r="EGO483" s="50"/>
      <c r="EGP483" s="51"/>
      <c r="EGQ483" s="52"/>
      <c r="EGR483" s="50"/>
      <c r="EGS483" s="50"/>
      <c r="EGT483" s="52"/>
      <c r="EGU483" s="52"/>
      <c r="EGV483" s="50"/>
      <c r="EGW483" s="51"/>
      <c r="EGX483" s="52"/>
      <c r="EGY483" s="50"/>
      <c r="EGZ483" s="50"/>
      <c r="EHA483" s="52"/>
      <c r="EHB483" s="52"/>
      <c r="EHC483" s="50"/>
      <c r="EHD483" s="51"/>
      <c r="EHE483" s="52"/>
      <c r="EHF483" s="50"/>
      <c r="EHG483" s="50"/>
      <c r="EHH483" s="52"/>
      <c r="EHI483" s="52"/>
      <c r="EHJ483" s="50"/>
      <c r="EHK483" s="51"/>
      <c r="EHL483" s="52"/>
      <c r="EHM483" s="50"/>
      <c r="EHN483" s="50"/>
      <c r="EHO483" s="52"/>
      <c r="EHP483" s="52"/>
      <c r="EHQ483" s="50"/>
      <c r="EHR483" s="51"/>
      <c r="EHS483" s="52"/>
      <c r="EHT483" s="50"/>
      <c r="EHU483" s="50"/>
      <c r="EHV483" s="52"/>
      <c r="EHW483" s="52"/>
      <c r="EHX483" s="50"/>
      <c r="EHY483" s="51"/>
      <c r="EHZ483" s="52"/>
      <c r="EIA483" s="50"/>
      <c r="EIB483" s="50"/>
      <c r="EIC483" s="52"/>
      <c r="EID483" s="52"/>
      <c r="EIE483" s="50"/>
      <c r="EIF483" s="51"/>
      <c r="EIG483" s="52"/>
      <c r="EIH483" s="50"/>
      <c r="EII483" s="50"/>
      <c r="EIJ483" s="52"/>
      <c r="EIK483" s="52"/>
      <c r="EIL483" s="50"/>
      <c r="EIM483" s="51"/>
      <c r="EIN483" s="52"/>
      <c r="EIO483" s="50"/>
      <c r="EIP483" s="50"/>
      <c r="EIQ483" s="52"/>
      <c r="EIR483" s="52"/>
      <c r="EIS483" s="50"/>
      <c r="EIT483" s="51"/>
      <c r="EIU483" s="52"/>
      <c r="EIV483" s="50"/>
      <c r="EIW483" s="50"/>
      <c r="EIX483" s="52"/>
      <c r="EIY483" s="52"/>
      <c r="EIZ483" s="50"/>
      <c r="EJA483" s="51"/>
      <c r="EJB483" s="52"/>
      <c r="EJC483" s="50"/>
      <c r="EJD483" s="50"/>
      <c r="EJE483" s="52"/>
      <c r="EJF483" s="52"/>
      <c r="EJG483" s="50"/>
      <c r="EJH483" s="51"/>
      <c r="EJI483" s="52"/>
      <c r="EJJ483" s="50"/>
      <c r="EJK483" s="50"/>
      <c r="EJL483" s="52"/>
      <c r="EJM483" s="52"/>
      <c r="EJN483" s="50"/>
      <c r="EJO483" s="51"/>
      <c r="EJP483" s="52"/>
      <c r="EJQ483" s="50"/>
      <c r="EJR483" s="50"/>
      <c r="EJS483" s="52"/>
      <c r="EJT483" s="52"/>
      <c r="EJU483" s="50"/>
      <c r="EJV483" s="51"/>
      <c r="EJW483" s="52"/>
      <c r="EJX483" s="50"/>
      <c r="EJY483" s="50"/>
      <c r="EJZ483" s="52"/>
      <c r="EKA483" s="52"/>
      <c r="EKB483" s="50"/>
      <c r="EKC483" s="51"/>
      <c r="EKD483" s="52"/>
      <c r="EKE483" s="50"/>
      <c r="EKF483" s="50"/>
      <c r="EKG483" s="52"/>
      <c r="EKH483" s="52"/>
      <c r="EKI483" s="50"/>
      <c r="EKJ483" s="51"/>
      <c r="EKK483" s="52"/>
      <c r="EKL483" s="50"/>
      <c r="EKM483" s="50"/>
      <c r="EKN483" s="52"/>
      <c r="EKO483" s="52"/>
      <c r="EKP483" s="50"/>
      <c r="EKQ483" s="51"/>
      <c r="EKR483" s="52"/>
      <c r="EKS483" s="50"/>
      <c r="EKT483" s="50"/>
      <c r="EKU483" s="52"/>
      <c r="EKV483" s="52"/>
      <c r="EKW483" s="50"/>
      <c r="EKX483" s="51"/>
      <c r="EKY483" s="52"/>
      <c r="EKZ483" s="50"/>
      <c r="ELA483" s="50"/>
      <c r="ELB483" s="52"/>
      <c r="ELC483" s="52"/>
      <c r="ELD483" s="50"/>
      <c r="ELE483" s="51"/>
      <c r="ELF483" s="52"/>
      <c r="ELG483" s="50"/>
      <c r="ELH483" s="50"/>
      <c r="ELI483" s="52"/>
      <c r="ELJ483" s="52"/>
      <c r="ELK483" s="50"/>
      <c r="ELL483" s="51"/>
      <c r="ELM483" s="52"/>
      <c r="ELN483" s="50"/>
      <c r="ELO483" s="50"/>
      <c r="ELP483" s="52"/>
      <c r="ELQ483" s="52"/>
      <c r="ELR483" s="50"/>
      <c r="ELS483" s="51"/>
      <c r="ELT483" s="52"/>
      <c r="ELU483" s="50"/>
      <c r="ELV483" s="50"/>
      <c r="ELW483" s="52"/>
      <c r="ELX483" s="52"/>
      <c r="ELY483" s="50"/>
      <c r="ELZ483" s="51"/>
      <c r="EMA483" s="52"/>
      <c r="EMB483" s="50"/>
      <c r="EMC483" s="50"/>
      <c r="EMD483" s="52"/>
      <c r="EME483" s="52"/>
      <c r="EMF483" s="50"/>
      <c r="EMG483" s="51"/>
      <c r="EMH483" s="52"/>
      <c r="EMI483" s="50"/>
      <c r="EMJ483" s="50"/>
      <c r="EMK483" s="52"/>
      <c r="EML483" s="52"/>
      <c r="EMM483" s="50"/>
      <c r="EMN483" s="51"/>
      <c r="EMO483" s="52"/>
      <c r="EMP483" s="50"/>
      <c r="EMQ483" s="50"/>
      <c r="EMR483" s="52"/>
      <c r="EMS483" s="52"/>
      <c r="EMT483" s="50"/>
      <c r="EMU483" s="51"/>
      <c r="EMV483" s="52"/>
      <c r="EMW483" s="50"/>
      <c r="EMX483" s="50"/>
      <c r="EMY483" s="52"/>
      <c r="EMZ483" s="52"/>
      <c r="ENA483" s="50"/>
      <c r="ENB483" s="51"/>
      <c r="ENC483" s="52"/>
      <c r="END483" s="50"/>
      <c r="ENE483" s="50"/>
      <c r="ENF483" s="52"/>
      <c r="ENG483" s="52"/>
      <c r="ENH483" s="50"/>
      <c r="ENI483" s="51"/>
      <c r="ENJ483" s="52"/>
      <c r="ENK483" s="50"/>
      <c r="ENL483" s="50"/>
      <c r="ENM483" s="52"/>
      <c r="ENN483" s="52"/>
      <c r="ENO483" s="50"/>
      <c r="ENP483" s="51"/>
      <c r="ENQ483" s="52"/>
      <c r="ENR483" s="50"/>
      <c r="ENS483" s="50"/>
      <c r="ENT483" s="52"/>
      <c r="ENU483" s="52"/>
      <c r="ENV483" s="50"/>
      <c r="ENW483" s="51"/>
      <c r="ENX483" s="52"/>
      <c r="ENY483" s="50"/>
      <c r="ENZ483" s="50"/>
      <c r="EOA483" s="52"/>
      <c r="EOB483" s="52"/>
      <c r="EOC483" s="50"/>
      <c r="EOD483" s="51"/>
      <c r="EOE483" s="52"/>
      <c r="EOF483" s="50"/>
      <c r="EOG483" s="50"/>
      <c r="EOH483" s="52"/>
      <c r="EOI483" s="52"/>
      <c r="EOJ483" s="50"/>
      <c r="EOK483" s="51"/>
      <c r="EOL483" s="52"/>
      <c r="EOM483" s="50"/>
      <c r="EON483" s="50"/>
      <c r="EOO483" s="52"/>
      <c r="EOP483" s="52"/>
      <c r="EOQ483" s="50"/>
      <c r="EOR483" s="51"/>
      <c r="EOS483" s="52"/>
      <c r="EOT483" s="50"/>
      <c r="EOU483" s="50"/>
      <c r="EOV483" s="52"/>
      <c r="EOW483" s="52"/>
      <c r="EOX483" s="50"/>
      <c r="EOY483" s="51"/>
      <c r="EOZ483" s="52"/>
      <c r="EPA483" s="50"/>
      <c r="EPB483" s="50"/>
      <c r="EPC483" s="52"/>
      <c r="EPD483" s="52"/>
      <c r="EPE483" s="50"/>
      <c r="EPF483" s="51"/>
      <c r="EPG483" s="52"/>
      <c r="EPH483" s="50"/>
      <c r="EPI483" s="50"/>
      <c r="EPJ483" s="52"/>
      <c r="EPK483" s="52"/>
      <c r="EPL483" s="50"/>
      <c r="EPM483" s="51"/>
      <c r="EPN483" s="52"/>
      <c r="EPO483" s="50"/>
      <c r="EPP483" s="50"/>
      <c r="EPQ483" s="52"/>
      <c r="EPR483" s="52"/>
      <c r="EPS483" s="50"/>
      <c r="EPT483" s="51"/>
      <c r="EPU483" s="52"/>
      <c r="EPV483" s="50"/>
      <c r="EPW483" s="50"/>
      <c r="EPX483" s="52"/>
      <c r="EPY483" s="52"/>
      <c r="EPZ483" s="50"/>
      <c r="EQA483" s="51"/>
      <c r="EQB483" s="52"/>
      <c r="EQC483" s="50"/>
      <c r="EQD483" s="50"/>
      <c r="EQE483" s="52"/>
      <c r="EQF483" s="52"/>
      <c r="EQG483" s="50"/>
      <c r="EQH483" s="51"/>
      <c r="EQI483" s="52"/>
      <c r="EQJ483" s="50"/>
      <c r="EQK483" s="50"/>
      <c r="EQL483" s="52"/>
      <c r="EQM483" s="52"/>
      <c r="EQN483" s="50"/>
      <c r="EQO483" s="51"/>
      <c r="EQP483" s="52"/>
      <c r="EQQ483" s="50"/>
      <c r="EQR483" s="50"/>
      <c r="EQS483" s="52"/>
      <c r="EQT483" s="52"/>
      <c r="EQU483" s="50"/>
      <c r="EQV483" s="51"/>
      <c r="EQW483" s="52"/>
      <c r="EQX483" s="50"/>
      <c r="EQY483" s="50"/>
      <c r="EQZ483" s="52"/>
      <c r="ERA483" s="52"/>
      <c r="ERB483" s="50"/>
      <c r="ERC483" s="51"/>
      <c r="ERD483" s="52"/>
      <c r="ERE483" s="50"/>
      <c r="ERF483" s="50"/>
      <c r="ERG483" s="52"/>
      <c r="ERH483" s="52"/>
      <c r="ERI483" s="50"/>
      <c r="ERJ483" s="51"/>
      <c r="ERK483" s="52"/>
      <c r="ERL483" s="50"/>
      <c r="ERM483" s="50"/>
      <c r="ERN483" s="52"/>
      <c r="ERO483" s="52"/>
      <c r="ERP483" s="50"/>
      <c r="ERQ483" s="51"/>
      <c r="ERR483" s="52"/>
      <c r="ERS483" s="50"/>
      <c r="ERT483" s="50"/>
      <c r="ERU483" s="52"/>
      <c r="ERV483" s="52"/>
      <c r="ERW483" s="50"/>
      <c r="ERX483" s="51"/>
      <c r="ERY483" s="52"/>
      <c r="ERZ483" s="50"/>
      <c r="ESA483" s="50"/>
      <c r="ESB483" s="52"/>
      <c r="ESC483" s="52"/>
      <c r="ESD483" s="50"/>
      <c r="ESE483" s="51"/>
      <c r="ESF483" s="52"/>
      <c r="ESG483" s="50"/>
      <c r="ESH483" s="50"/>
      <c r="ESI483" s="52"/>
      <c r="ESJ483" s="52"/>
      <c r="ESK483" s="50"/>
      <c r="ESL483" s="51"/>
      <c r="ESM483" s="52"/>
      <c r="ESN483" s="50"/>
      <c r="ESO483" s="50"/>
      <c r="ESP483" s="52"/>
      <c r="ESQ483" s="52"/>
      <c r="ESR483" s="50"/>
      <c r="ESS483" s="51"/>
      <c r="EST483" s="52"/>
      <c r="ESU483" s="50"/>
      <c r="ESV483" s="50"/>
      <c r="ESW483" s="52"/>
      <c r="ESX483" s="52"/>
      <c r="ESY483" s="50"/>
      <c r="ESZ483" s="51"/>
      <c r="ETA483" s="52"/>
      <c r="ETB483" s="50"/>
      <c r="ETC483" s="50"/>
      <c r="ETD483" s="52"/>
      <c r="ETE483" s="52"/>
      <c r="ETF483" s="50"/>
      <c r="ETG483" s="51"/>
      <c r="ETH483" s="52"/>
      <c r="ETI483" s="50"/>
      <c r="ETJ483" s="50"/>
      <c r="ETK483" s="52"/>
      <c r="ETL483" s="52"/>
      <c r="ETM483" s="50"/>
      <c r="ETN483" s="51"/>
      <c r="ETO483" s="52"/>
      <c r="ETP483" s="50"/>
      <c r="ETQ483" s="50"/>
      <c r="ETR483" s="52"/>
      <c r="ETS483" s="52"/>
      <c r="ETT483" s="50"/>
      <c r="ETU483" s="51"/>
      <c r="ETV483" s="52"/>
      <c r="ETW483" s="50"/>
      <c r="ETX483" s="50"/>
      <c r="ETY483" s="52"/>
      <c r="ETZ483" s="52"/>
      <c r="EUA483" s="50"/>
      <c r="EUB483" s="51"/>
      <c r="EUC483" s="52"/>
      <c r="EUD483" s="50"/>
      <c r="EUE483" s="50"/>
      <c r="EUF483" s="52"/>
      <c r="EUG483" s="52"/>
      <c r="EUH483" s="50"/>
      <c r="EUI483" s="51"/>
      <c r="EUJ483" s="52"/>
      <c r="EUK483" s="50"/>
      <c r="EUL483" s="50"/>
      <c r="EUM483" s="52"/>
      <c r="EUN483" s="52"/>
      <c r="EUO483" s="50"/>
      <c r="EUP483" s="51"/>
      <c r="EUQ483" s="52"/>
      <c r="EUR483" s="50"/>
      <c r="EUS483" s="50"/>
      <c r="EUT483" s="52"/>
      <c r="EUU483" s="52"/>
      <c r="EUV483" s="50"/>
      <c r="EUW483" s="51"/>
      <c r="EUX483" s="52"/>
      <c r="EUY483" s="50"/>
      <c r="EUZ483" s="50"/>
      <c r="EVA483" s="52"/>
      <c r="EVB483" s="52"/>
      <c r="EVC483" s="50"/>
      <c r="EVD483" s="51"/>
      <c r="EVE483" s="52"/>
      <c r="EVF483" s="50"/>
      <c r="EVG483" s="50"/>
      <c r="EVH483" s="52"/>
      <c r="EVI483" s="52"/>
      <c r="EVJ483" s="50"/>
      <c r="EVK483" s="51"/>
      <c r="EVL483" s="52"/>
      <c r="EVM483" s="50"/>
      <c r="EVN483" s="50"/>
      <c r="EVO483" s="52"/>
      <c r="EVP483" s="52"/>
      <c r="EVQ483" s="50"/>
      <c r="EVR483" s="51"/>
      <c r="EVS483" s="52"/>
      <c r="EVT483" s="50"/>
      <c r="EVU483" s="50"/>
      <c r="EVV483" s="52"/>
      <c r="EVW483" s="52"/>
      <c r="EVX483" s="50"/>
      <c r="EVY483" s="51"/>
      <c r="EVZ483" s="52"/>
      <c r="EWA483" s="50"/>
      <c r="EWB483" s="50"/>
      <c r="EWC483" s="52"/>
      <c r="EWD483" s="52"/>
      <c r="EWE483" s="50"/>
      <c r="EWF483" s="51"/>
      <c r="EWG483" s="52"/>
      <c r="EWH483" s="50"/>
      <c r="EWI483" s="50"/>
      <c r="EWJ483" s="52"/>
      <c r="EWK483" s="52"/>
      <c r="EWL483" s="50"/>
      <c r="EWM483" s="51"/>
      <c r="EWN483" s="52"/>
      <c r="EWO483" s="50"/>
      <c r="EWP483" s="50"/>
      <c r="EWQ483" s="52"/>
      <c r="EWR483" s="52"/>
      <c r="EWS483" s="50"/>
      <c r="EWT483" s="51"/>
      <c r="EWU483" s="52"/>
      <c r="EWV483" s="50"/>
      <c r="EWW483" s="50"/>
      <c r="EWX483" s="52"/>
      <c r="EWY483" s="52"/>
      <c r="EWZ483" s="50"/>
      <c r="EXA483" s="51"/>
      <c r="EXB483" s="52"/>
      <c r="EXC483" s="50"/>
      <c r="EXD483" s="50"/>
      <c r="EXE483" s="52"/>
      <c r="EXF483" s="52"/>
      <c r="EXG483" s="50"/>
      <c r="EXH483" s="51"/>
      <c r="EXI483" s="52"/>
      <c r="EXJ483" s="50"/>
      <c r="EXK483" s="50"/>
      <c r="EXL483" s="52"/>
      <c r="EXM483" s="52"/>
      <c r="EXN483" s="50"/>
      <c r="EXO483" s="51"/>
      <c r="EXP483" s="52"/>
      <c r="EXQ483" s="50"/>
      <c r="EXR483" s="50"/>
      <c r="EXS483" s="52"/>
      <c r="EXT483" s="52"/>
      <c r="EXU483" s="50"/>
      <c r="EXV483" s="51"/>
      <c r="EXW483" s="52"/>
      <c r="EXX483" s="50"/>
      <c r="EXY483" s="50"/>
      <c r="EXZ483" s="52"/>
      <c r="EYA483" s="52"/>
      <c r="EYB483" s="50"/>
      <c r="EYC483" s="51"/>
      <c r="EYD483" s="52"/>
      <c r="EYE483" s="50"/>
      <c r="EYF483" s="50"/>
      <c r="EYG483" s="52"/>
      <c r="EYH483" s="52"/>
      <c r="EYI483" s="50"/>
      <c r="EYJ483" s="51"/>
      <c r="EYK483" s="52"/>
      <c r="EYL483" s="50"/>
      <c r="EYM483" s="50"/>
      <c r="EYN483" s="52"/>
      <c r="EYO483" s="52"/>
      <c r="EYP483" s="50"/>
      <c r="EYQ483" s="51"/>
      <c r="EYR483" s="52"/>
      <c r="EYS483" s="50"/>
      <c r="EYT483" s="50"/>
      <c r="EYU483" s="52"/>
      <c r="EYV483" s="52"/>
      <c r="EYW483" s="50"/>
      <c r="EYX483" s="51"/>
      <c r="EYY483" s="52"/>
      <c r="EYZ483" s="50"/>
      <c r="EZA483" s="50"/>
      <c r="EZB483" s="52"/>
      <c r="EZC483" s="52"/>
      <c r="EZD483" s="50"/>
      <c r="EZE483" s="51"/>
      <c r="EZF483" s="52"/>
      <c r="EZG483" s="50"/>
      <c r="EZH483" s="50"/>
      <c r="EZI483" s="52"/>
      <c r="EZJ483" s="52"/>
      <c r="EZK483" s="50"/>
      <c r="EZL483" s="51"/>
      <c r="EZM483" s="52"/>
      <c r="EZN483" s="50"/>
      <c r="EZO483" s="50"/>
      <c r="EZP483" s="52"/>
      <c r="EZQ483" s="52"/>
      <c r="EZR483" s="50"/>
      <c r="EZS483" s="51"/>
      <c r="EZT483" s="52"/>
      <c r="EZU483" s="50"/>
      <c r="EZV483" s="50"/>
      <c r="EZW483" s="52"/>
      <c r="EZX483" s="52"/>
      <c r="EZY483" s="50"/>
      <c r="EZZ483" s="51"/>
      <c r="FAA483" s="52"/>
      <c r="FAB483" s="50"/>
      <c r="FAC483" s="50"/>
      <c r="FAD483" s="52"/>
      <c r="FAE483" s="52"/>
      <c r="FAF483" s="50"/>
      <c r="FAG483" s="51"/>
      <c r="FAH483" s="52"/>
      <c r="FAI483" s="50"/>
      <c r="FAJ483" s="50"/>
      <c r="FAK483" s="52"/>
      <c r="FAL483" s="52"/>
      <c r="FAM483" s="50"/>
      <c r="FAN483" s="51"/>
      <c r="FAO483" s="52"/>
      <c r="FAP483" s="50"/>
      <c r="FAQ483" s="50"/>
      <c r="FAR483" s="52"/>
      <c r="FAS483" s="52"/>
      <c r="FAT483" s="50"/>
      <c r="FAU483" s="51"/>
      <c r="FAV483" s="52"/>
      <c r="FAW483" s="50"/>
      <c r="FAX483" s="50"/>
      <c r="FAY483" s="52"/>
      <c r="FAZ483" s="52"/>
      <c r="FBA483" s="50"/>
      <c r="FBB483" s="51"/>
      <c r="FBC483" s="52"/>
      <c r="FBD483" s="50"/>
      <c r="FBE483" s="50"/>
      <c r="FBF483" s="52"/>
      <c r="FBG483" s="52"/>
      <c r="FBH483" s="50"/>
      <c r="FBI483" s="51"/>
      <c r="FBJ483" s="52"/>
      <c r="FBK483" s="50"/>
      <c r="FBL483" s="50"/>
      <c r="FBM483" s="52"/>
      <c r="FBN483" s="52"/>
      <c r="FBO483" s="50"/>
      <c r="FBP483" s="51"/>
      <c r="FBQ483" s="52"/>
      <c r="FBR483" s="50"/>
      <c r="FBS483" s="50"/>
      <c r="FBT483" s="52"/>
      <c r="FBU483" s="52"/>
      <c r="FBV483" s="50"/>
      <c r="FBW483" s="51"/>
      <c r="FBX483" s="52"/>
      <c r="FBY483" s="50"/>
      <c r="FBZ483" s="50"/>
      <c r="FCA483" s="52"/>
      <c r="FCB483" s="52"/>
      <c r="FCC483" s="50"/>
      <c r="FCD483" s="51"/>
      <c r="FCE483" s="52"/>
      <c r="FCF483" s="50"/>
      <c r="FCG483" s="50"/>
      <c r="FCH483" s="52"/>
      <c r="FCI483" s="52"/>
      <c r="FCJ483" s="50"/>
      <c r="FCK483" s="51"/>
      <c r="FCL483" s="52"/>
      <c r="FCM483" s="50"/>
      <c r="FCN483" s="50"/>
      <c r="FCO483" s="52"/>
      <c r="FCP483" s="52"/>
      <c r="FCQ483" s="50"/>
      <c r="FCR483" s="51"/>
      <c r="FCS483" s="52"/>
      <c r="FCT483" s="50"/>
      <c r="FCU483" s="50"/>
      <c r="FCV483" s="52"/>
      <c r="FCW483" s="52"/>
      <c r="FCX483" s="50"/>
      <c r="FCY483" s="51"/>
      <c r="FCZ483" s="52"/>
      <c r="FDA483" s="50"/>
      <c r="FDB483" s="50"/>
      <c r="FDC483" s="52"/>
      <c r="FDD483" s="52"/>
      <c r="FDE483" s="50"/>
      <c r="FDF483" s="51"/>
      <c r="FDG483" s="52"/>
      <c r="FDH483" s="50"/>
      <c r="FDI483" s="50"/>
      <c r="FDJ483" s="52"/>
      <c r="FDK483" s="52"/>
      <c r="FDL483" s="50"/>
      <c r="FDM483" s="51"/>
      <c r="FDN483" s="52"/>
      <c r="FDO483" s="50"/>
      <c r="FDP483" s="50"/>
      <c r="FDQ483" s="52"/>
      <c r="FDR483" s="52"/>
      <c r="FDS483" s="50"/>
      <c r="FDT483" s="51"/>
      <c r="FDU483" s="52"/>
      <c r="FDV483" s="50"/>
      <c r="FDW483" s="50"/>
      <c r="FDX483" s="52"/>
      <c r="FDY483" s="52"/>
      <c r="FDZ483" s="50"/>
      <c r="FEA483" s="51"/>
      <c r="FEB483" s="52"/>
      <c r="FEC483" s="50"/>
      <c r="FED483" s="50"/>
      <c r="FEE483" s="52"/>
      <c r="FEF483" s="52"/>
      <c r="FEG483" s="50"/>
      <c r="FEH483" s="51"/>
      <c r="FEI483" s="52"/>
      <c r="FEJ483" s="50"/>
      <c r="FEK483" s="50"/>
      <c r="FEL483" s="52"/>
      <c r="FEM483" s="52"/>
      <c r="FEN483" s="50"/>
      <c r="FEO483" s="51"/>
      <c r="FEP483" s="52"/>
      <c r="FEQ483" s="50"/>
      <c r="FER483" s="50"/>
      <c r="FES483" s="52"/>
      <c r="FET483" s="52"/>
      <c r="FEU483" s="50"/>
      <c r="FEV483" s="51"/>
      <c r="FEW483" s="52"/>
      <c r="FEX483" s="50"/>
      <c r="FEY483" s="50"/>
      <c r="FEZ483" s="52"/>
      <c r="FFA483" s="52"/>
      <c r="FFB483" s="50"/>
      <c r="FFC483" s="51"/>
      <c r="FFD483" s="52"/>
      <c r="FFE483" s="50"/>
      <c r="FFF483" s="50"/>
      <c r="FFG483" s="52"/>
      <c r="FFH483" s="52"/>
      <c r="FFI483" s="50"/>
      <c r="FFJ483" s="51"/>
      <c r="FFK483" s="52"/>
      <c r="FFL483" s="50"/>
      <c r="FFM483" s="50"/>
      <c r="FFN483" s="52"/>
      <c r="FFO483" s="52"/>
      <c r="FFP483" s="50"/>
      <c r="FFQ483" s="51"/>
      <c r="FFR483" s="52"/>
      <c r="FFS483" s="50"/>
      <c r="FFT483" s="50"/>
      <c r="FFU483" s="52"/>
      <c r="FFV483" s="52"/>
      <c r="FFW483" s="50"/>
      <c r="FFX483" s="51"/>
      <c r="FFY483" s="52"/>
      <c r="FFZ483" s="50"/>
      <c r="FGA483" s="50"/>
      <c r="FGB483" s="52"/>
      <c r="FGC483" s="52"/>
      <c r="FGD483" s="50"/>
      <c r="FGE483" s="51"/>
      <c r="FGF483" s="52"/>
      <c r="FGG483" s="50"/>
      <c r="FGH483" s="50"/>
      <c r="FGI483" s="52"/>
      <c r="FGJ483" s="52"/>
      <c r="FGK483" s="50"/>
      <c r="FGL483" s="51"/>
      <c r="FGM483" s="52"/>
      <c r="FGN483" s="50"/>
      <c r="FGO483" s="50"/>
      <c r="FGP483" s="52"/>
      <c r="FGQ483" s="52"/>
      <c r="FGR483" s="50"/>
      <c r="FGS483" s="51"/>
      <c r="FGT483" s="52"/>
      <c r="FGU483" s="50"/>
      <c r="FGV483" s="50"/>
      <c r="FGW483" s="52"/>
      <c r="FGX483" s="52"/>
      <c r="FGY483" s="50"/>
      <c r="FGZ483" s="51"/>
      <c r="FHA483" s="52"/>
      <c r="FHB483" s="50"/>
      <c r="FHC483" s="50"/>
      <c r="FHD483" s="52"/>
      <c r="FHE483" s="52"/>
      <c r="FHF483" s="50"/>
      <c r="FHG483" s="51"/>
      <c r="FHH483" s="52"/>
      <c r="FHI483" s="50"/>
      <c r="FHJ483" s="50"/>
      <c r="FHK483" s="52"/>
      <c r="FHL483" s="52"/>
      <c r="FHM483" s="50"/>
      <c r="FHN483" s="51"/>
      <c r="FHO483" s="52"/>
      <c r="FHP483" s="50"/>
      <c r="FHQ483" s="50"/>
      <c r="FHR483" s="52"/>
      <c r="FHS483" s="52"/>
      <c r="FHT483" s="50"/>
      <c r="FHU483" s="51"/>
      <c r="FHV483" s="52"/>
      <c r="FHW483" s="50"/>
      <c r="FHX483" s="50"/>
      <c r="FHY483" s="52"/>
      <c r="FHZ483" s="52"/>
      <c r="FIA483" s="50"/>
      <c r="FIB483" s="51"/>
      <c r="FIC483" s="52"/>
      <c r="FID483" s="50"/>
      <c r="FIE483" s="50"/>
      <c r="FIF483" s="52"/>
      <c r="FIG483" s="52"/>
      <c r="FIH483" s="50"/>
      <c r="FII483" s="51"/>
      <c r="FIJ483" s="52"/>
      <c r="FIK483" s="50"/>
      <c r="FIL483" s="50"/>
      <c r="FIM483" s="52"/>
      <c r="FIN483" s="52"/>
      <c r="FIO483" s="50"/>
      <c r="FIP483" s="51"/>
      <c r="FIQ483" s="52"/>
      <c r="FIR483" s="50"/>
      <c r="FIS483" s="50"/>
      <c r="FIT483" s="52"/>
      <c r="FIU483" s="52"/>
      <c r="FIV483" s="50"/>
      <c r="FIW483" s="51"/>
      <c r="FIX483" s="52"/>
      <c r="FIY483" s="50"/>
      <c r="FIZ483" s="50"/>
      <c r="FJA483" s="52"/>
      <c r="FJB483" s="52"/>
      <c r="FJC483" s="50"/>
      <c r="FJD483" s="51"/>
      <c r="FJE483" s="52"/>
      <c r="FJF483" s="50"/>
      <c r="FJG483" s="50"/>
      <c r="FJH483" s="52"/>
      <c r="FJI483" s="52"/>
      <c r="FJJ483" s="50"/>
      <c r="FJK483" s="51"/>
      <c r="FJL483" s="52"/>
      <c r="FJM483" s="50"/>
      <c r="FJN483" s="50"/>
      <c r="FJO483" s="52"/>
      <c r="FJP483" s="52"/>
      <c r="FJQ483" s="50"/>
      <c r="FJR483" s="51"/>
      <c r="FJS483" s="52"/>
      <c r="FJT483" s="50"/>
      <c r="FJU483" s="50"/>
      <c r="FJV483" s="52"/>
      <c r="FJW483" s="52"/>
      <c r="FJX483" s="50"/>
      <c r="FJY483" s="51"/>
      <c r="FJZ483" s="52"/>
      <c r="FKA483" s="50"/>
      <c r="FKB483" s="50"/>
      <c r="FKC483" s="52"/>
      <c r="FKD483" s="52"/>
      <c r="FKE483" s="50"/>
      <c r="FKF483" s="51"/>
      <c r="FKG483" s="52"/>
      <c r="FKH483" s="50"/>
      <c r="FKI483" s="50"/>
      <c r="FKJ483" s="52"/>
      <c r="FKK483" s="52"/>
      <c r="FKL483" s="50"/>
      <c r="FKM483" s="51"/>
      <c r="FKN483" s="52"/>
      <c r="FKO483" s="50"/>
      <c r="FKP483" s="50"/>
      <c r="FKQ483" s="52"/>
      <c r="FKR483" s="52"/>
      <c r="FKS483" s="50"/>
      <c r="FKT483" s="51"/>
      <c r="FKU483" s="52"/>
      <c r="FKV483" s="50"/>
      <c r="FKW483" s="50"/>
      <c r="FKX483" s="52"/>
      <c r="FKY483" s="52"/>
      <c r="FKZ483" s="50"/>
      <c r="FLA483" s="51"/>
      <c r="FLB483" s="52"/>
      <c r="FLC483" s="50"/>
      <c r="FLD483" s="50"/>
      <c r="FLE483" s="52"/>
      <c r="FLF483" s="52"/>
      <c r="FLG483" s="50"/>
      <c r="FLH483" s="51"/>
      <c r="FLI483" s="52"/>
      <c r="FLJ483" s="50"/>
      <c r="FLK483" s="50"/>
      <c r="FLL483" s="52"/>
      <c r="FLM483" s="52"/>
      <c r="FLN483" s="50"/>
      <c r="FLO483" s="51"/>
      <c r="FLP483" s="52"/>
      <c r="FLQ483" s="50"/>
      <c r="FLR483" s="50"/>
      <c r="FLS483" s="52"/>
      <c r="FLT483" s="52"/>
      <c r="FLU483" s="50"/>
      <c r="FLV483" s="51"/>
      <c r="FLW483" s="52"/>
      <c r="FLX483" s="50"/>
      <c r="FLY483" s="50"/>
      <c r="FLZ483" s="52"/>
      <c r="FMA483" s="52"/>
      <c r="FMB483" s="50"/>
      <c r="FMC483" s="51"/>
      <c r="FMD483" s="52"/>
      <c r="FME483" s="50"/>
      <c r="FMF483" s="50"/>
      <c r="FMG483" s="52"/>
      <c r="FMH483" s="52"/>
      <c r="FMI483" s="50"/>
      <c r="FMJ483" s="51"/>
      <c r="FMK483" s="52"/>
      <c r="FML483" s="50"/>
      <c r="FMM483" s="50"/>
      <c r="FMN483" s="52"/>
      <c r="FMO483" s="52"/>
      <c r="FMP483" s="50"/>
      <c r="FMQ483" s="51"/>
      <c r="FMR483" s="52"/>
      <c r="FMS483" s="50"/>
      <c r="FMT483" s="50"/>
      <c r="FMU483" s="52"/>
      <c r="FMV483" s="52"/>
      <c r="FMW483" s="50"/>
      <c r="FMX483" s="51"/>
      <c r="FMY483" s="52"/>
      <c r="FMZ483" s="50"/>
      <c r="FNA483" s="50"/>
      <c r="FNB483" s="52"/>
      <c r="FNC483" s="52"/>
      <c r="FND483" s="50"/>
      <c r="FNE483" s="51"/>
      <c r="FNF483" s="52"/>
      <c r="FNG483" s="50"/>
      <c r="FNH483" s="50"/>
      <c r="FNI483" s="52"/>
      <c r="FNJ483" s="52"/>
      <c r="FNK483" s="50"/>
      <c r="FNL483" s="51"/>
      <c r="FNM483" s="52"/>
      <c r="FNN483" s="50"/>
      <c r="FNO483" s="50"/>
      <c r="FNP483" s="52"/>
      <c r="FNQ483" s="52"/>
      <c r="FNR483" s="50"/>
      <c r="FNS483" s="51"/>
      <c r="FNT483" s="52"/>
      <c r="FNU483" s="50"/>
      <c r="FNV483" s="50"/>
      <c r="FNW483" s="52"/>
      <c r="FNX483" s="52"/>
      <c r="FNY483" s="50"/>
      <c r="FNZ483" s="51"/>
      <c r="FOA483" s="52"/>
      <c r="FOB483" s="50"/>
      <c r="FOC483" s="50"/>
      <c r="FOD483" s="52"/>
      <c r="FOE483" s="52"/>
      <c r="FOF483" s="50"/>
      <c r="FOG483" s="51"/>
      <c r="FOH483" s="52"/>
      <c r="FOI483" s="50"/>
      <c r="FOJ483" s="50"/>
      <c r="FOK483" s="52"/>
      <c r="FOL483" s="52"/>
      <c r="FOM483" s="50"/>
      <c r="FON483" s="51"/>
      <c r="FOO483" s="52"/>
      <c r="FOP483" s="50"/>
      <c r="FOQ483" s="50"/>
      <c r="FOR483" s="52"/>
      <c r="FOS483" s="52"/>
      <c r="FOT483" s="50"/>
      <c r="FOU483" s="51"/>
      <c r="FOV483" s="52"/>
      <c r="FOW483" s="50"/>
      <c r="FOX483" s="50"/>
      <c r="FOY483" s="52"/>
      <c r="FOZ483" s="52"/>
      <c r="FPA483" s="50"/>
      <c r="FPB483" s="51"/>
      <c r="FPC483" s="52"/>
      <c r="FPD483" s="50"/>
      <c r="FPE483" s="50"/>
      <c r="FPF483" s="52"/>
      <c r="FPG483" s="52"/>
      <c r="FPH483" s="50"/>
      <c r="FPI483" s="51"/>
      <c r="FPJ483" s="52"/>
      <c r="FPK483" s="50"/>
      <c r="FPL483" s="50"/>
      <c r="FPM483" s="52"/>
      <c r="FPN483" s="52"/>
      <c r="FPO483" s="50"/>
      <c r="FPP483" s="51"/>
      <c r="FPQ483" s="52"/>
      <c r="FPR483" s="50"/>
      <c r="FPS483" s="50"/>
      <c r="FPT483" s="52"/>
      <c r="FPU483" s="52"/>
      <c r="FPV483" s="50"/>
      <c r="FPW483" s="51"/>
      <c r="FPX483" s="52"/>
      <c r="FPY483" s="50"/>
      <c r="FPZ483" s="50"/>
      <c r="FQA483" s="52"/>
      <c r="FQB483" s="52"/>
      <c r="FQC483" s="50"/>
      <c r="FQD483" s="51"/>
      <c r="FQE483" s="52"/>
      <c r="FQF483" s="50"/>
      <c r="FQG483" s="50"/>
      <c r="FQH483" s="52"/>
      <c r="FQI483" s="52"/>
      <c r="FQJ483" s="50"/>
      <c r="FQK483" s="51"/>
      <c r="FQL483" s="52"/>
      <c r="FQM483" s="50"/>
      <c r="FQN483" s="50"/>
      <c r="FQO483" s="52"/>
      <c r="FQP483" s="52"/>
      <c r="FQQ483" s="50"/>
      <c r="FQR483" s="51"/>
      <c r="FQS483" s="52"/>
      <c r="FQT483" s="50"/>
      <c r="FQU483" s="50"/>
      <c r="FQV483" s="52"/>
      <c r="FQW483" s="52"/>
      <c r="FQX483" s="50"/>
      <c r="FQY483" s="51"/>
      <c r="FQZ483" s="52"/>
      <c r="FRA483" s="50"/>
      <c r="FRB483" s="50"/>
      <c r="FRC483" s="52"/>
      <c r="FRD483" s="52"/>
      <c r="FRE483" s="50"/>
      <c r="FRF483" s="51"/>
      <c r="FRG483" s="52"/>
      <c r="FRH483" s="50"/>
      <c r="FRI483" s="50"/>
      <c r="FRJ483" s="52"/>
      <c r="FRK483" s="52"/>
      <c r="FRL483" s="50"/>
      <c r="FRM483" s="51"/>
      <c r="FRN483" s="52"/>
      <c r="FRO483" s="50"/>
      <c r="FRP483" s="50"/>
      <c r="FRQ483" s="52"/>
      <c r="FRR483" s="52"/>
      <c r="FRS483" s="50"/>
      <c r="FRT483" s="51"/>
      <c r="FRU483" s="52"/>
      <c r="FRV483" s="50"/>
      <c r="FRW483" s="50"/>
      <c r="FRX483" s="52"/>
      <c r="FRY483" s="52"/>
      <c r="FRZ483" s="50"/>
      <c r="FSA483" s="51"/>
      <c r="FSB483" s="52"/>
      <c r="FSC483" s="50"/>
      <c r="FSD483" s="50"/>
      <c r="FSE483" s="52"/>
      <c r="FSF483" s="52"/>
      <c r="FSG483" s="50"/>
      <c r="FSH483" s="51"/>
      <c r="FSI483" s="52"/>
      <c r="FSJ483" s="50"/>
      <c r="FSK483" s="50"/>
      <c r="FSL483" s="52"/>
      <c r="FSM483" s="52"/>
      <c r="FSN483" s="50"/>
      <c r="FSO483" s="51"/>
      <c r="FSP483" s="52"/>
      <c r="FSQ483" s="50"/>
      <c r="FSR483" s="50"/>
      <c r="FSS483" s="52"/>
      <c r="FST483" s="52"/>
      <c r="FSU483" s="50"/>
      <c r="FSV483" s="51"/>
      <c r="FSW483" s="52"/>
      <c r="FSX483" s="50"/>
      <c r="FSY483" s="50"/>
      <c r="FSZ483" s="52"/>
      <c r="FTA483" s="52"/>
      <c r="FTB483" s="50"/>
      <c r="FTC483" s="51"/>
      <c r="FTD483" s="52"/>
      <c r="FTE483" s="50"/>
      <c r="FTF483" s="50"/>
      <c r="FTG483" s="52"/>
      <c r="FTH483" s="52"/>
      <c r="FTI483" s="50"/>
      <c r="FTJ483" s="51"/>
      <c r="FTK483" s="52"/>
      <c r="FTL483" s="50"/>
      <c r="FTM483" s="50"/>
      <c r="FTN483" s="52"/>
      <c r="FTO483" s="52"/>
      <c r="FTP483" s="50"/>
      <c r="FTQ483" s="51"/>
      <c r="FTR483" s="52"/>
      <c r="FTS483" s="50"/>
      <c r="FTT483" s="50"/>
      <c r="FTU483" s="52"/>
      <c r="FTV483" s="52"/>
      <c r="FTW483" s="50"/>
      <c r="FTX483" s="51"/>
      <c r="FTY483" s="52"/>
      <c r="FTZ483" s="50"/>
      <c r="FUA483" s="50"/>
      <c r="FUB483" s="52"/>
      <c r="FUC483" s="52"/>
      <c r="FUD483" s="50"/>
      <c r="FUE483" s="51"/>
      <c r="FUF483" s="52"/>
      <c r="FUG483" s="50"/>
      <c r="FUH483" s="50"/>
      <c r="FUI483" s="52"/>
      <c r="FUJ483" s="52"/>
      <c r="FUK483" s="50"/>
      <c r="FUL483" s="51"/>
      <c r="FUM483" s="52"/>
      <c r="FUN483" s="50"/>
      <c r="FUO483" s="50"/>
      <c r="FUP483" s="52"/>
      <c r="FUQ483" s="52"/>
      <c r="FUR483" s="50"/>
      <c r="FUS483" s="51"/>
      <c r="FUT483" s="52"/>
      <c r="FUU483" s="50"/>
      <c r="FUV483" s="50"/>
      <c r="FUW483" s="52"/>
      <c r="FUX483" s="52"/>
      <c r="FUY483" s="50"/>
      <c r="FUZ483" s="51"/>
      <c r="FVA483" s="52"/>
      <c r="FVB483" s="50"/>
      <c r="FVC483" s="50"/>
      <c r="FVD483" s="52"/>
      <c r="FVE483" s="52"/>
      <c r="FVF483" s="50"/>
      <c r="FVG483" s="51"/>
      <c r="FVH483" s="52"/>
      <c r="FVI483" s="50"/>
      <c r="FVJ483" s="50"/>
      <c r="FVK483" s="52"/>
      <c r="FVL483" s="52"/>
      <c r="FVM483" s="50"/>
      <c r="FVN483" s="51"/>
      <c r="FVO483" s="52"/>
      <c r="FVP483" s="50"/>
      <c r="FVQ483" s="50"/>
      <c r="FVR483" s="52"/>
      <c r="FVS483" s="52"/>
      <c r="FVT483" s="50"/>
      <c r="FVU483" s="51"/>
      <c r="FVV483" s="52"/>
      <c r="FVW483" s="50"/>
      <c r="FVX483" s="50"/>
      <c r="FVY483" s="52"/>
      <c r="FVZ483" s="52"/>
      <c r="FWA483" s="50"/>
      <c r="FWB483" s="51"/>
      <c r="FWC483" s="52"/>
      <c r="FWD483" s="50"/>
      <c r="FWE483" s="50"/>
      <c r="FWF483" s="52"/>
      <c r="FWG483" s="52"/>
      <c r="FWH483" s="50"/>
      <c r="FWI483" s="51"/>
      <c r="FWJ483" s="52"/>
      <c r="FWK483" s="50"/>
      <c r="FWL483" s="50"/>
      <c r="FWM483" s="52"/>
      <c r="FWN483" s="52"/>
      <c r="FWO483" s="50"/>
      <c r="FWP483" s="51"/>
      <c r="FWQ483" s="52"/>
      <c r="FWR483" s="50"/>
      <c r="FWS483" s="50"/>
      <c r="FWT483" s="52"/>
      <c r="FWU483" s="52"/>
      <c r="FWV483" s="50"/>
      <c r="FWW483" s="51"/>
      <c r="FWX483" s="52"/>
      <c r="FWY483" s="50"/>
      <c r="FWZ483" s="50"/>
      <c r="FXA483" s="52"/>
      <c r="FXB483" s="52"/>
      <c r="FXC483" s="50"/>
      <c r="FXD483" s="51"/>
      <c r="FXE483" s="52"/>
      <c r="FXF483" s="50"/>
      <c r="FXG483" s="50"/>
      <c r="FXH483" s="52"/>
      <c r="FXI483" s="52"/>
      <c r="FXJ483" s="50"/>
      <c r="FXK483" s="51"/>
      <c r="FXL483" s="52"/>
      <c r="FXM483" s="50"/>
      <c r="FXN483" s="50"/>
      <c r="FXO483" s="52"/>
      <c r="FXP483" s="52"/>
      <c r="FXQ483" s="50"/>
      <c r="FXR483" s="51"/>
      <c r="FXS483" s="52"/>
      <c r="FXT483" s="50"/>
      <c r="FXU483" s="50"/>
      <c r="FXV483" s="52"/>
      <c r="FXW483" s="52"/>
      <c r="FXX483" s="50"/>
      <c r="FXY483" s="51"/>
      <c r="FXZ483" s="52"/>
      <c r="FYA483" s="50"/>
      <c r="FYB483" s="50"/>
      <c r="FYC483" s="52"/>
      <c r="FYD483" s="52"/>
      <c r="FYE483" s="50"/>
      <c r="FYF483" s="51"/>
      <c r="FYG483" s="52"/>
      <c r="FYH483" s="50"/>
      <c r="FYI483" s="50"/>
      <c r="FYJ483" s="52"/>
      <c r="FYK483" s="52"/>
      <c r="FYL483" s="50"/>
      <c r="FYM483" s="51"/>
      <c r="FYN483" s="52"/>
      <c r="FYO483" s="50"/>
      <c r="FYP483" s="50"/>
      <c r="FYQ483" s="52"/>
      <c r="FYR483" s="52"/>
      <c r="FYS483" s="50"/>
      <c r="FYT483" s="51"/>
      <c r="FYU483" s="52"/>
      <c r="FYV483" s="50"/>
      <c r="FYW483" s="50"/>
      <c r="FYX483" s="52"/>
      <c r="FYY483" s="52"/>
      <c r="FYZ483" s="50"/>
      <c r="FZA483" s="51"/>
      <c r="FZB483" s="52"/>
      <c r="FZC483" s="50"/>
      <c r="FZD483" s="50"/>
      <c r="FZE483" s="52"/>
      <c r="FZF483" s="52"/>
      <c r="FZG483" s="50"/>
      <c r="FZH483" s="51"/>
      <c r="FZI483" s="52"/>
      <c r="FZJ483" s="50"/>
      <c r="FZK483" s="50"/>
      <c r="FZL483" s="52"/>
      <c r="FZM483" s="52"/>
      <c r="FZN483" s="50"/>
      <c r="FZO483" s="51"/>
      <c r="FZP483" s="52"/>
      <c r="FZQ483" s="50"/>
      <c r="FZR483" s="50"/>
      <c r="FZS483" s="52"/>
      <c r="FZT483" s="52"/>
      <c r="FZU483" s="50"/>
      <c r="FZV483" s="51"/>
      <c r="FZW483" s="52"/>
      <c r="FZX483" s="50"/>
      <c r="FZY483" s="50"/>
      <c r="FZZ483" s="52"/>
      <c r="GAA483" s="52"/>
      <c r="GAB483" s="50"/>
      <c r="GAC483" s="51"/>
      <c r="GAD483" s="52"/>
      <c r="GAE483" s="50"/>
      <c r="GAF483" s="50"/>
      <c r="GAG483" s="52"/>
      <c r="GAH483" s="52"/>
      <c r="GAI483" s="50"/>
      <c r="GAJ483" s="51"/>
      <c r="GAK483" s="52"/>
      <c r="GAL483" s="50"/>
      <c r="GAM483" s="50"/>
      <c r="GAN483" s="52"/>
      <c r="GAO483" s="52"/>
      <c r="GAP483" s="50"/>
      <c r="GAQ483" s="51"/>
      <c r="GAR483" s="52"/>
      <c r="GAS483" s="50"/>
      <c r="GAT483" s="50"/>
      <c r="GAU483" s="52"/>
      <c r="GAV483" s="52"/>
      <c r="GAW483" s="50"/>
      <c r="GAX483" s="51"/>
      <c r="GAY483" s="52"/>
      <c r="GAZ483" s="50"/>
      <c r="GBA483" s="50"/>
      <c r="GBB483" s="52"/>
      <c r="GBC483" s="52"/>
      <c r="GBD483" s="50"/>
      <c r="GBE483" s="51"/>
      <c r="GBF483" s="52"/>
      <c r="GBG483" s="50"/>
      <c r="GBH483" s="50"/>
      <c r="GBI483" s="52"/>
      <c r="GBJ483" s="52"/>
      <c r="GBK483" s="50"/>
      <c r="GBL483" s="51"/>
      <c r="GBM483" s="52"/>
      <c r="GBN483" s="50"/>
      <c r="GBO483" s="50"/>
      <c r="GBP483" s="52"/>
      <c r="GBQ483" s="52"/>
      <c r="GBR483" s="50"/>
      <c r="GBS483" s="51"/>
      <c r="GBT483" s="52"/>
      <c r="GBU483" s="50"/>
      <c r="GBV483" s="50"/>
      <c r="GBW483" s="52"/>
      <c r="GBX483" s="52"/>
      <c r="GBY483" s="50"/>
      <c r="GBZ483" s="51"/>
      <c r="GCA483" s="52"/>
      <c r="GCB483" s="50"/>
      <c r="GCC483" s="50"/>
      <c r="GCD483" s="52"/>
      <c r="GCE483" s="52"/>
      <c r="GCF483" s="50"/>
      <c r="GCG483" s="51"/>
      <c r="GCH483" s="52"/>
      <c r="GCI483" s="50"/>
      <c r="GCJ483" s="50"/>
      <c r="GCK483" s="52"/>
      <c r="GCL483" s="52"/>
      <c r="GCM483" s="50"/>
      <c r="GCN483" s="51"/>
      <c r="GCO483" s="52"/>
      <c r="GCP483" s="50"/>
      <c r="GCQ483" s="50"/>
      <c r="GCR483" s="52"/>
      <c r="GCS483" s="52"/>
      <c r="GCT483" s="50"/>
      <c r="GCU483" s="51"/>
      <c r="GCV483" s="52"/>
      <c r="GCW483" s="50"/>
      <c r="GCX483" s="50"/>
      <c r="GCY483" s="52"/>
      <c r="GCZ483" s="52"/>
      <c r="GDA483" s="50"/>
      <c r="GDB483" s="51"/>
      <c r="GDC483" s="52"/>
      <c r="GDD483" s="50"/>
      <c r="GDE483" s="50"/>
      <c r="GDF483" s="52"/>
      <c r="GDG483" s="52"/>
      <c r="GDH483" s="50"/>
      <c r="GDI483" s="51"/>
      <c r="GDJ483" s="52"/>
      <c r="GDK483" s="50"/>
      <c r="GDL483" s="50"/>
      <c r="GDM483" s="52"/>
      <c r="GDN483" s="52"/>
      <c r="GDO483" s="50"/>
      <c r="GDP483" s="51"/>
      <c r="GDQ483" s="52"/>
      <c r="GDR483" s="50"/>
      <c r="GDS483" s="50"/>
      <c r="GDT483" s="52"/>
      <c r="GDU483" s="52"/>
      <c r="GDV483" s="50"/>
      <c r="GDW483" s="51"/>
      <c r="GDX483" s="52"/>
      <c r="GDY483" s="50"/>
      <c r="GDZ483" s="50"/>
      <c r="GEA483" s="52"/>
      <c r="GEB483" s="52"/>
      <c r="GEC483" s="50"/>
      <c r="GED483" s="51"/>
      <c r="GEE483" s="52"/>
      <c r="GEF483" s="50"/>
      <c r="GEG483" s="50"/>
      <c r="GEH483" s="52"/>
      <c r="GEI483" s="52"/>
      <c r="GEJ483" s="50"/>
      <c r="GEK483" s="51"/>
      <c r="GEL483" s="52"/>
      <c r="GEM483" s="50"/>
      <c r="GEN483" s="50"/>
      <c r="GEO483" s="52"/>
      <c r="GEP483" s="52"/>
      <c r="GEQ483" s="50"/>
      <c r="GER483" s="51"/>
      <c r="GES483" s="52"/>
      <c r="GET483" s="50"/>
      <c r="GEU483" s="50"/>
      <c r="GEV483" s="52"/>
      <c r="GEW483" s="52"/>
      <c r="GEX483" s="50"/>
      <c r="GEY483" s="51"/>
      <c r="GEZ483" s="52"/>
      <c r="GFA483" s="50"/>
      <c r="GFB483" s="50"/>
      <c r="GFC483" s="52"/>
      <c r="GFD483" s="52"/>
      <c r="GFE483" s="50"/>
      <c r="GFF483" s="51"/>
      <c r="GFG483" s="52"/>
      <c r="GFH483" s="50"/>
      <c r="GFI483" s="50"/>
      <c r="GFJ483" s="52"/>
      <c r="GFK483" s="52"/>
      <c r="GFL483" s="50"/>
      <c r="GFM483" s="51"/>
      <c r="GFN483" s="52"/>
      <c r="GFO483" s="50"/>
      <c r="GFP483" s="50"/>
      <c r="GFQ483" s="52"/>
      <c r="GFR483" s="52"/>
      <c r="GFS483" s="50"/>
      <c r="GFT483" s="51"/>
      <c r="GFU483" s="52"/>
      <c r="GFV483" s="50"/>
      <c r="GFW483" s="50"/>
      <c r="GFX483" s="52"/>
      <c r="GFY483" s="52"/>
      <c r="GFZ483" s="50"/>
      <c r="GGA483" s="51"/>
      <c r="GGB483" s="52"/>
      <c r="GGC483" s="50"/>
      <c r="GGD483" s="50"/>
      <c r="GGE483" s="52"/>
      <c r="GGF483" s="52"/>
      <c r="GGG483" s="50"/>
      <c r="GGH483" s="51"/>
      <c r="GGI483" s="52"/>
      <c r="GGJ483" s="50"/>
      <c r="GGK483" s="50"/>
      <c r="GGL483" s="52"/>
      <c r="GGM483" s="52"/>
      <c r="GGN483" s="50"/>
      <c r="GGO483" s="51"/>
      <c r="GGP483" s="52"/>
      <c r="GGQ483" s="50"/>
      <c r="GGR483" s="50"/>
      <c r="GGS483" s="52"/>
      <c r="GGT483" s="52"/>
      <c r="GGU483" s="50"/>
      <c r="GGV483" s="51"/>
      <c r="GGW483" s="52"/>
      <c r="GGX483" s="50"/>
      <c r="GGY483" s="50"/>
      <c r="GGZ483" s="52"/>
      <c r="GHA483" s="52"/>
      <c r="GHB483" s="50"/>
      <c r="GHC483" s="51"/>
      <c r="GHD483" s="52"/>
      <c r="GHE483" s="50"/>
      <c r="GHF483" s="50"/>
      <c r="GHG483" s="52"/>
      <c r="GHH483" s="52"/>
      <c r="GHI483" s="50"/>
      <c r="GHJ483" s="51"/>
      <c r="GHK483" s="52"/>
      <c r="GHL483" s="50"/>
      <c r="GHM483" s="50"/>
      <c r="GHN483" s="52"/>
      <c r="GHO483" s="52"/>
      <c r="GHP483" s="50"/>
      <c r="GHQ483" s="51"/>
      <c r="GHR483" s="52"/>
      <c r="GHS483" s="50"/>
      <c r="GHT483" s="50"/>
      <c r="GHU483" s="52"/>
      <c r="GHV483" s="52"/>
      <c r="GHW483" s="50"/>
      <c r="GHX483" s="51"/>
      <c r="GHY483" s="52"/>
      <c r="GHZ483" s="50"/>
      <c r="GIA483" s="50"/>
      <c r="GIB483" s="52"/>
      <c r="GIC483" s="52"/>
      <c r="GID483" s="50"/>
      <c r="GIE483" s="51"/>
      <c r="GIF483" s="52"/>
      <c r="GIG483" s="50"/>
      <c r="GIH483" s="50"/>
      <c r="GII483" s="52"/>
      <c r="GIJ483" s="52"/>
      <c r="GIK483" s="50"/>
      <c r="GIL483" s="51"/>
      <c r="GIM483" s="52"/>
      <c r="GIN483" s="50"/>
      <c r="GIO483" s="50"/>
      <c r="GIP483" s="52"/>
      <c r="GIQ483" s="52"/>
      <c r="GIR483" s="50"/>
      <c r="GIS483" s="51"/>
      <c r="GIT483" s="52"/>
      <c r="GIU483" s="50"/>
      <c r="GIV483" s="50"/>
      <c r="GIW483" s="52"/>
      <c r="GIX483" s="52"/>
      <c r="GIY483" s="50"/>
      <c r="GIZ483" s="51"/>
      <c r="GJA483" s="52"/>
      <c r="GJB483" s="50"/>
      <c r="GJC483" s="50"/>
      <c r="GJD483" s="52"/>
      <c r="GJE483" s="52"/>
      <c r="GJF483" s="50"/>
      <c r="GJG483" s="51"/>
      <c r="GJH483" s="52"/>
      <c r="GJI483" s="50"/>
      <c r="GJJ483" s="50"/>
      <c r="GJK483" s="52"/>
      <c r="GJL483" s="52"/>
      <c r="GJM483" s="50"/>
      <c r="GJN483" s="51"/>
      <c r="GJO483" s="52"/>
      <c r="GJP483" s="50"/>
      <c r="GJQ483" s="50"/>
      <c r="GJR483" s="52"/>
      <c r="GJS483" s="52"/>
      <c r="GJT483" s="50"/>
      <c r="GJU483" s="51"/>
      <c r="GJV483" s="52"/>
      <c r="GJW483" s="50"/>
      <c r="GJX483" s="50"/>
      <c r="GJY483" s="52"/>
      <c r="GJZ483" s="52"/>
      <c r="GKA483" s="50"/>
      <c r="GKB483" s="51"/>
      <c r="GKC483" s="52"/>
      <c r="GKD483" s="50"/>
      <c r="GKE483" s="50"/>
      <c r="GKF483" s="52"/>
      <c r="GKG483" s="52"/>
      <c r="GKH483" s="50"/>
      <c r="GKI483" s="51"/>
      <c r="GKJ483" s="52"/>
      <c r="GKK483" s="50"/>
      <c r="GKL483" s="50"/>
      <c r="GKM483" s="52"/>
      <c r="GKN483" s="52"/>
      <c r="GKO483" s="50"/>
      <c r="GKP483" s="51"/>
      <c r="GKQ483" s="52"/>
      <c r="GKR483" s="50"/>
      <c r="GKS483" s="50"/>
      <c r="GKT483" s="52"/>
      <c r="GKU483" s="52"/>
      <c r="GKV483" s="50"/>
      <c r="GKW483" s="51"/>
      <c r="GKX483" s="52"/>
      <c r="GKY483" s="50"/>
      <c r="GKZ483" s="50"/>
      <c r="GLA483" s="52"/>
      <c r="GLB483" s="52"/>
      <c r="GLC483" s="50"/>
      <c r="GLD483" s="51"/>
      <c r="GLE483" s="52"/>
      <c r="GLF483" s="50"/>
      <c r="GLG483" s="50"/>
      <c r="GLH483" s="52"/>
      <c r="GLI483" s="52"/>
      <c r="GLJ483" s="50"/>
      <c r="GLK483" s="51"/>
      <c r="GLL483" s="52"/>
      <c r="GLM483" s="50"/>
      <c r="GLN483" s="50"/>
      <c r="GLO483" s="52"/>
      <c r="GLP483" s="52"/>
      <c r="GLQ483" s="50"/>
      <c r="GLR483" s="51"/>
      <c r="GLS483" s="52"/>
      <c r="GLT483" s="50"/>
      <c r="GLU483" s="50"/>
      <c r="GLV483" s="52"/>
      <c r="GLW483" s="52"/>
      <c r="GLX483" s="50"/>
      <c r="GLY483" s="51"/>
      <c r="GLZ483" s="52"/>
      <c r="GMA483" s="50"/>
      <c r="GMB483" s="50"/>
      <c r="GMC483" s="52"/>
      <c r="GMD483" s="52"/>
      <c r="GME483" s="50"/>
      <c r="GMF483" s="51"/>
      <c r="GMG483" s="52"/>
      <c r="GMH483" s="50"/>
      <c r="GMI483" s="50"/>
      <c r="GMJ483" s="52"/>
      <c r="GMK483" s="52"/>
      <c r="GML483" s="50"/>
      <c r="GMM483" s="51"/>
      <c r="GMN483" s="52"/>
      <c r="GMO483" s="50"/>
      <c r="GMP483" s="50"/>
      <c r="GMQ483" s="52"/>
      <c r="GMR483" s="52"/>
      <c r="GMS483" s="50"/>
      <c r="GMT483" s="51"/>
      <c r="GMU483" s="52"/>
      <c r="GMV483" s="50"/>
      <c r="GMW483" s="50"/>
      <c r="GMX483" s="52"/>
      <c r="GMY483" s="52"/>
      <c r="GMZ483" s="50"/>
      <c r="GNA483" s="51"/>
      <c r="GNB483" s="52"/>
      <c r="GNC483" s="50"/>
      <c r="GND483" s="50"/>
      <c r="GNE483" s="52"/>
      <c r="GNF483" s="52"/>
      <c r="GNG483" s="50"/>
      <c r="GNH483" s="51"/>
      <c r="GNI483" s="52"/>
      <c r="GNJ483" s="50"/>
      <c r="GNK483" s="50"/>
      <c r="GNL483" s="52"/>
      <c r="GNM483" s="52"/>
      <c r="GNN483" s="50"/>
      <c r="GNO483" s="51"/>
      <c r="GNP483" s="52"/>
      <c r="GNQ483" s="50"/>
      <c r="GNR483" s="50"/>
      <c r="GNS483" s="52"/>
      <c r="GNT483" s="52"/>
      <c r="GNU483" s="50"/>
      <c r="GNV483" s="51"/>
      <c r="GNW483" s="52"/>
      <c r="GNX483" s="50"/>
      <c r="GNY483" s="50"/>
      <c r="GNZ483" s="52"/>
      <c r="GOA483" s="52"/>
      <c r="GOB483" s="50"/>
      <c r="GOC483" s="51"/>
      <c r="GOD483" s="52"/>
      <c r="GOE483" s="50"/>
      <c r="GOF483" s="50"/>
      <c r="GOG483" s="52"/>
      <c r="GOH483" s="52"/>
      <c r="GOI483" s="50"/>
      <c r="GOJ483" s="51"/>
      <c r="GOK483" s="52"/>
      <c r="GOL483" s="50"/>
      <c r="GOM483" s="50"/>
      <c r="GON483" s="52"/>
      <c r="GOO483" s="52"/>
      <c r="GOP483" s="50"/>
      <c r="GOQ483" s="51"/>
      <c r="GOR483" s="52"/>
      <c r="GOS483" s="50"/>
      <c r="GOT483" s="50"/>
      <c r="GOU483" s="52"/>
      <c r="GOV483" s="52"/>
      <c r="GOW483" s="50"/>
      <c r="GOX483" s="51"/>
      <c r="GOY483" s="52"/>
      <c r="GOZ483" s="50"/>
      <c r="GPA483" s="50"/>
      <c r="GPB483" s="52"/>
      <c r="GPC483" s="52"/>
      <c r="GPD483" s="50"/>
      <c r="GPE483" s="51"/>
      <c r="GPF483" s="52"/>
      <c r="GPG483" s="50"/>
      <c r="GPH483" s="50"/>
      <c r="GPI483" s="52"/>
      <c r="GPJ483" s="52"/>
      <c r="GPK483" s="50"/>
      <c r="GPL483" s="51"/>
      <c r="GPM483" s="52"/>
      <c r="GPN483" s="50"/>
      <c r="GPO483" s="50"/>
      <c r="GPP483" s="52"/>
      <c r="GPQ483" s="52"/>
      <c r="GPR483" s="50"/>
      <c r="GPS483" s="51"/>
      <c r="GPT483" s="52"/>
      <c r="GPU483" s="50"/>
      <c r="GPV483" s="50"/>
      <c r="GPW483" s="52"/>
      <c r="GPX483" s="52"/>
      <c r="GPY483" s="50"/>
      <c r="GPZ483" s="51"/>
      <c r="GQA483" s="52"/>
      <c r="GQB483" s="50"/>
      <c r="GQC483" s="50"/>
      <c r="GQD483" s="52"/>
      <c r="GQE483" s="52"/>
      <c r="GQF483" s="50"/>
      <c r="GQG483" s="51"/>
      <c r="GQH483" s="52"/>
      <c r="GQI483" s="50"/>
      <c r="GQJ483" s="50"/>
      <c r="GQK483" s="52"/>
      <c r="GQL483" s="52"/>
      <c r="GQM483" s="50"/>
      <c r="GQN483" s="51"/>
      <c r="GQO483" s="52"/>
      <c r="GQP483" s="50"/>
      <c r="GQQ483" s="50"/>
      <c r="GQR483" s="52"/>
      <c r="GQS483" s="52"/>
      <c r="GQT483" s="50"/>
      <c r="GQU483" s="51"/>
      <c r="GQV483" s="52"/>
      <c r="GQW483" s="50"/>
      <c r="GQX483" s="50"/>
      <c r="GQY483" s="52"/>
      <c r="GQZ483" s="52"/>
      <c r="GRA483" s="50"/>
      <c r="GRB483" s="51"/>
      <c r="GRC483" s="52"/>
      <c r="GRD483" s="50"/>
      <c r="GRE483" s="50"/>
      <c r="GRF483" s="52"/>
      <c r="GRG483" s="52"/>
      <c r="GRH483" s="50"/>
      <c r="GRI483" s="51"/>
      <c r="GRJ483" s="52"/>
      <c r="GRK483" s="50"/>
      <c r="GRL483" s="50"/>
      <c r="GRM483" s="52"/>
      <c r="GRN483" s="52"/>
      <c r="GRO483" s="50"/>
      <c r="GRP483" s="51"/>
      <c r="GRQ483" s="52"/>
      <c r="GRR483" s="50"/>
      <c r="GRS483" s="50"/>
      <c r="GRT483" s="52"/>
      <c r="GRU483" s="52"/>
      <c r="GRV483" s="50"/>
      <c r="GRW483" s="51"/>
      <c r="GRX483" s="52"/>
      <c r="GRY483" s="50"/>
      <c r="GRZ483" s="50"/>
      <c r="GSA483" s="52"/>
      <c r="GSB483" s="52"/>
      <c r="GSC483" s="50"/>
      <c r="GSD483" s="51"/>
      <c r="GSE483" s="52"/>
      <c r="GSF483" s="50"/>
      <c r="GSG483" s="50"/>
      <c r="GSH483" s="52"/>
      <c r="GSI483" s="52"/>
      <c r="GSJ483" s="50"/>
      <c r="GSK483" s="51"/>
      <c r="GSL483" s="52"/>
      <c r="GSM483" s="50"/>
      <c r="GSN483" s="50"/>
      <c r="GSO483" s="52"/>
      <c r="GSP483" s="52"/>
      <c r="GSQ483" s="50"/>
      <c r="GSR483" s="51"/>
      <c r="GSS483" s="52"/>
      <c r="GST483" s="50"/>
      <c r="GSU483" s="50"/>
      <c r="GSV483" s="52"/>
      <c r="GSW483" s="52"/>
      <c r="GSX483" s="50"/>
      <c r="GSY483" s="51"/>
      <c r="GSZ483" s="52"/>
      <c r="GTA483" s="50"/>
      <c r="GTB483" s="50"/>
      <c r="GTC483" s="52"/>
      <c r="GTD483" s="52"/>
      <c r="GTE483" s="50"/>
      <c r="GTF483" s="51"/>
      <c r="GTG483" s="52"/>
      <c r="GTH483" s="50"/>
      <c r="GTI483" s="50"/>
      <c r="GTJ483" s="52"/>
      <c r="GTK483" s="52"/>
      <c r="GTL483" s="50"/>
      <c r="GTM483" s="51"/>
      <c r="GTN483" s="52"/>
      <c r="GTO483" s="50"/>
      <c r="GTP483" s="50"/>
      <c r="GTQ483" s="52"/>
      <c r="GTR483" s="52"/>
      <c r="GTS483" s="50"/>
      <c r="GTT483" s="51"/>
      <c r="GTU483" s="52"/>
      <c r="GTV483" s="50"/>
      <c r="GTW483" s="50"/>
      <c r="GTX483" s="52"/>
      <c r="GTY483" s="52"/>
      <c r="GTZ483" s="50"/>
      <c r="GUA483" s="51"/>
      <c r="GUB483" s="52"/>
      <c r="GUC483" s="50"/>
      <c r="GUD483" s="50"/>
      <c r="GUE483" s="52"/>
      <c r="GUF483" s="52"/>
      <c r="GUG483" s="50"/>
      <c r="GUH483" s="51"/>
      <c r="GUI483" s="52"/>
      <c r="GUJ483" s="50"/>
      <c r="GUK483" s="50"/>
      <c r="GUL483" s="52"/>
      <c r="GUM483" s="52"/>
      <c r="GUN483" s="50"/>
      <c r="GUO483" s="51"/>
      <c r="GUP483" s="52"/>
      <c r="GUQ483" s="50"/>
      <c r="GUR483" s="50"/>
      <c r="GUS483" s="52"/>
      <c r="GUT483" s="52"/>
      <c r="GUU483" s="50"/>
      <c r="GUV483" s="51"/>
      <c r="GUW483" s="52"/>
      <c r="GUX483" s="50"/>
      <c r="GUY483" s="50"/>
      <c r="GUZ483" s="52"/>
      <c r="GVA483" s="52"/>
      <c r="GVB483" s="50"/>
      <c r="GVC483" s="51"/>
      <c r="GVD483" s="52"/>
      <c r="GVE483" s="50"/>
      <c r="GVF483" s="50"/>
      <c r="GVG483" s="52"/>
      <c r="GVH483" s="52"/>
      <c r="GVI483" s="50"/>
      <c r="GVJ483" s="51"/>
      <c r="GVK483" s="52"/>
      <c r="GVL483" s="50"/>
      <c r="GVM483" s="50"/>
      <c r="GVN483" s="52"/>
      <c r="GVO483" s="52"/>
      <c r="GVP483" s="50"/>
      <c r="GVQ483" s="51"/>
      <c r="GVR483" s="52"/>
      <c r="GVS483" s="50"/>
      <c r="GVT483" s="50"/>
      <c r="GVU483" s="52"/>
      <c r="GVV483" s="52"/>
      <c r="GVW483" s="50"/>
      <c r="GVX483" s="51"/>
      <c r="GVY483" s="52"/>
      <c r="GVZ483" s="50"/>
      <c r="GWA483" s="50"/>
      <c r="GWB483" s="52"/>
      <c r="GWC483" s="52"/>
      <c r="GWD483" s="50"/>
      <c r="GWE483" s="51"/>
      <c r="GWF483" s="52"/>
      <c r="GWG483" s="50"/>
      <c r="GWH483" s="50"/>
      <c r="GWI483" s="52"/>
      <c r="GWJ483" s="52"/>
      <c r="GWK483" s="50"/>
      <c r="GWL483" s="51"/>
      <c r="GWM483" s="52"/>
      <c r="GWN483" s="50"/>
      <c r="GWO483" s="50"/>
      <c r="GWP483" s="52"/>
      <c r="GWQ483" s="52"/>
      <c r="GWR483" s="50"/>
      <c r="GWS483" s="51"/>
      <c r="GWT483" s="52"/>
      <c r="GWU483" s="50"/>
      <c r="GWV483" s="50"/>
      <c r="GWW483" s="52"/>
      <c r="GWX483" s="52"/>
      <c r="GWY483" s="50"/>
      <c r="GWZ483" s="51"/>
      <c r="GXA483" s="52"/>
      <c r="GXB483" s="50"/>
      <c r="GXC483" s="50"/>
      <c r="GXD483" s="52"/>
      <c r="GXE483" s="52"/>
      <c r="GXF483" s="50"/>
      <c r="GXG483" s="51"/>
      <c r="GXH483" s="52"/>
      <c r="GXI483" s="50"/>
      <c r="GXJ483" s="50"/>
      <c r="GXK483" s="52"/>
      <c r="GXL483" s="52"/>
      <c r="GXM483" s="50"/>
      <c r="GXN483" s="51"/>
      <c r="GXO483" s="52"/>
      <c r="GXP483" s="50"/>
      <c r="GXQ483" s="50"/>
      <c r="GXR483" s="52"/>
      <c r="GXS483" s="52"/>
      <c r="GXT483" s="50"/>
      <c r="GXU483" s="51"/>
      <c r="GXV483" s="52"/>
      <c r="GXW483" s="50"/>
      <c r="GXX483" s="50"/>
      <c r="GXY483" s="52"/>
      <c r="GXZ483" s="52"/>
      <c r="GYA483" s="50"/>
      <c r="GYB483" s="51"/>
      <c r="GYC483" s="52"/>
      <c r="GYD483" s="50"/>
      <c r="GYE483" s="50"/>
      <c r="GYF483" s="52"/>
      <c r="GYG483" s="52"/>
      <c r="GYH483" s="50"/>
      <c r="GYI483" s="51"/>
      <c r="GYJ483" s="52"/>
      <c r="GYK483" s="50"/>
      <c r="GYL483" s="50"/>
      <c r="GYM483" s="52"/>
      <c r="GYN483" s="52"/>
      <c r="GYO483" s="50"/>
      <c r="GYP483" s="51"/>
      <c r="GYQ483" s="52"/>
      <c r="GYR483" s="50"/>
      <c r="GYS483" s="50"/>
      <c r="GYT483" s="52"/>
      <c r="GYU483" s="52"/>
      <c r="GYV483" s="50"/>
      <c r="GYW483" s="51"/>
      <c r="GYX483" s="52"/>
      <c r="GYY483" s="50"/>
      <c r="GYZ483" s="50"/>
      <c r="GZA483" s="52"/>
      <c r="GZB483" s="52"/>
      <c r="GZC483" s="50"/>
      <c r="GZD483" s="51"/>
      <c r="GZE483" s="52"/>
      <c r="GZF483" s="50"/>
      <c r="GZG483" s="50"/>
      <c r="GZH483" s="52"/>
      <c r="GZI483" s="52"/>
      <c r="GZJ483" s="50"/>
      <c r="GZK483" s="51"/>
      <c r="GZL483" s="52"/>
      <c r="GZM483" s="50"/>
      <c r="GZN483" s="50"/>
      <c r="GZO483" s="52"/>
      <c r="GZP483" s="52"/>
      <c r="GZQ483" s="50"/>
      <c r="GZR483" s="51"/>
      <c r="GZS483" s="52"/>
      <c r="GZT483" s="50"/>
      <c r="GZU483" s="50"/>
      <c r="GZV483" s="52"/>
      <c r="GZW483" s="52"/>
      <c r="GZX483" s="50"/>
      <c r="GZY483" s="51"/>
      <c r="GZZ483" s="52"/>
      <c r="HAA483" s="50"/>
      <c r="HAB483" s="50"/>
      <c r="HAC483" s="52"/>
      <c r="HAD483" s="52"/>
      <c r="HAE483" s="50"/>
      <c r="HAF483" s="51"/>
      <c r="HAG483" s="52"/>
      <c r="HAH483" s="50"/>
      <c r="HAI483" s="50"/>
      <c r="HAJ483" s="52"/>
      <c r="HAK483" s="52"/>
      <c r="HAL483" s="50"/>
      <c r="HAM483" s="51"/>
      <c r="HAN483" s="52"/>
      <c r="HAO483" s="50"/>
      <c r="HAP483" s="50"/>
      <c r="HAQ483" s="52"/>
      <c r="HAR483" s="52"/>
      <c r="HAS483" s="50"/>
      <c r="HAT483" s="51"/>
      <c r="HAU483" s="52"/>
      <c r="HAV483" s="50"/>
      <c r="HAW483" s="50"/>
      <c r="HAX483" s="52"/>
      <c r="HAY483" s="52"/>
      <c r="HAZ483" s="50"/>
      <c r="HBA483" s="51"/>
      <c r="HBB483" s="52"/>
      <c r="HBC483" s="50"/>
      <c r="HBD483" s="50"/>
      <c r="HBE483" s="52"/>
      <c r="HBF483" s="52"/>
      <c r="HBG483" s="50"/>
      <c r="HBH483" s="51"/>
      <c r="HBI483" s="52"/>
      <c r="HBJ483" s="50"/>
      <c r="HBK483" s="50"/>
      <c r="HBL483" s="52"/>
      <c r="HBM483" s="52"/>
      <c r="HBN483" s="50"/>
      <c r="HBO483" s="51"/>
      <c r="HBP483" s="52"/>
      <c r="HBQ483" s="50"/>
      <c r="HBR483" s="50"/>
      <c r="HBS483" s="52"/>
      <c r="HBT483" s="52"/>
      <c r="HBU483" s="50"/>
      <c r="HBV483" s="51"/>
      <c r="HBW483" s="52"/>
      <c r="HBX483" s="50"/>
      <c r="HBY483" s="50"/>
      <c r="HBZ483" s="52"/>
      <c r="HCA483" s="52"/>
      <c r="HCB483" s="50"/>
      <c r="HCC483" s="51"/>
      <c r="HCD483" s="52"/>
      <c r="HCE483" s="50"/>
      <c r="HCF483" s="50"/>
      <c r="HCG483" s="52"/>
      <c r="HCH483" s="52"/>
      <c r="HCI483" s="50"/>
      <c r="HCJ483" s="51"/>
      <c r="HCK483" s="52"/>
      <c r="HCL483" s="50"/>
      <c r="HCM483" s="50"/>
      <c r="HCN483" s="52"/>
      <c r="HCO483" s="52"/>
      <c r="HCP483" s="50"/>
      <c r="HCQ483" s="51"/>
      <c r="HCR483" s="52"/>
      <c r="HCS483" s="50"/>
      <c r="HCT483" s="50"/>
      <c r="HCU483" s="52"/>
      <c r="HCV483" s="52"/>
      <c r="HCW483" s="50"/>
      <c r="HCX483" s="51"/>
      <c r="HCY483" s="52"/>
      <c r="HCZ483" s="50"/>
      <c r="HDA483" s="50"/>
      <c r="HDB483" s="52"/>
      <c r="HDC483" s="52"/>
      <c r="HDD483" s="50"/>
      <c r="HDE483" s="51"/>
      <c r="HDF483" s="52"/>
      <c r="HDG483" s="50"/>
      <c r="HDH483" s="50"/>
      <c r="HDI483" s="52"/>
      <c r="HDJ483" s="52"/>
      <c r="HDK483" s="50"/>
      <c r="HDL483" s="51"/>
      <c r="HDM483" s="52"/>
      <c r="HDN483" s="50"/>
      <c r="HDO483" s="50"/>
      <c r="HDP483" s="52"/>
      <c r="HDQ483" s="52"/>
      <c r="HDR483" s="50"/>
      <c r="HDS483" s="51"/>
      <c r="HDT483" s="52"/>
      <c r="HDU483" s="50"/>
      <c r="HDV483" s="50"/>
      <c r="HDW483" s="52"/>
      <c r="HDX483" s="52"/>
      <c r="HDY483" s="50"/>
      <c r="HDZ483" s="51"/>
      <c r="HEA483" s="52"/>
      <c r="HEB483" s="50"/>
      <c r="HEC483" s="50"/>
      <c r="HED483" s="52"/>
      <c r="HEE483" s="52"/>
      <c r="HEF483" s="50"/>
      <c r="HEG483" s="51"/>
      <c r="HEH483" s="52"/>
      <c r="HEI483" s="50"/>
      <c r="HEJ483" s="50"/>
      <c r="HEK483" s="52"/>
      <c r="HEL483" s="52"/>
      <c r="HEM483" s="50"/>
      <c r="HEN483" s="51"/>
      <c r="HEO483" s="52"/>
      <c r="HEP483" s="50"/>
      <c r="HEQ483" s="50"/>
      <c r="HER483" s="52"/>
      <c r="HES483" s="52"/>
      <c r="HET483" s="50"/>
      <c r="HEU483" s="51"/>
      <c r="HEV483" s="52"/>
      <c r="HEW483" s="50"/>
      <c r="HEX483" s="50"/>
      <c r="HEY483" s="52"/>
      <c r="HEZ483" s="52"/>
      <c r="HFA483" s="50"/>
      <c r="HFB483" s="51"/>
      <c r="HFC483" s="52"/>
      <c r="HFD483" s="50"/>
      <c r="HFE483" s="50"/>
      <c r="HFF483" s="52"/>
      <c r="HFG483" s="52"/>
      <c r="HFH483" s="50"/>
      <c r="HFI483" s="51"/>
      <c r="HFJ483" s="52"/>
      <c r="HFK483" s="50"/>
      <c r="HFL483" s="50"/>
      <c r="HFM483" s="52"/>
      <c r="HFN483" s="52"/>
      <c r="HFO483" s="50"/>
      <c r="HFP483" s="51"/>
      <c r="HFQ483" s="52"/>
      <c r="HFR483" s="50"/>
      <c r="HFS483" s="50"/>
      <c r="HFT483" s="52"/>
      <c r="HFU483" s="52"/>
      <c r="HFV483" s="50"/>
      <c r="HFW483" s="51"/>
      <c r="HFX483" s="52"/>
      <c r="HFY483" s="50"/>
      <c r="HFZ483" s="50"/>
      <c r="HGA483" s="52"/>
      <c r="HGB483" s="52"/>
      <c r="HGC483" s="50"/>
      <c r="HGD483" s="51"/>
      <c r="HGE483" s="52"/>
      <c r="HGF483" s="50"/>
      <c r="HGG483" s="50"/>
      <c r="HGH483" s="52"/>
      <c r="HGI483" s="52"/>
      <c r="HGJ483" s="50"/>
      <c r="HGK483" s="51"/>
      <c r="HGL483" s="52"/>
      <c r="HGM483" s="50"/>
      <c r="HGN483" s="50"/>
      <c r="HGO483" s="52"/>
      <c r="HGP483" s="52"/>
      <c r="HGQ483" s="50"/>
      <c r="HGR483" s="51"/>
      <c r="HGS483" s="52"/>
      <c r="HGT483" s="50"/>
      <c r="HGU483" s="50"/>
      <c r="HGV483" s="52"/>
      <c r="HGW483" s="52"/>
      <c r="HGX483" s="50"/>
      <c r="HGY483" s="51"/>
      <c r="HGZ483" s="52"/>
      <c r="HHA483" s="50"/>
      <c r="HHB483" s="50"/>
      <c r="HHC483" s="52"/>
      <c r="HHD483" s="52"/>
      <c r="HHE483" s="50"/>
      <c r="HHF483" s="51"/>
      <c r="HHG483" s="52"/>
      <c r="HHH483" s="50"/>
      <c r="HHI483" s="50"/>
      <c r="HHJ483" s="52"/>
      <c r="HHK483" s="52"/>
      <c r="HHL483" s="50"/>
      <c r="HHM483" s="51"/>
      <c r="HHN483" s="52"/>
      <c r="HHO483" s="50"/>
      <c r="HHP483" s="50"/>
      <c r="HHQ483" s="52"/>
      <c r="HHR483" s="52"/>
      <c r="HHS483" s="50"/>
      <c r="HHT483" s="51"/>
      <c r="HHU483" s="52"/>
      <c r="HHV483" s="50"/>
      <c r="HHW483" s="50"/>
      <c r="HHX483" s="52"/>
      <c r="HHY483" s="52"/>
      <c r="HHZ483" s="50"/>
      <c r="HIA483" s="51"/>
      <c r="HIB483" s="52"/>
      <c r="HIC483" s="50"/>
      <c r="HID483" s="50"/>
      <c r="HIE483" s="52"/>
      <c r="HIF483" s="52"/>
      <c r="HIG483" s="50"/>
      <c r="HIH483" s="51"/>
      <c r="HII483" s="52"/>
      <c r="HIJ483" s="50"/>
      <c r="HIK483" s="50"/>
      <c r="HIL483" s="52"/>
      <c r="HIM483" s="52"/>
      <c r="HIN483" s="50"/>
      <c r="HIO483" s="51"/>
      <c r="HIP483" s="52"/>
      <c r="HIQ483" s="50"/>
      <c r="HIR483" s="50"/>
      <c r="HIS483" s="52"/>
      <c r="HIT483" s="52"/>
      <c r="HIU483" s="50"/>
      <c r="HIV483" s="51"/>
      <c r="HIW483" s="52"/>
      <c r="HIX483" s="50"/>
      <c r="HIY483" s="50"/>
      <c r="HIZ483" s="52"/>
      <c r="HJA483" s="52"/>
      <c r="HJB483" s="50"/>
      <c r="HJC483" s="51"/>
      <c r="HJD483" s="52"/>
      <c r="HJE483" s="50"/>
      <c r="HJF483" s="50"/>
      <c r="HJG483" s="52"/>
      <c r="HJH483" s="52"/>
      <c r="HJI483" s="50"/>
      <c r="HJJ483" s="51"/>
      <c r="HJK483" s="52"/>
      <c r="HJL483" s="50"/>
      <c r="HJM483" s="50"/>
      <c r="HJN483" s="52"/>
      <c r="HJO483" s="52"/>
      <c r="HJP483" s="50"/>
      <c r="HJQ483" s="51"/>
      <c r="HJR483" s="52"/>
      <c r="HJS483" s="50"/>
      <c r="HJT483" s="50"/>
      <c r="HJU483" s="52"/>
      <c r="HJV483" s="52"/>
      <c r="HJW483" s="50"/>
      <c r="HJX483" s="51"/>
      <c r="HJY483" s="52"/>
      <c r="HJZ483" s="50"/>
      <c r="HKA483" s="50"/>
      <c r="HKB483" s="52"/>
      <c r="HKC483" s="52"/>
      <c r="HKD483" s="50"/>
      <c r="HKE483" s="51"/>
      <c r="HKF483" s="52"/>
      <c r="HKG483" s="50"/>
      <c r="HKH483" s="50"/>
      <c r="HKI483" s="52"/>
      <c r="HKJ483" s="52"/>
      <c r="HKK483" s="50"/>
      <c r="HKL483" s="51"/>
      <c r="HKM483" s="52"/>
      <c r="HKN483" s="50"/>
      <c r="HKO483" s="50"/>
      <c r="HKP483" s="52"/>
      <c r="HKQ483" s="52"/>
      <c r="HKR483" s="50"/>
      <c r="HKS483" s="51"/>
      <c r="HKT483" s="52"/>
      <c r="HKU483" s="50"/>
      <c r="HKV483" s="50"/>
      <c r="HKW483" s="52"/>
      <c r="HKX483" s="52"/>
      <c r="HKY483" s="50"/>
      <c r="HKZ483" s="51"/>
      <c r="HLA483" s="52"/>
      <c r="HLB483" s="50"/>
      <c r="HLC483" s="50"/>
      <c r="HLD483" s="52"/>
      <c r="HLE483" s="52"/>
      <c r="HLF483" s="50"/>
      <c r="HLG483" s="51"/>
      <c r="HLH483" s="52"/>
      <c r="HLI483" s="50"/>
      <c r="HLJ483" s="50"/>
      <c r="HLK483" s="52"/>
      <c r="HLL483" s="52"/>
      <c r="HLM483" s="50"/>
      <c r="HLN483" s="51"/>
      <c r="HLO483" s="52"/>
      <c r="HLP483" s="50"/>
      <c r="HLQ483" s="50"/>
      <c r="HLR483" s="52"/>
      <c r="HLS483" s="52"/>
      <c r="HLT483" s="50"/>
      <c r="HLU483" s="51"/>
      <c r="HLV483" s="52"/>
      <c r="HLW483" s="50"/>
      <c r="HLX483" s="50"/>
      <c r="HLY483" s="52"/>
      <c r="HLZ483" s="52"/>
      <c r="HMA483" s="50"/>
      <c r="HMB483" s="51"/>
      <c r="HMC483" s="52"/>
      <c r="HMD483" s="50"/>
      <c r="HME483" s="50"/>
      <c r="HMF483" s="52"/>
      <c r="HMG483" s="52"/>
      <c r="HMH483" s="50"/>
      <c r="HMI483" s="51"/>
      <c r="HMJ483" s="52"/>
      <c r="HMK483" s="50"/>
      <c r="HML483" s="50"/>
      <c r="HMM483" s="52"/>
      <c r="HMN483" s="52"/>
      <c r="HMO483" s="50"/>
      <c r="HMP483" s="51"/>
      <c r="HMQ483" s="52"/>
      <c r="HMR483" s="50"/>
      <c r="HMS483" s="50"/>
      <c r="HMT483" s="52"/>
      <c r="HMU483" s="52"/>
      <c r="HMV483" s="50"/>
      <c r="HMW483" s="51"/>
      <c r="HMX483" s="52"/>
      <c r="HMY483" s="50"/>
      <c r="HMZ483" s="50"/>
      <c r="HNA483" s="52"/>
      <c r="HNB483" s="52"/>
      <c r="HNC483" s="50"/>
      <c r="HND483" s="51"/>
      <c r="HNE483" s="52"/>
      <c r="HNF483" s="50"/>
      <c r="HNG483" s="50"/>
      <c r="HNH483" s="52"/>
      <c r="HNI483" s="52"/>
      <c r="HNJ483" s="50"/>
      <c r="HNK483" s="51"/>
      <c r="HNL483" s="52"/>
      <c r="HNM483" s="50"/>
      <c r="HNN483" s="50"/>
      <c r="HNO483" s="52"/>
      <c r="HNP483" s="52"/>
      <c r="HNQ483" s="50"/>
      <c r="HNR483" s="51"/>
      <c r="HNS483" s="52"/>
      <c r="HNT483" s="50"/>
      <c r="HNU483" s="50"/>
      <c r="HNV483" s="52"/>
      <c r="HNW483" s="52"/>
      <c r="HNX483" s="50"/>
      <c r="HNY483" s="51"/>
      <c r="HNZ483" s="52"/>
      <c r="HOA483" s="50"/>
      <c r="HOB483" s="50"/>
      <c r="HOC483" s="52"/>
      <c r="HOD483" s="52"/>
      <c r="HOE483" s="50"/>
      <c r="HOF483" s="51"/>
      <c r="HOG483" s="52"/>
      <c r="HOH483" s="50"/>
      <c r="HOI483" s="50"/>
      <c r="HOJ483" s="52"/>
      <c r="HOK483" s="52"/>
      <c r="HOL483" s="50"/>
      <c r="HOM483" s="51"/>
      <c r="HON483" s="52"/>
      <c r="HOO483" s="50"/>
      <c r="HOP483" s="50"/>
      <c r="HOQ483" s="52"/>
      <c r="HOR483" s="52"/>
      <c r="HOS483" s="50"/>
      <c r="HOT483" s="51"/>
      <c r="HOU483" s="52"/>
      <c r="HOV483" s="50"/>
      <c r="HOW483" s="50"/>
      <c r="HOX483" s="52"/>
      <c r="HOY483" s="52"/>
      <c r="HOZ483" s="50"/>
      <c r="HPA483" s="51"/>
      <c r="HPB483" s="52"/>
      <c r="HPC483" s="50"/>
      <c r="HPD483" s="50"/>
      <c r="HPE483" s="52"/>
      <c r="HPF483" s="52"/>
      <c r="HPG483" s="50"/>
      <c r="HPH483" s="51"/>
      <c r="HPI483" s="52"/>
      <c r="HPJ483" s="50"/>
      <c r="HPK483" s="50"/>
      <c r="HPL483" s="52"/>
      <c r="HPM483" s="52"/>
      <c r="HPN483" s="50"/>
      <c r="HPO483" s="51"/>
      <c r="HPP483" s="52"/>
      <c r="HPQ483" s="50"/>
      <c r="HPR483" s="50"/>
      <c r="HPS483" s="52"/>
      <c r="HPT483" s="52"/>
      <c r="HPU483" s="50"/>
      <c r="HPV483" s="51"/>
      <c r="HPW483" s="52"/>
      <c r="HPX483" s="50"/>
      <c r="HPY483" s="50"/>
      <c r="HPZ483" s="52"/>
      <c r="HQA483" s="52"/>
      <c r="HQB483" s="50"/>
      <c r="HQC483" s="51"/>
      <c r="HQD483" s="52"/>
      <c r="HQE483" s="50"/>
      <c r="HQF483" s="50"/>
      <c r="HQG483" s="52"/>
      <c r="HQH483" s="52"/>
      <c r="HQI483" s="50"/>
      <c r="HQJ483" s="51"/>
      <c r="HQK483" s="52"/>
      <c r="HQL483" s="50"/>
      <c r="HQM483" s="50"/>
      <c r="HQN483" s="52"/>
      <c r="HQO483" s="52"/>
      <c r="HQP483" s="50"/>
      <c r="HQQ483" s="51"/>
      <c r="HQR483" s="52"/>
      <c r="HQS483" s="50"/>
      <c r="HQT483" s="50"/>
      <c r="HQU483" s="52"/>
      <c r="HQV483" s="52"/>
      <c r="HQW483" s="50"/>
      <c r="HQX483" s="51"/>
      <c r="HQY483" s="52"/>
      <c r="HQZ483" s="50"/>
      <c r="HRA483" s="50"/>
      <c r="HRB483" s="52"/>
      <c r="HRC483" s="52"/>
      <c r="HRD483" s="50"/>
      <c r="HRE483" s="51"/>
      <c r="HRF483" s="52"/>
      <c r="HRG483" s="50"/>
      <c r="HRH483" s="50"/>
      <c r="HRI483" s="52"/>
      <c r="HRJ483" s="52"/>
      <c r="HRK483" s="50"/>
      <c r="HRL483" s="51"/>
      <c r="HRM483" s="52"/>
      <c r="HRN483" s="50"/>
      <c r="HRO483" s="50"/>
      <c r="HRP483" s="52"/>
      <c r="HRQ483" s="52"/>
      <c r="HRR483" s="50"/>
      <c r="HRS483" s="51"/>
      <c r="HRT483" s="52"/>
      <c r="HRU483" s="50"/>
      <c r="HRV483" s="50"/>
      <c r="HRW483" s="52"/>
      <c r="HRX483" s="52"/>
      <c r="HRY483" s="50"/>
      <c r="HRZ483" s="51"/>
      <c r="HSA483" s="52"/>
      <c r="HSB483" s="50"/>
      <c r="HSC483" s="50"/>
      <c r="HSD483" s="52"/>
      <c r="HSE483" s="52"/>
      <c r="HSF483" s="50"/>
      <c r="HSG483" s="51"/>
      <c r="HSH483" s="52"/>
      <c r="HSI483" s="50"/>
      <c r="HSJ483" s="50"/>
      <c r="HSK483" s="52"/>
      <c r="HSL483" s="52"/>
      <c r="HSM483" s="50"/>
      <c r="HSN483" s="51"/>
      <c r="HSO483" s="52"/>
      <c r="HSP483" s="50"/>
      <c r="HSQ483" s="50"/>
      <c r="HSR483" s="52"/>
      <c r="HSS483" s="52"/>
      <c r="HST483" s="50"/>
      <c r="HSU483" s="51"/>
      <c r="HSV483" s="52"/>
      <c r="HSW483" s="50"/>
      <c r="HSX483" s="50"/>
      <c r="HSY483" s="52"/>
      <c r="HSZ483" s="52"/>
      <c r="HTA483" s="50"/>
      <c r="HTB483" s="51"/>
      <c r="HTC483" s="52"/>
      <c r="HTD483" s="50"/>
      <c r="HTE483" s="50"/>
      <c r="HTF483" s="52"/>
      <c r="HTG483" s="52"/>
      <c r="HTH483" s="50"/>
      <c r="HTI483" s="51"/>
      <c r="HTJ483" s="52"/>
      <c r="HTK483" s="50"/>
      <c r="HTL483" s="50"/>
      <c r="HTM483" s="52"/>
      <c r="HTN483" s="52"/>
      <c r="HTO483" s="50"/>
      <c r="HTP483" s="51"/>
      <c r="HTQ483" s="52"/>
      <c r="HTR483" s="50"/>
      <c r="HTS483" s="50"/>
      <c r="HTT483" s="52"/>
      <c r="HTU483" s="52"/>
      <c r="HTV483" s="50"/>
      <c r="HTW483" s="51"/>
      <c r="HTX483" s="52"/>
      <c r="HTY483" s="50"/>
      <c r="HTZ483" s="50"/>
      <c r="HUA483" s="52"/>
      <c r="HUB483" s="52"/>
      <c r="HUC483" s="50"/>
      <c r="HUD483" s="51"/>
      <c r="HUE483" s="52"/>
      <c r="HUF483" s="50"/>
      <c r="HUG483" s="50"/>
      <c r="HUH483" s="52"/>
      <c r="HUI483" s="52"/>
      <c r="HUJ483" s="50"/>
      <c r="HUK483" s="51"/>
      <c r="HUL483" s="52"/>
      <c r="HUM483" s="50"/>
      <c r="HUN483" s="50"/>
      <c r="HUO483" s="52"/>
      <c r="HUP483" s="52"/>
      <c r="HUQ483" s="50"/>
      <c r="HUR483" s="51"/>
      <c r="HUS483" s="52"/>
      <c r="HUT483" s="50"/>
      <c r="HUU483" s="50"/>
      <c r="HUV483" s="52"/>
      <c r="HUW483" s="52"/>
      <c r="HUX483" s="50"/>
      <c r="HUY483" s="51"/>
      <c r="HUZ483" s="52"/>
      <c r="HVA483" s="50"/>
      <c r="HVB483" s="50"/>
      <c r="HVC483" s="52"/>
      <c r="HVD483" s="52"/>
      <c r="HVE483" s="50"/>
      <c r="HVF483" s="51"/>
      <c r="HVG483" s="52"/>
      <c r="HVH483" s="50"/>
      <c r="HVI483" s="50"/>
      <c r="HVJ483" s="52"/>
      <c r="HVK483" s="52"/>
      <c r="HVL483" s="50"/>
      <c r="HVM483" s="51"/>
      <c r="HVN483" s="52"/>
      <c r="HVO483" s="50"/>
      <c r="HVP483" s="50"/>
      <c r="HVQ483" s="52"/>
      <c r="HVR483" s="52"/>
      <c r="HVS483" s="50"/>
      <c r="HVT483" s="51"/>
      <c r="HVU483" s="52"/>
      <c r="HVV483" s="50"/>
      <c r="HVW483" s="50"/>
      <c r="HVX483" s="52"/>
      <c r="HVY483" s="52"/>
      <c r="HVZ483" s="50"/>
      <c r="HWA483" s="51"/>
      <c r="HWB483" s="52"/>
      <c r="HWC483" s="50"/>
      <c r="HWD483" s="50"/>
      <c r="HWE483" s="52"/>
      <c r="HWF483" s="52"/>
      <c r="HWG483" s="50"/>
      <c r="HWH483" s="51"/>
      <c r="HWI483" s="52"/>
      <c r="HWJ483" s="50"/>
      <c r="HWK483" s="50"/>
      <c r="HWL483" s="52"/>
      <c r="HWM483" s="52"/>
      <c r="HWN483" s="50"/>
      <c r="HWO483" s="51"/>
      <c r="HWP483" s="52"/>
      <c r="HWQ483" s="50"/>
      <c r="HWR483" s="50"/>
      <c r="HWS483" s="52"/>
      <c r="HWT483" s="52"/>
      <c r="HWU483" s="50"/>
      <c r="HWV483" s="51"/>
      <c r="HWW483" s="52"/>
      <c r="HWX483" s="50"/>
      <c r="HWY483" s="50"/>
      <c r="HWZ483" s="52"/>
      <c r="HXA483" s="52"/>
      <c r="HXB483" s="50"/>
      <c r="HXC483" s="51"/>
      <c r="HXD483" s="52"/>
      <c r="HXE483" s="50"/>
      <c r="HXF483" s="50"/>
      <c r="HXG483" s="52"/>
      <c r="HXH483" s="52"/>
      <c r="HXI483" s="50"/>
      <c r="HXJ483" s="51"/>
      <c r="HXK483" s="52"/>
      <c r="HXL483" s="50"/>
      <c r="HXM483" s="50"/>
      <c r="HXN483" s="52"/>
      <c r="HXO483" s="52"/>
      <c r="HXP483" s="50"/>
      <c r="HXQ483" s="51"/>
      <c r="HXR483" s="52"/>
      <c r="HXS483" s="50"/>
      <c r="HXT483" s="50"/>
      <c r="HXU483" s="52"/>
      <c r="HXV483" s="52"/>
      <c r="HXW483" s="50"/>
      <c r="HXX483" s="51"/>
      <c r="HXY483" s="52"/>
      <c r="HXZ483" s="50"/>
      <c r="HYA483" s="50"/>
      <c r="HYB483" s="52"/>
      <c r="HYC483" s="52"/>
      <c r="HYD483" s="50"/>
      <c r="HYE483" s="51"/>
      <c r="HYF483" s="52"/>
      <c r="HYG483" s="50"/>
      <c r="HYH483" s="50"/>
      <c r="HYI483" s="52"/>
      <c r="HYJ483" s="52"/>
      <c r="HYK483" s="50"/>
      <c r="HYL483" s="51"/>
      <c r="HYM483" s="52"/>
      <c r="HYN483" s="50"/>
      <c r="HYO483" s="50"/>
      <c r="HYP483" s="52"/>
      <c r="HYQ483" s="52"/>
      <c r="HYR483" s="50"/>
      <c r="HYS483" s="51"/>
      <c r="HYT483" s="52"/>
      <c r="HYU483" s="50"/>
      <c r="HYV483" s="50"/>
      <c r="HYW483" s="52"/>
      <c r="HYX483" s="52"/>
      <c r="HYY483" s="50"/>
      <c r="HYZ483" s="51"/>
      <c r="HZA483" s="52"/>
      <c r="HZB483" s="50"/>
      <c r="HZC483" s="50"/>
      <c r="HZD483" s="52"/>
      <c r="HZE483" s="52"/>
      <c r="HZF483" s="50"/>
      <c r="HZG483" s="51"/>
      <c r="HZH483" s="52"/>
      <c r="HZI483" s="50"/>
      <c r="HZJ483" s="50"/>
      <c r="HZK483" s="52"/>
      <c r="HZL483" s="52"/>
      <c r="HZM483" s="50"/>
      <c r="HZN483" s="51"/>
      <c r="HZO483" s="52"/>
      <c r="HZP483" s="50"/>
      <c r="HZQ483" s="50"/>
      <c r="HZR483" s="52"/>
      <c r="HZS483" s="52"/>
      <c r="HZT483" s="50"/>
      <c r="HZU483" s="51"/>
      <c r="HZV483" s="52"/>
      <c r="HZW483" s="50"/>
      <c r="HZX483" s="50"/>
      <c r="HZY483" s="52"/>
      <c r="HZZ483" s="52"/>
      <c r="IAA483" s="50"/>
      <c r="IAB483" s="51"/>
      <c r="IAC483" s="52"/>
      <c r="IAD483" s="50"/>
      <c r="IAE483" s="50"/>
      <c r="IAF483" s="52"/>
      <c r="IAG483" s="52"/>
      <c r="IAH483" s="50"/>
      <c r="IAI483" s="51"/>
      <c r="IAJ483" s="52"/>
      <c r="IAK483" s="50"/>
      <c r="IAL483" s="50"/>
      <c r="IAM483" s="52"/>
      <c r="IAN483" s="52"/>
      <c r="IAO483" s="50"/>
      <c r="IAP483" s="51"/>
      <c r="IAQ483" s="52"/>
      <c r="IAR483" s="50"/>
      <c r="IAS483" s="50"/>
      <c r="IAT483" s="52"/>
      <c r="IAU483" s="52"/>
      <c r="IAV483" s="50"/>
      <c r="IAW483" s="51"/>
      <c r="IAX483" s="52"/>
      <c r="IAY483" s="50"/>
      <c r="IAZ483" s="50"/>
      <c r="IBA483" s="52"/>
      <c r="IBB483" s="52"/>
      <c r="IBC483" s="50"/>
      <c r="IBD483" s="51"/>
      <c r="IBE483" s="52"/>
      <c r="IBF483" s="50"/>
      <c r="IBG483" s="50"/>
      <c r="IBH483" s="52"/>
      <c r="IBI483" s="52"/>
      <c r="IBJ483" s="50"/>
      <c r="IBK483" s="51"/>
      <c r="IBL483" s="52"/>
      <c r="IBM483" s="50"/>
      <c r="IBN483" s="50"/>
      <c r="IBO483" s="52"/>
      <c r="IBP483" s="52"/>
      <c r="IBQ483" s="50"/>
      <c r="IBR483" s="51"/>
      <c r="IBS483" s="52"/>
      <c r="IBT483" s="50"/>
      <c r="IBU483" s="50"/>
      <c r="IBV483" s="52"/>
      <c r="IBW483" s="52"/>
      <c r="IBX483" s="50"/>
      <c r="IBY483" s="51"/>
      <c r="IBZ483" s="52"/>
      <c r="ICA483" s="50"/>
      <c r="ICB483" s="50"/>
      <c r="ICC483" s="52"/>
      <c r="ICD483" s="52"/>
      <c r="ICE483" s="50"/>
      <c r="ICF483" s="51"/>
      <c r="ICG483" s="52"/>
      <c r="ICH483" s="50"/>
      <c r="ICI483" s="50"/>
      <c r="ICJ483" s="52"/>
      <c r="ICK483" s="52"/>
      <c r="ICL483" s="50"/>
      <c r="ICM483" s="51"/>
      <c r="ICN483" s="52"/>
      <c r="ICO483" s="50"/>
      <c r="ICP483" s="50"/>
      <c r="ICQ483" s="52"/>
      <c r="ICR483" s="52"/>
      <c r="ICS483" s="50"/>
      <c r="ICT483" s="51"/>
      <c r="ICU483" s="52"/>
      <c r="ICV483" s="50"/>
      <c r="ICW483" s="50"/>
      <c r="ICX483" s="52"/>
      <c r="ICY483" s="52"/>
      <c r="ICZ483" s="50"/>
      <c r="IDA483" s="51"/>
      <c r="IDB483" s="52"/>
      <c r="IDC483" s="50"/>
      <c r="IDD483" s="50"/>
      <c r="IDE483" s="52"/>
      <c r="IDF483" s="52"/>
      <c r="IDG483" s="50"/>
      <c r="IDH483" s="51"/>
      <c r="IDI483" s="52"/>
      <c r="IDJ483" s="50"/>
      <c r="IDK483" s="50"/>
      <c r="IDL483" s="52"/>
      <c r="IDM483" s="52"/>
      <c r="IDN483" s="50"/>
      <c r="IDO483" s="51"/>
      <c r="IDP483" s="52"/>
      <c r="IDQ483" s="50"/>
      <c r="IDR483" s="50"/>
      <c r="IDS483" s="52"/>
      <c r="IDT483" s="52"/>
      <c r="IDU483" s="50"/>
      <c r="IDV483" s="51"/>
      <c r="IDW483" s="52"/>
      <c r="IDX483" s="50"/>
      <c r="IDY483" s="50"/>
      <c r="IDZ483" s="52"/>
      <c r="IEA483" s="52"/>
      <c r="IEB483" s="50"/>
      <c r="IEC483" s="51"/>
      <c r="IED483" s="52"/>
      <c r="IEE483" s="50"/>
      <c r="IEF483" s="50"/>
      <c r="IEG483" s="52"/>
      <c r="IEH483" s="52"/>
      <c r="IEI483" s="50"/>
      <c r="IEJ483" s="51"/>
      <c r="IEK483" s="52"/>
      <c r="IEL483" s="50"/>
      <c r="IEM483" s="50"/>
      <c r="IEN483" s="52"/>
      <c r="IEO483" s="52"/>
      <c r="IEP483" s="50"/>
      <c r="IEQ483" s="51"/>
      <c r="IER483" s="52"/>
      <c r="IES483" s="50"/>
      <c r="IET483" s="50"/>
      <c r="IEU483" s="52"/>
      <c r="IEV483" s="52"/>
      <c r="IEW483" s="50"/>
      <c r="IEX483" s="51"/>
      <c r="IEY483" s="52"/>
      <c r="IEZ483" s="50"/>
      <c r="IFA483" s="50"/>
      <c r="IFB483" s="52"/>
      <c r="IFC483" s="52"/>
      <c r="IFD483" s="50"/>
      <c r="IFE483" s="51"/>
      <c r="IFF483" s="52"/>
      <c r="IFG483" s="50"/>
      <c r="IFH483" s="50"/>
      <c r="IFI483" s="52"/>
      <c r="IFJ483" s="52"/>
      <c r="IFK483" s="50"/>
      <c r="IFL483" s="51"/>
      <c r="IFM483" s="52"/>
      <c r="IFN483" s="50"/>
      <c r="IFO483" s="50"/>
      <c r="IFP483" s="52"/>
      <c r="IFQ483" s="52"/>
      <c r="IFR483" s="50"/>
      <c r="IFS483" s="51"/>
      <c r="IFT483" s="52"/>
      <c r="IFU483" s="50"/>
      <c r="IFV483" s="50"/>
      <c r="IFW483" s="52"/>
      <c r="IFX483" s="52"/>
      <c r="IFY483" s="50"/>
      <c r="IFZ483" s="51"/>
      <c r="IGA483" s="52"/>
      <c r="IGB483" s="50"/>
      <c r="IGC483" s="50"/>
      <c r="IGD483" s="52"/>
      <c r="IGE483" s="52"/>
      <c r="IGF483" s="50"/>
      <c r="IGG483" s="51"/>
      <c r="IGH483" s="52"/>
      <c r="IGI483" s="50"/>
      <c r="IGJ483" s="50"/>
      <c r="IGK483" s="52"/>
      <c r="IGL483" s="52"/>
      <c r="IGM483" s="50"/>
      <c r="IGN483" s="51"/>
      <c r="IGO483" s="52"/>
      <c r="IGP483" s="50"/>
      <c r="IGQ483" s="50"/>
      <c r="IGR483" s="52"/>
      <c r="IGS483" s="52"/>
      <c r="IGT483" s="50"/>
      <c r="IGU483" s="51"/>
      <c r="IGV483" s="52"/>
      <c r="IGW483" s="50"/>
      <c r="IGX483" s="50"/>
      <c r="IGY483" s="52"/>
      <c r="IGZ483" s="52"/>
      <c r="IHA483" s="50"/>
      <c r="IHB483" s="51"/>
      <c r="IHC483" s="52"/>
      <c r="IHD483" s="50"/>
      <c r="IHE483" s="50"/>
      <c r="IHF483" s="52"/>
      <c r="IHG483" s="52"/>
      <c r="IHH483" s="50"/>
      <c r="IHI483" s="51"/>
      <c r="IHJ483" s="52"/>
      <c r="IHK483" s="50"/>
      <c r="IHL483" s="50"/>
      <c r="IHM483" s="52"/>
      <c r="IHN483" s="52"/>
      <c r="IHO483" s="50"/>
      <c r="IHP483" s="51"/>
      <c r="IHQ483" s="52"/>
      <c r="IHR483" s="50"/>
      <c r="IHS483" s="50"/>
      <c r="IHT483" s="52"/>
      <c r="IHU483" s="52"/>
      <c r="IHV483" s="50"/>
      <c r="IHW483" s="51"/>
      <c r="IHX483" s="52"/>
      <c r="IHY483" s="50"/>
      <c r="IHZ483" s="50"/>
      <c r="IIA483" s="52"/>
      <c r="IIB483" s="52"/>
      <c r="IIC483" s="50"/>
      <c r="IID483" s="51"/>
      <c r="IIE483" s="52"/>
      <c r="IIF483" s="50"/>
      <c r="IIG483" s="50"/>
      <c r="IIH483" s="52"/>
      <c r="III483" s="52"/>
      <c r="IIJ483" s="50"/>
      <c r="IIK483" s="51"/>
      <c r="IIL483" s="52"/>
      <c r="IIM483" s="50"/>
      <c r="IIN483" s="50"/>
      <c r="IIO483" s="52"/>
      <c r="IIP483" s="52"/>
      <c r="IIQ483" s="50"/>
      <c r="IIR483" s="51"/>
      <c r="IIS483" s="52"/>
      <c r="IIT483" s="50"/>
      <c r="IIU483" s="50"/>
      <c r="IIV483" s="52"/>
      <c r="IIW483" s="52"/>
      <c r="IIX483" s="50"/>
      <c r="IIY483" s="51"/>
      <c r="IIZ483" s="52"/>
      <c r="IJA483" s="50"/>
      <c r="IJB483" s="50"/>
      <c r="IJC483" s="52"/>
      <c r="IJD483" s="52"/>
      <c r="IJE483" s="50"/>
      <c r="IJF483" s="51"/>
      <c r="IJG483" s="52"/>
      <c r="IJH483" s="50"/>
      <c r="IJI483" s="50"/>
      <c r="IJJ483" s="52"/>
      <c r="IJK483" s="52"/>
      <c r="IJL483" s="50"/>
      <c r="IJM483" s="51"/>
      <c r="IJN483" s="52"/>
      <c r="IJO483" s="50"/>
      <c r="IJP483" s="50"/>
      <c r="IJQ483" s="52"/>
      <c r="IJR483" s="52"/>
      <c r="IJS483" s="50"/>
      <c r="IJT483" s="51"/>
      <c r="IJU483" s="52"/>
      <c r="IJV483" s="50"/>
      <c r="IJW483" s="50"/>
      <c r="IJX483" s="52"/>
      <c r="IJY483" s="52"/>
      <c r="IJZ483" s="50"/>
      <c r="IKA483" s="51"/>
      <c r="IKB483" s="52"/>
      <c r="IKC483" s="50"/>
      <c r="IKD483" s="50"/>
      <c r="IKE483" s="52"/>
      <c r="IKF483" s="52"/>
      <c r="IKG483" s="50"/>
      <c r="IKH483" s="51"/>
      <c r="IKI483" s="52"/>
      <c r="IKJ483" s="50"/>
      <c r="IKK483" s="50"/>
      <c r="IKL483" s="52"/>
      <c r="IKM483" s="52"/>
      <c r="IKN483" s="50"/>
      <c r="IKO483" s="51"/>
      <c r="IKP483" s="52"/>
      <c r="IKQ483" s="50"/>
      <c r="IKR483" s="50"/>
      <c r="IKS483" s="52"/>
      <c r="IKT483" s="52"/>
      <c r="IKU483" s="50"/>
      <c r="IKV483" s="51"/>
      <c r="IKW483" s="52"/>
      <c r="IKX483" s="50"/>
      <c r="IKY483" s="50"/>
      <c r="IKZ483" s="52"/>
      <c r="ILA483" s="52"/>
      <c r="ILB483" s="50"/>
      <c r="ILC483" s="51"/>
      <c r="ILD483" s="52"/>
      <c r="ILE483" s="50"/>
      <c r="ILF483" s="50"/>
      <c r="ILG483" s="52"/>
      <c r="ILH483" s="52"/>
      <c r="ILI483" s="50"/>
      <c r="ILJ483" s="51"/>
      <c r="ILK483" s="52"/>
      <c r="ILL483" s="50"/>
      <c r="ILM483" s="50"/>
      <c r="ILN483" s="52"/>
      <c r="ILO483" s="52"/>
      <c r="ILP483" s="50"/>
      <c r="ILQ483" s="51"/>
      <c r="ILR483" s="52"/>
      <c r="ILS483" s="50"/>
      <c r="ILT483" s="50"/>
      <c r="ILU483" s="52"/>
      <c r="ILV483" s="52"/>
      <c r="ILW483" s="50"/>
      <c r="ILX483" s="51"/>
      <c r="ILY483" s="52"/>
      <c r="ILZ483" s="50"/>
      <c r="IMA483" s="50"/>
      <c r="IMB483" s="52"/>
      <c r="IMC483" s="52"/>
      <c r="IMD483" s="50"/>
      <c r="IME483" s="51"/>
      <c r="IMF483" s="52"/>
      <c r="IMG483" s="50"/>
      <c r="IMH483" s="50"/>
      <c r="IMI483" s="52"/>
      <c r="IMJ483" s="52"/>
      <c r="IMK483" s="50"/>
      <c r="IML483" s="51"/>
      <c r="IMM483" s="52"/>
      <c r="IMN483" s="50"/>
      <c r="IMO483" s="50"/>
      <c r="IMP483" s="52"/>
      <c r="IMQ483" s="52"/>
      <c r="IMR483" s="50"/>
      <c r="IMS483" s="51"/>
      <c r="IMT483" s="52"/>
      <c r="IMU483" s="50"/>
      <c r="IMV483" s="50"/>
      <c r="IMW483" s="52"/>
      <c r="IMX483" s="52"/>
      <c r="IMY483" s="50"/>
      <c r="IMZ483" s="51"/>
      <c r="INA483" s="52"/>
      <c r="INB483" s="50"/>
      <c r="INC483" s="50"/>
      <c r="IND483" s="52"/>
      <c r="INE483" s="52"/>
      <c r="INF483" s="50"/>
      <c r="ING483" s="51"/>
      <c r="INH483" s="52"/>
      <c r="INI483" s="50"/>
      <c r="INJ483" s="50"/>
      <c r="INK483" s="52"/>
      <c r="INL483" s="52"/>
      <c r="INM483" s="50"/>
      <c r="INN483" s="51"/>
      <c r="INO483" s="52"/>
      <c r="INP483" s="50"/>
      <c r="INQ483" s="50"/>
      <c r="INR483" s="52"/>
      <c r="INS483" s="52"/>
      <c r="INT483" s="50"/>
      <c r="INU483" s="51"/>
      <c r="INV483" s="52"/>
      <c r="INW483" s="50"/>
      <c r="INX483" s="50"/>
      <c r="INY483" s="52"/>
      <c r="INZ483" s="52"/>
      <c r="IOA483" s="50"/>
      <c r="IOB483" s="51"/>
      <c r="IOC483" s="52"/>
      <c r="IOD483" s="50"/>
      <c r="IOE483" s="50"/>
      <c r="IOF483" s="52"/>
      <c r="IOG483" s="52"/>
      <c r="IOH483" s="50"/>
      <c r="IOI483" s="51"/>
      <c r="IOJ483" s="52"/>
      <c r="IOK483" s="50"/>
      <c r="IOL483" s="50"/>
      <c r="IOM483" s="52"/>
      <c r="ION483" s="52"/>
      <c r="IOO483" s="50"/>
      <c r="IOP483" s="51"/>
      <c r="IOQ483" s="52"/>
      <c r="IOR483" s="50"/>
      <c r="IOS483" s="50"/>
      <c r="IOT483" s="52"/>
      <c r="IOU483" s="52"/>
      <c r="IOV483" s="50"/>
      <c r="IOW483" s="51"/>
      <c r="IOX483" s="52"/>
      <c r="IOY483" s="50"/>
      <c r="IOZ483" s="50"/>
      <c r="IPA483" s="52"/>
      <c r="IPB483" s="52"/>
      <c r="IPC483" s="50"/>
      <c r="IPD483" s="51"/>
      <c r="IPE483" s="52"/>
      <c r="IPF483" s="50"/>
      <c r="IPG483" s="50"/>
      <c r="IPH483" s="52"/>
      <c r="IPI483" s="52"/>
      <c r="IPJ483" s="50"/>
      <c r="IPK483" s="51"/>
      <c r="IPL483" s="52"/>
      <c r="IPM483" s="50"/>
      <c r="IPN483" s="50"/>
      <c r="IPO483" s="52"/>
      <c r="IPP483" s="52"/>
      <c r="IPQ483" s="50"/>
      <c r="IPR483" s="51"/>
      <c r="IPS483" s="52"/>
      <c r="IPT483" s="50"/>
      <c r="IPU483" s="50"/>
      <c r="IPV483" s="52"/>
      <c r="IPW483" s="52"/>
      <c r="IPX483" s="50"/>
      <c r="IPY483" s="51"/>
      <c r="IPZ483" s="52"/>
      <c r="IQA483" s="50"/>
      <c r="IQB483" s="50"/>
      <c r="IQC483" s="52"/>
      <c r="IQD483" s="52"/>
      <c r="IQE483" s="50"/>
      <c r="IQF483" s="51"/>
      <c r="IQG483" s="52"/>
      <c r="IQH483" s="50"/>
      <c r="IQI483" s="50"/>
      <c r="IQJ483" s="52"/>
      <c r="IQK483" s="52"/>
      <c r="IQL483" s="50"/>
      <c r="IQM483" s="51"/>
      <c r="IQN483" s="52"/>
      <c r="IQO483" s="50"/>
      <c r="IQP483" s="50"/>
      <c r="IQQ483" s="52"/>
      <c r="IQR483" s="52"/>
      <c r="IQS483" s="50"/>
      <c r="IQT483" s="51"/>
      <c r="IQU483" s="52"/>
      <c r="IQV483" s="50"/>
      <c r="IQW483" s="50"/>
      <c r="IQX483" s="52"/>
      <c r="IQY483" s="52"/>
      <c r="IQZ483" s="50"/>
      <c r="IRA483" s="51"/>
      <c r="IRB483" s="52"/>
      <c r="IRC483" s="50"/>
      <c r="IRD483" s="50"/>
      <c r="IRE483" s="52"/>
      <c r="IRF483" s="52"/>
      <c r="IRG483" s="50"/>
      <c r="IRH483" s="51"/>
      <c r="IRI483" s="52"/>
      <c r="IRJ483" s="50"/>
      <c r="IRK483" s="50"/>
      <c r="IRL483" s="52"/>
      <c r="IRM483" s="52"/>
      <c r="IRN483" s="50"/>
      <c r="IRO483" s="51"/>
      <c r="IRP483" s="52"/>
      <c r="IRQ483" s="50"/>
      <c r="IRR483" s="50"/>
      <c r="IRS483" s="52"/>
      <c r="IRT483" s="52"/>
      <c r="IRU483" s="50"/>
      <c r="IRV483" s="51"/>
      <c r="IRW483" s="52"/>
      <c r="IRX483" s="50"/>
      <c r="IRY483" s="50"/>
      <c r="IRZ483" s="52"/>
      <c r="ISA483" s="52"/>
      <c r="ISB483" s="50"/>
      <c r="ISC483" s="51"/>
      <c r="ISD483" s="52"/>
      <c r="ISE483" s="50"/>
      <c r="ISF483" s="50"/>
      <c r="ISG483" s="52"/>
      <c r="ISH483" s="52"/>
      <c r="ISI483" s="50"/>
      <c r="ISJ483" s="51"/>
      <c r="ISK483" s="52"/>
      <c r="ISL483" s="50"/>
      <c r="ISM483" s="50"/>
      <c r="ISN483" s="52"/>
      <c r="ISO483" s="52"/>
      <c r="ISP483" s="50"/>
      <c r="ISQ483" s="51"/>
      <c r="ISR483" s="52"/>
      <c r="ISS483" s="50"/>
      <c r="IST483" s="50"/>
      <c r="ISU483" s="52"/>
      <c r="ISV483" s="52"/>
      <c r="ISW483" s="50"/>
      <c r="ISX483" s="51"/>
      <c r="ISY483" s="52"/>
      <c r="ISZ483" s="50"/>
      <c r="ITA483" s="50"/>
      <c r="ITB483" s="52"/>
      <c r="ITC483" s="52"/>
      <c r="ITD483" s="50"/>
      <c r="ITE483" s="51"/>
      <c r="ITF483" s="52"/>
      <c r="ITG483" s="50"/>
      <c r="ITH483" s="50"/>
      <c r="ITI483" s="52"/>
      <c r="ITJ483" s="52"/>
      <c r="ITK483" s="50"/>
      <c r="ITL483" s="51"/>
      <c r="ITM483" s="52"/>
      <c r="ITN483" s="50"/>
      <c r="ITO483" s="50"/>
      <c r="ITP483" s="52"/>
      <c r="ITQ483" s="52"/>
      <c r="ITR483" s="50"/>
      <c r="ITS483" s="51"/>
      <c r="ITT483" s="52"/>
      <c r="ITU483" s="50"/>
      <c r="ITV483" s="50"/>
      <c r="ITW483" s="52"/>
      <c r="ITX483" s="52"/>
      <c r="ITY483" s="50"/>
      <c r="ITZ483" s="51"/>
      <c r="IUA483" s="52"/>
      <c r="IUB483" s="50"/>
      <c r="IUC483" s="50"/>
      <c r="IUD483" s="52"/>
      <c r="IUE483" s="52"/>
      <c r="IUF483" s="50"/>
      <c r="IUG483" s="51"/>
      <c r="IUH483" s="52"/>
      <c r="IUI483" s="50"/>
      <c r="IUJ483" s="50"/>
      <c r="IUK483" s="52"/>
      <c r="IUL483" s="52"/>
      <c r="IUM483" s="50"/>
      <c r="IUN483" s="51"/>
      <c r="IUO483" s="52"/>
      <c r="IUP483" s="50"/>
      <c r="IUQ483" s="50"/>
      <c r="IUR483" s="52"/>
      <c r="IUS483" s="52"/>
      <c r="IUT483" s="50"/>
      <c r="IUU483" s="51"/>
      <c r="IUV483" s="52"/>
      <c r="IUW483" s="50"/>
      <c r="IUX483" s="50"/>
      <c r="IUY483" s="52"/>
      <c r="IUZ483" s="52"/>
      <c r="IVA483" s="50"/>
      <c r="IVB483" s="51"/>
      <c r="IVC483" s="52"/>
      <c r="IVD483" s="50"/>
      <c r="IVE483" s="50"/>
      <c r="IVF483" s="52"/>
      <c r="IVG483" s="52"/>
      <c r="IVH483" s="50"/>
      <c r="IVI483" s="51"/>
      <c r="IVJ483" s="52"/>
      <c r="IVK483" s="50"/>
      <c r="IVL483" s="50"/>
      <c r="IVM483" s="52"/>
      <c r="IVN483" s="52"/>
      <c r="IVO483" s="50"/>
      <c r="IVP483" s="51"/>
      <c r="IVQ483" s="52"/>
      <c r="IVR483" s="50"/>
      <c r="IVS483" s="50"/>
      <c r="IVT483" s="52"/>
      <c r="IVU483" s="52"/>
      <c r="IVV483" s="50"/>
      <c r="IVW483" s="51"/>
      <c r="IVX483" s="52"/>
      <c r="IVY483" s="50"/>
      <c r="IVZ483" s="50"/>
      <c r="IWA483" s="52"/>
      <c r="IWB483" s="52"/>
      <c r="IWC483" s="50"/>
      <c r="IWD483" s="51"/>
      <c r="IWE483" s="52"/>
      <c r="IWF483" s="50"/>
      <c r="IWG483" s="50"/>
      <c r="IWH483" s="52"/>
      <c r="IWI483" s="52"/>
      <c r="IWJ483" s="50"/>
      <c r="IWK483" s="51"/>
      <c r="IWL483" s="52"/>
      <c r="IWM483" s="50"/>
      <c r="IWN483" s="50"/>
      <c r="IWO483" s="52"/>
      <c r="IWP483" s="52"/>
      <c r="IWQ483" s="50"/>
      <c r="IWR483" s="51"/>
      <c r="IWS483" s="52"/>
      <c r="IWT483" s="50"/>
      <c r="IWU483" s="50"/>
      <c r="IWV483" s="52"/>
      <c r="IWW483" s="52"/>
      <c r="IWX483" s="50"/>
      <c r="IWY483" s="51"/>
      <c r="IWZ483" s="52"/>
      <c r="IXA483" s="50"/>
      <c r="IXB483" s="50"/>
      <c r="IXC483" s="52"/>
      <c r="IXD483" s="52"/>
      <c r="IXE483" s="50"/>
      <c r="IXF483" s="51"/>
      <c r="IXG483" s="52"/>
      <c r="IXH483" s="50"/>
      <c r="IXI483" s="50"/>
      <c r="IXJ483" s="52"/>
      <c r="IXK483" s="52"/>
      <c r="IXL483" s="50"/>
      <c r="IXM483" s="51"/>
      <c r="IXN483" s="52"/>
      <c r="IXO483" s="50"/>
      <c r="IXP483" s="50"/>
      <c r="IXQ483" s="52"/>
      <c r="IXR483" s="52"/>
      <c r="IXS483" s="50"/>
      <c r="IXT483" s="51"/>
      <c r="IXU483" s="52"/>
      <c r="IXV483" s="50"/>
      <c r="IXW483" s="50"/>
      <c r="IXX483" s="52"/>
      <c r="IXY483" s="52"/>
      <c r="IXZ483" s="50"/>
      <c r="IYA483" s="51"/>
      <c r="IYB483" s="52"/>
      <c r="IYC483" s="50"/>
      <c r="IYD483" s="50"/>
      <c r="IYE483" s="52"/>
      <c r="IYF483" s="52"/>
      <c r="IYG483" s="50"/>
      <c r="IYH483" s="51"/>
      <c r="IYI483" s="52"/>
      <c r="IYJ483" s="50"/>
      <c r="IYK483" s="50"/>
      <c r="IYL483" s="52"/>
      <c r="IYM483" s="52"/>
      <c r="IYN483" s="50"/>
      <c r="IYO483" s="51"/>
      <c r="IYP483" s="52"/>
      <c r="IYQ483" s="50"/>
      <c r="IYR483" s="50"/>
      <c r="IYS483" s="52"/>
      <c r="IYT483" s="52"/>
      <c r="IYU483" s="50"/>
      <c r="IYV483" s="51"/>
      <c r="IYW483" s="52"/>
      <c r="IYX483" s="50"/>
      <c r="IYY483" s="50"/>
      <c r="IYZ483" s="52"/>
      <c r="IZA483" s="52"/>
      <c r="IZB483" s="50"/>
      <c r="IZC483" s="51"/>
      <c r="IZD483" s="52"/>
      <c r="IZE483" s="50"/>
      <c r="IZF483" s="50"/>
      <c r="IZG483" s="52"/>
      <c r="IZH483" s="52"/>
      <c r="IZI483" s="50"/>
      <c r="IZJ483" s="51"/>
      <c r="IZK483" s="52"/>
      <c r="IZL483" s="50"/>
      <c r="IZM483" s="50"/>
      <c r="IZN483" s="52"/>
      <c r="IZO483" s="52"/>
      <c r="IZP483" s="50"/>
      <c r="IZQ483" s="51"/>
      <c r="IZR483" s="52"/>
      <c r="IZS483" s="50"/>
      <c r="IZT483" s="50"/>
      <c r="IZU483" s="52"/>
      <c r="IZV483" s="52"/>
      <c r="IZW483" s="50"/>
      <c r="IZX483" s="51"/>
      <c r="IZY483" s="52"/>
      <c r="IZZ483" s="50"/>
      <c r="JAA483" s="50"/>
      <c r="JAB483" s="52"/>
      <c r="JAC483" s="52"/>
      <c r="JAD483" s="50"/>
      <c r="JAE483" s="51"/>
      <c r="JAF483" s="52"/>
      <c r="JAG483" s="50"/>
      <c r="JAH483" s="50"/>
      <c r="JAI483" s="52"/>
      <c r="JAJ483" s="52"/>
      <c r="JAK483" s="50"/>
      <c r="JAL483" s="51"/>
      <c r="JAM483" s="52"/>
      <c r="JAN483" s="50"/>
      <c r="JAO483" s="50"/>
      <c r="JAP483" s="52"/>
      <c r="JAQ483" s="52"/>
      <c r="JAR483" s="50"/>
      <c r="JAS483" s="51"/>
      <c r="JAT483" s="52"/>
      <c r="JAU483" s="50"/>
      <c r="JAV483" s="50"/>
      <c r="JAW483" s="52"/>
      <c r="JAX483" s="52"/>
      <c r="JAY483" s="50"/>
      <c r="JAZ483" s="51"/>
      <c r="JBA483" s="52"/>
      <c r="JBB483" s="50"/>
      <c r="JBC483" s="50"/>
      <c r="JBD483" s="52"/>
      <c r="JBE483" s="52"/>
      <c r="JBF483" s="50"/>
      <c r="JBG483" s="51"/>
      <c r="JBH483" s="52"/>
      <c r="JBI483" s="50"/>
      <c r="JBJ483" s="50"/>
      <c r="JBK483" s="52"/>
      <c r="JBL483" s="52"/>
      <c r="JBM483" s="50"/>
      <c r="JBN483" s="51"/>
      <c r="JBO483" s="52"/>
      <c r="JBP483" s="50"/>
      <c r="JBQ483" s="50"/>
      <c r="JBR483" s="52"/>
      <c r="JBS483" s="52"/>
      <c r="JBT483" s="50"/>
      <c r="JBU483" s="51"/>
      <c r="JBV483" s="52"/>
      <c r="JBW483" s="50"/>
      <c r="JBX483" s="50"/>
      <c r="JBY483" s="52"/>
      <c r="JBZ483" s="52"/>
      <c r="JCA483" s="50"/>
      <c r="JCB483" s="51"/>
      <c r="JCC483" s="52"/>
      <c r="JCD483" s="50"/>
      <c r="JCE483" s="50"/>
      <c r="JCF483" s="52"/>
      <c r="JCG483" s="52"/>
      <c r="JCH483" s="50"/>
      <c r="JCI483" s="51"/>
      <c r="JCJ483" s="52"/>
      <c r="JCK483" s="50"/>
      <c r="JCL483" s="50"/>
      <c r="JCM483" s="52"/>
      <c r="JCN483" s="52"/>
      <c r="JCO483" s="50"/>
      <c r="JCP483" s="51"/>
      <c r="JCQ483" s="52"/>
      <c r="JCR483" s="50"/>
      <c r="JCS483" s="50"/>
      <c r="JCT483" s="52"/>
      <c r="JCU483" s="52"/>
      <c r="JCV483" s="50"/>
      <c r="JCW483" s="51"/>
      <c r="JCX483" s="52"/>
      <c r="JCY483" s="50"/>
      <c r="JCZ483" s="50"/>
      <c r="JDA483" s="52"/>
      <c r="JDB483" s="52"/>
      <c r="JDC483" s="50"/>
      <c r="JDD483" s="51"/>
      <c r="JDE483" s="52"/>
      <c r="JDF483" s="50"/>
      <c r="JDG483" s="50"/>
      <c r="JDH483" s="52"/>
      <c r="JDI483" s="52"/>
      <c r="JDJ483" s="50"/>
      <c r="JDK483" s="51"/>
      <c r="JDL483" s="52"/>
      <c r="JDM483" s="50"/>
      <c r="JDN483" s="50"/>
      <c r="JDO483" s="52"/>
      <c r="JDP483" s="52"/>
      <c r="JDQ483" s="50"/>
      <c r="JDR483" s="51"/>
      <c r="JDS483" s="52"/>
      <c r="JDT483" s="50"/>
      <c r="JDU483" s="50"/>
      <c r="JDV483" s="52"/>
      <c r="JDW483" s="52"/>
      <c r="JDX483" s="50"/>
      <c r="JDY483" s="51"/>
      <c r="JDZ483" s="52"/>
      <c r="JEA483" s="50"/>
      <c r="JEB483" s="50"/>
      <c r="JEC483" s="52"/>
      <c r="JED483" s="52"/>
      <c r="JEE483" s="50"/>
      <c r="JEF483" s="51"/>
      <c r="JEG483" s="52"/>
      <c r="JEH483" s="50"/>
      <c r="JEI483" s="50"/>
      <c r="JEJ483" s="52"/>
      <c r="JEK483" s="52"/>
      <c r="JEL483" s="50"/>
      <c r="JEM483" s="51"/>
      <c r="JEN483" s="52"/>
      <c r="JEO483" s="50"/>
      <c r="JEP483" s="50"/>
      <c r="JEQ483" s="52"/>
      <c r="JER483" s="52"/>
      <c r="JES483" s="50"/>
      <c r="JET483" s="51"/>
      <c r="JEU483" s="52"/>
      <c r="JEV483" s="50"/>
      <c r="JEW483" s="50"/>
      <c r="JEX483" s="52"/>
      <c r="JEY483" s="52"/>
      <c r="JEZ483" s="50"/>
      <c r="JFA483" s="51"/>
      <c r="JFB483" s="52"/>
      <c r="JFC483" s="50"/>
      <c r="JFD483" s="50"/>
      <c r="JFE483" s="52"/>
      <c r="JFF483" s="52"/>
      <c r="JFG483" s="50"/>
      <c r="JFH483" s="51"/>
      <c r="JFI483" s="52"/>
      <c r="JFJ483" s="50"/>
      <c r="JFK483" s="50"/>
      <c r="JFL483" s="52"/>
      <c r="JFM483" s="52"/>
      <c r="JFN483" s="50"/>
      <c r="JFO483" s="51"/>
      <c r="JFP483" s="52"/>
      <c r="JFQ483" s="50"/>
      <c r="JFR483" s="50"/>
      <c r="JFS483" s="52"/>
      <c r="JFT483" s="52"/>
      <c r="JFU483" s="50"/>
      <c r="JFV483" s="51"/>
      <c r="JFW483" s="52"/>
      <c r="JFX483" s="50"/>
      <c r="JFY483" s="50"/>
      <c r="JFZ483" s="52"/>
      <c r="JGA483" s="52"/>
      <c r="JGB483" s="50"/>
      <c r="JGC483" s="51"/>
      <c r="JGD483" s="52"/>
      <c r="JGE483" s="50"/>
      <c r="JGF483" s="50"/>
      <c r="JGG483" s="52"/>
      <c r="JGH483" s="52"/>
      <c r="JGI483" s="50"/>
      <c r="JGJ483" s="51"/>
      <c r="JGK483" s="52"/>
      <c r="JGL483" s="50"/>
      <c r="JGM483" s="50"/>
      <c r="JGN483" s="52"/>
      <c r="JGO483" s="52"/>
      <c r="JGP483" s="50"/>
      <c r="JGQ483" s="51"/>
      <c r="JGR483" s="52"/>
      <c r="JGS483" s="50"/>
      <c r="JGT483" s="50"/>
      <c r="JGU483" s="52"/>
      <c r="JGV483" s="52"/>
      <c r="JGW483" s="50"/>
      <c r="JGX483" s="51"/>
      <c r="JGY483" s="52"/>
      <c r="JGZ483" s="50"/>
      <c r="JHA483" s="50"/>
      <c r="JHB483" s="52"/>
      <c r="JHC483" s="52"/>
      <c r="JHD483" s="50"/>
      <c r="JHE483" s="51"/>
      <c r="JHF483" s="52"/>
      <c r="JHG483" s="50"/>
      <c r="JHH483" s="50"/>
      <c r="JHI483" s="52"/>
      <c r="JHJ483" s="52"/>
      <c r="JHK483" s="50"/>
      <c r="JHL483" s="51"/>
      <c r="JHM483" s="52"/>
      <c r="JHN483" s="50"/>
      <c r="JHO483" s="50"/>
      <c r="JHP483" s="52"/>
      <c r="JHQ483" s="52"/>
      <c r="JHR483" s="50"/>
      <c r="JHS483" s="51"/>
      <c r="JHT483" s="52"/>
      <c r="JHU483" s="50"/>
      <c r="JHV483" s="50"/>
      <c r="JHW483" s="52"/>
      <c r="JHX483" s="52"/>
      <c r="JHY483" s="50"/>
      <c r="JHZ483" s="51"/>
      <c r="JIA483" s="52"/>
      <c r="JIB483" s="50"/>
      <c r="JIC483" s="50"/>
      <c r="JID483" s="52"/>
      <c r="JIE483" s="52"/>
      <c r="JIF483" s="50"/>
      <c r="JIG483" s="51"/>
      <c r="JIH483" s="52"/>
      <c r="JII483" s="50"/>
      <c r="JIJ483" s="50"/>
      <c r="JIK483" s="52"/>
      <c r="JIL483" s="52"/>
      <c r="JIM483" s="50"/>
      <c r="JIN483" s="51"/>
      <c r="JIO483" s="52"/>
      <c r="JIP483" s="50"/>
      <c r="JIQ483" s="50"/>
      <c r="JIR483" s="52"/>
      <c r="JIS483" s="52"/>
      <c r="JIT483" s="50"/>
      <c r="JIU483" s="51"/>
      <c r="JIV483" s="52"/>
      <c r="JIW483" s="50"/>
      <c r="JIX483" s="50"/>
      <c r="JIY483" s="52"/>
      <c r="JIZ483" s="52"/>
      <c r="JJA483" s="50"/>
      <c r="JJB483" s="51"/>
      <c r="JJC483" s="52"/>
      <c r="JJD483" s="50"/>
      <c r="JJE483" s="50"/>
      <c r="JJF483" s="52"/>
      <c r="JJG483" s="52"/>
      <c r="JJH483" s="50"/>
      <c r="JJI483" s="51"/>
      <c r="JJJ483" s="52"/>
      <c r="JJK483" s="50"/>
      <c r="JJL483" s="50"/>
      <c r="JJM483" s="52"/>
      <c r="JJN483" s="52"/>
      <c r="JJO483" s="50"/>
      <c r="JJP483" s="51"/>
      <c r="JJQ483" s="52"/>
      <c r="JJR483" s="50"/>
      <c r="JJS483" s="50"/>
      <c r="JJT483" s="52"/>
      <c r="JJU483" s="52"/>
      <c r="JJV483" s="50"/>
      <c r="JJW483" s="51"/>
      <c r="JJX483" s="52"/>
      <c r="JJY483" s="50"/>
      <c r="JJZ483" s="50"/>
      <c r="JKA483" s="52"/>
      <c r="JKB483" s="52"/>
      <c r="JKC483" s="50"/>
      <c r="JKD483" s="51"/>
      <c r="JKE483" s="52"/>
      <c r="JKF483" s="50"/>
      <c r="JKG483" s="50"/>
      <c r="JKH483" s="52"/>
      <c r="JKI483" s="52"/>
      <c r="JKJ483" s="50"/>
      <c r="JKK483" s="51"/>
      <c r="JKL483" s="52"/>
      <c r="JKM483" s="50"/>
      <c r="JKN483" s="50"/>
      <c r="JKO483" s="52"/>
      <c r="JKP483" s="52"/>
      <c r="JKQ483" s="50"/>
      <c r="JKR483" s="51"/>
      <c r="JKS483" s="52"/>
      <c r="JKT483" s="50"/>
      <c r="JKU483" s="50"/>
      <c r="JKV483" s="52"/>
      <c r="JKW483" s="52"/>
      <c r="JKX483" s="50"/>
      <c r="JKY483" s="51"/>
      <c r="JKZ483" s="52"/>
      <c r="JLA483" s="50"/>
      <c r="JLB483" s="50"/>
      <c r="JLC483" s="52"/>
      <c r="JLD483" s="52"/>
      <c r="JLE483" s="50"/>
      <c r="JLF483" s="51"/>
      <c r="JLG483" s="52"/>
      <c r="JLH483" s="50"/>
      <c r="JLI483" s="50"/>
      <c r="JLJ483" s="52"/>
      <c r="JLK483" s="52"/>
      <c r="JLL483" s="50"/>
      <c r="JLM483" s="51"/>
      <c r="JLN483" s="52"/>
      <c r="JLO483" s="50"/>
      <c r="JLP483" s="50"/>
      <c r="JLQ483" s="52"/>
      <c r="JLR483" s="52"/>
      <c r="JLS483" s="50"/>
      <c r="JLT483" s="51"/>
      <c r="JLU483" s="52"/>
      <c r="JLV483" s="50"/>
      <c r="JLW483" s="50"/>
      <c r="JLX483" s="52"/>
      <c r="JLY483" s="52"/>
      <c r="JLZ483" s="50"/>
      <c r="JMA483" s="51"/>
      <c r="JMB483" s="52"/>
      <c r="JMC483" s="50"/>
      <c r="JMD483" s="50"/>
      <c r="JME483" s="52"/>
      <c r="JMF483" s="52"/>
      <c r="JMG483" s="50"/>
      <c r="JMH483" s="51"/>
      <c r="JMI483" s="52"/>
      <c r="JMJ483" s="50"/>
      <c r="JMK483" s="50"/>
      <c r="JML483" s="52"/>
      <c r="JMM483" s="52"/>
      <c r="JMN483" s="50"/>
      <c r="JMO483" s="51"/>
      <c r="JMP483" s="52"/>
      <c r="JMQ483" s="50"/>
      <c r="JMR483" s="50"/>
      <c r="JMS483" s="52"/>
      <c r="JMT483" s="52"/>
      <c r="JMU483" s="50"/>
      <c r="JMV483" s="51"/>
      <c r="JMW483" s="52"/>
      <c r="JMX483" s="50"/>
      <c r="JMY483" s="50"/>
      <c r="JMZ483" s="52"/>
      <c r="JNA483" s="52"/>
      <c r="JNB483" s="50"/>
      <c r="JNC483" s="51"/>
      <c r="JND483" s="52"/>
      <c r="JNE483" s="50"/>
      <c r="JNF483" s="50"/>
      <c r="JNG483" s="52"/>
      <c r="JNH483" s="52"/>
      <c r="JNI483" s="50"/>
      <c r="JNJ483" s="51"/>
      <c r="JNK483" s="52"/>
      <c r="JNL483" s="50"/>
      <c r="JNM483" s="50"/>
      <c r="JNN483" s="52"/>
      <c r="JNO483" s="52"/>
      <c r="JNP483" s="50"/>
      <c r="JNQ483" s="51"/>
      <c r="JNR483" s="52"/>
      <c r="JNS483" s="50"/>
      <c r="JNT483" s="50"/>
      <c r="JNU483" s="52"/>
      <c r="JNV483" s="52"/>
      <c r="JNW483" s="50"/>
      <c r="JNX483" s="51"/>
      <c r="JNY483" s="52"/>
      <c r="JNZ483" s="50"/>
      <c r="JOA483" s="50"/>
      <c r="JOB483" s="52"/>
      <c r="JOC483" s="52"/>
      <c r="JOD483" s="50"/>
      <c r="JOE483" s="51"/>
      <c r="JOF483" s="52"/>
      <c r="JOG483" s="50"/>
      <c r="JOH483" s="50"/>
      <c r="JOI483" s="52"/>
      <c r="JOJ483" s="52"/>
      <c r="JOK483" s="50"/>
      <c r="JOL483" s="51"/>
      <c r="JOM483" s="52"/>
      <c r="JON483" s="50"/>
      <c r="JOO483" s="50"/>
      <c r="JOP483" s="52"/>
      <c r="JOQ483" s="52"/>
      <c r="JOR483" s="50"/>
      <c r="JOS483" s="51"/>
      <c r="JOT483" s="52"/>
      <c r="JOU483" s="50"/>
      <c r="JOV483" s="50"/>
      <c r="JOW483" s="52"/>
      <c r="JOX483" s="52"/>
      <c r="JOY483" s="50"/>
      <c r="JOZ483" s="51"/>
      <c r="JPA483" s="52"/>
      <c r="JPB483" s="50"/>
      <c r="JPC483" s="50"/>
      <c r="JPD483" s="52"/>
      <c r="JPE483" s="52"/>
      <c r="JPF483" s="50"/>
      <c r="JPG483" s="51"/>
      <c r="JPH483" s="52"/>
      <c r="JPI483" s="50"/>
      <c r="JPJ483" s="50"/>
      <c r="JPK483" s="52"/>
      <c r="JPL483" s="52"/>
      <c r="JPM483" s="50"/>
      <c r="JPN483" s="51"/>
      <c r="JPO483" s="52"/>
      <c r="JPP483" s="50"/>
      <c r="JPQ483" s="50"/>
      <c r="JPR483" s="52"/>
      <c r="JPS483" s="52"/>
      <c r="JPT483" s="50"/>
      <c r="JPU483" s="51"/>
      <c r="JPV483" s="52"/>
      <c r="JPW483" s="50"/>
      <c r="JPX483" s="50"/>
      <c r="JPY483" s="52"/>
      <c r="JPZ483" s="52"/>
      <c r="JQA483" s="50"/>
      <c r="JQB483" s="51"/>
      <c r="JQC483" s="52"/>
      <c r="JQD483" s="50"/>
      <c r="JQE483" s="50"/>
      <c r="JQF483" s="52"/>
      <c r="JQG483" s="52"/>
      <c r="JQH483" s="50"/>
      <c r="JQI483" s="51"/>
      <c r="JQJ483" s="52"/>
      <c r="JQK483" s="50"/>
      <c r="JQL483" s="50"/>
      <c r="JQM483" s="52"/>
      <c r="JQN483" s="52"/>
      <c r="JQO483" s="50"/>
      <c r="JQP483" s="51"/>
      <c r="JQQ483" s="52"/>
      <c r="JQR483" s="50"/>
      <c r="JQS483" s="50"/>
      <c r="JQT483" s="52"/>
      <c r="JQU483" s="52"/>
      <c r="JQV483" s="50"/>
      <c r="JQW483" s="51"/>
      <c r="JQX483" s="52"/>
      <c r="JQY483" s="50"/>
      <c r="JQZ483" s="50"/>
      <c r="JRA483" s="52"/>
      <c r="JRB483" s="52"/>
      <c r="JRC483" s="50"/>
      <c r="JRD483" s="51"/>
      <c r="JRE483" s="52"/>
      <c r="JRF483" s="50"/>
      <c r="JRG483" s="50"/>
      <c r="JRH483" s="52"/>
      <c r="JRI483" s="52"/>
      <c r="JRJ483" s="50"/>
      <c r="JRK483" s="51"/>
      <c r="JRL483" s="52"/>
      <c r="JRM483" s="50"/>
      <c r="JRN483" s="50"/>
      <c r="JRO483" s="52"/>
      <c r="JRP483" s="52"/>
      <c r="JRQ483" s="50"/>
      <c r="JRR483" s="51"/>
      <c r="JRS483" s="52"/>
      <c r="JRT483" s="50"/>
      <c r="JRU483" s="50"/>
      <c r="JRV483" s="52"/>
      <c r="JRW483" s="52"/>
      <c r="JRX483" s="50"/>
      <c r="JRY483" s="51"/>
      <c r="JRZ483" s="52"/>
      <c r="JSA483" s="50"/>
      <c r="JSB483" s="50"/>
      <c r="JSC483" s="52"/>
      <c r="JSD483" s="52"/>
      <c r="JSE483" s="50"/>
      <c r="JSF483" s="51"/>
      <c r="JSG483" s="52"/>
      <c r="JSH483" s="50"/>
      <c r="JSI483" s="50"/>
      <c r="JSJ483" s="52"/>
      <c r="JSK483" s="52"/>
      <c r="JSL483" s="50"/>
      <c r="JSM483" s="51"/>
      <c r="JSN483" s="52"/>
      <c r="JSO483" s="50"/>
      <c r="JSP483" s="50"/>
      <c r="JSQ483" s="52"/>
      <c r="JSR483" s="52"/>
      <c r="JSS483" s="50"/>
      <c r="JST483" s="51"/>
      <c r="JSU483" s="52"/>
      <c r="JSV483" s="50"/>
      <c r="JSW483" s="50"/>
      <c r="JSX483" s="52"/>
      <c r="JSY483" s="52"/>
      <c r="JSZ483" s="50"/>
      <c r="JTA483" s="51"/>
      <c r="JTB483" s="52"/>
      <c r="JTC483" s="50"/>
      <c r="JTD483" s="50"/>
      <c r="JTE483" s="52"/>
      <c r="JTF483" s="52"/>
      <c r="JTG483" s="50"/>
      <c r="JTH483" s="51"/>
      <c r="JTI483" s="52"/>
      <c r="JTJ483" s="50"/>
      <c r="JTK483" s="50"/>
      <c r="JTL483" s="52"/>
      <c r="JTM483" s="52"/>
      <c r="JTN483" s="50"/>
      <c r="JTO483" s="51"/>
      <c r="JTP483" s="52"/>
      <c r="JTQ483" s="50"/>
      <c r="JTR483" s="50"/>
      <c r="JTS483" s="52"/>
      <c r="JTT483" s="52"/>
      <c r="JTU483" s="50"/>
      <c r="JTV483" s="51"/>
      <c r="JTW483" s="52"/>
      <c r="JTX483" s="50"/>
      <c r="JTY483" s="50"/>
      <c r="JTZ483" s="52"/>
      <c r="JUA483" s="52"/>
      <c r="JUB483" s="50"/>
      <c r="JUC483" s="51"/>
      <c r="JUD483" s="52"/>
      <c r="JUE483" s="50"/>
      <c r="JUF483" s="50"/>
      <c r="JUG483" s="52"/>
      <c r="JUH483" s="52"/>
      <c r="JUI483" s="50"/>
      <c r="JUJ483" s="51"/>
      <c r="JUK483" s="52"/>
      <c r="JUL483" s="50"/>
      <c r="JUM483" s="50"/>
      <c r="JUN483" s="52"/>
      <c r="JUO483" s="52"/>
      <c r="JUP483" s="50"/>
      <c r="JUQ483" s="51"/>
      <c r="JUR483" s="52"/>
      <c r="JUS483" s="50"/>
      <c r="JUT483" s="50"/>
      <c r="JUU483" s="52"/>
      <c r="JUV483" s="52"/>
      <c r="JUW483" s="50"/>
      <c r="JUX483" s="51"/>
      <c r="JUY483" s="52"/>
      <c r="JUZ483" s="50"/>
      <c r="JVA483" s="50"/>
      <c r="JVB483" s="52"/>
      <c r="JVC483" s="52"/>
      <c r="JVD483" s="50"/>
      <c r="JVE483" s="51"/>
      <c r="JVF483" s="52"/>
      <c r="JVG483" s="50"/>
      <c r="JVH483" s="50"/>
      <c r="JVI483" s="52"/>
      <c r="JVJ483" s="52"/>
      <c r="JVK483" s="50"/>
      <c r="JVL483" s="51"/>
      <c r="JVM483" s="52"/>
      <c r="JVN483" s="50"/>
      <c r="JVO483" s="50"/>
      <c r="JVP483" s="52"/>
      <c r="JVQ483" s="52"/>
      <c r="JVR483" s="50"/>
      <c r="JVS483" s="51"/>
      <c r="JVT483" s="52"/>
      <c r="JVU483" s="50"/>
      <c r="JVV483" s="50"/>
      <c r="JVW483" s="52"/>
      <c r="JVX483" s="52"/>
      <c r="JVY483" s="50"/>
      <c r="JVZ483" s="51"/>
      <c r="JWA483" s="52"/>
      <c r="JWB483" s="50"/>
      <c r="JWC483" s="50"/>
      <c r="JWD483" s="52"/>
      <c r="JWE483" s="52"/>
      <c r="JWF483" s="50"/>
      <c r="JWG483" s="51"/>
      <c r="JWH483" s="52"/>
      <c r="JWI483" s="50"/>
      <c r="JWJ483" s="50"/>
      <c r="JWK483" s="52"/>
      <c r="JWL483" s="52"/>
      <c r="JWM483" s="50"/>
      <c r="JWN483" s="51"/>
      <c r="JWO483" s="52"/>
      <c r="JWP483" s="50"/>
      <c r="JWQ483" s="50"/>
      <c r="JWR483" s="52"/>
      <c r="JWS483" s="52"/>
      <c r="JWT483" s="50"/>
      <c r="JWU483" s="51"/>
      <c r="JWV483" s="52"/>
      <c r="JWW483" s="50"/>
      <c r="JWX483" s="50"/>
      <c r="JWY483" s="52"/>
      <c r="JWZ483" s="52"/>
      <c r="JXA483" s="50"/>
      <c r="JXB483" s="51"/>
      <c r="JXC483" s="52"/>
      <c r="JXD483" s="50"/>
      <c r="JXE483" s="50"/>
      <c r="JXF483" s="52"/>
      <c r="JXG483" s="52"/>
      <c r="JXH483" s="50"/>
      <c r="JXI483" s="51"/>
      <c r="JXJ483" s="52"/>
      <c r="JXK483" s="50"/>
      <c r="JXL483" s="50"/>
      <c r="JXM483" s="52"/>
      <c r="JXN483" s="52"/>
      <c r="JXO483" s="50"/>
      <c r="JXP483" s="51"/>
      <c r="JXQ483" s="52"/>
      <c r="JXR483" s="50"/>
      <c r="JXS483" s="50"/>
      <c r="JXT483" s="52"/>
      <c r="JXU483" s="52"/>
      <c r="JXV483" s="50"/>
      <c r="JXW483" s="51"/>
      <c r="JXX483" s="52"/>
      <c r="JXY483" s="50"/>
      <c r="JXZ483" s="50"/>
      <c r="JYA483" s="52"/>
      <c r="JYB483" s="52"/>
      <c r="JYC483" s="50"/>
      <c r="JYD483" s="51"/>
      <c r="JYE483" s="52"/>
      <c r="JYF483" s="50"/>
      <c r="JYG483" s="50"/>
      <c r="JYH483" s="52"/>
      <c r="JYI483" s="52"/>
      <c r="JYJ483" s="50"/>
      <c r="JYK483" s="51"/>
      <c r="JYL483" s="52"/>
      <c r="JYM483" s="50"/>
      <c r="JYN483" s="50"/>
      <c r="JYO483" s="52"/>
      <c r="JYP483" s="52"/>
      <c r="JYQ483" s="50"/>
      <c r="JYR483" s="51"/>
      <c r="JYS483" s="52"/>
      <c r="JYT483" s="50"/>
      <c r="JYU483" s="50"/>
      <c r="JYV483" s="52"/>
      <c r="JYW483" s="52"/>
      <c r="JYX483" s="50"/>
      <c r="JYY483" s="51"/>
      <c r="JYZ483" s="52"/>
      <c r="JZA483" s="50"/>
      <c r="JZB483" s="50"/>
      <c r="JZC483" s="52"/>
      <c r="JZD483" s="52"/>
      <c r="JZE483" s="50"/>
      <c r="JZF483" s="51"/>
      <c r="JZG483" s="52"/>
      <c r="JZH483" s="50"/>
      <c r="JZI483" s="50"/>
      <c r="JZJ483" s="52"/>
      <c r="JZK483" s="52"/>
      <c r="JZL483" s="50"/>
      <c r="JZM483" s="51"/>
      <c r="JZN483" s="52"/>
      <c r="JZO483" s="50"/>
      <c r="JZP483" s="50"/>
      <c r="JZQ483" s="52"/>
      <c r="JZR483" s="52"/>
      <c r="JZS483" s="50"/>
      <c r="JZT483" s="51"/>
      <c r="JZU483" s="52"/>
      <c r="JZV483" s="50"/>
      <c r="JZW483" s="50"/>
      <c r="JZX483" s="52"/>
      <c r="JZY483" s="52"/>
      <c r="JZZ483" s="50"/>
      <c r="KAA483" s="51"/>
      <c r="KAB483" s="52"/>
      <c r="KAC483" s="50"/>
      <c r="KAD483" s="50"/>
      <c r="KAE483" s="52"/>
      <c r="KAF483" s="52"/>
      <c r="KAG483" s="50"/>
      <c r="KAH483" s="51"/>
      <c r="KAI483" s="52"/>
      <c r="KAJ483" s="50"/>
      <c r="KAK483" s="50"/>
      <c r="KAL483" s="52"/>
      <c r="KAM483" s="52"/>
      <c r="KAN483" s="50"/>
      <c r="KAO483" s="51"/>
      <c r="KAP483" s="52"/>
      <c r="KAQ483" s="50"/>
      <c r="KAR483" s="50"/>
      <c r="KAS483" s="52"/>
      <c r="KAT483" s="52"/>
      <c r="KAU483" s="50"/>
      <c r="KAV483" s="51"/>
      <c r="KAW483" s="52"/>
      <c r="KAX483" s="50"/>
      <c r="KAY483" s="50"/>
      <c r="KAZ483" s="52"/>
      <c r="KBA483" s="52"/>
      <c r="KBB483" s="50"/>
      <c r="KBC483" s="51"/>
      <c r="KBD483" s="52"/>
      <c r="KBE483" s="50"/>
      <c r="KBF483" s="50"/>
      <c r="KBG483" s="52"/>
      <c r="KBH483" s="52"/>
      <c r="KBI483" s="50"/>
      <c r="KBJ483" s="51"/>
      <c r="KBK483" s="52"/>
      <c r="KBL483" s="50"/>
      <c r="KBM483" s="50"/>
      <c r="KBN483" s="52"/>
      <c r="KBO483" s="52"/>
      <c r="KBP483" s="50"/>
      <c r="KBQ483" s="51"/>
      <c r="KBR483" s="52"/>
      <c r="KBS483" s="50"/>
      <c r="KBT483" s="50"/>
      <c r="KBU483" s="52"/>
      <c r="KBV483" s="52"/>
      <c r="KBW483" s="50"/>
      <c r="KBX483" s="51"/>
      <c r="KBY483" s="52"/>
      <c r="KBZ483" s="50"/>
      <c r="KCA483" s="50"/>
      <c r="KCB483" s="52"/>
      <c r="KCC483" s="52"/>
      <c r="KCD483" s="50"/>
      <c r="KCE483" s="51"/>
      <c r="KCF483" s="52"/>
      <c r="KCG483" s="50"/>
      <c r="KCH483" s="50"/>
      <c r="KCI483" s="52"/>
      <c r="KCJ483" s="52"/>
      <c r="KCK483" s="50"/>
      <c r="KCL483" s="51"/>
      <c r="KCM483" s="52"/>
      <c r="KCN483" s="50"/>
      <c r="KCO483" s="50"/>
      <c r="KCP483" s="52"/>
      <c r="KCQ483" s="52"/>
      <c r="KCR483" s="50"/>
      <c r="KCS483" s="51"/>
      <c r="KCT483" s="52"/>
      <c r="KCU483" s="50"/>
      <c r="KCV483" s="50"/>
      <c r="KCW483" s="52"/>
      <c r="KCX483" s="52"/>
      <c r="KCY483" s="50"/>
      <c r="KCZ483" s="51"/>
      <c r="KDA483" s="52"/>
      <c r="KDB483" s="50"/>
      <c r="KDC483" s="50"/>
      <c r="KDD483" s="52"/>
      <c r="KDE483" s="52"/>
      <c r="KDF483" s="50"/>
      <c r="KDG483" s="51"/>
      <c r="KDH483" s="52"/>
      <c r="KDI483" s="50"/>
      <c r="KDJ483" s="50"/>
      <c r="KDK483" s="52"/>
      <c r="KDL483" s="52"/>
      <c r="KDM483" s="50"/>
      <c r="KDN483" s="51"/>
      <c r="KDO483" s="52"/>
      <c r="KDP483" s="50"/>
      <c r="KDQ483" s="50"/>
      <c r="KDR483" s="52"/>
      <c r="KDS483" s="52"/>
      <c r="KDT483" s="50"/>
      <c r="KDU483" s="51"/>
      <c r="KDV483" s="52"/>
      <c r="KDW483" s="50"/>
      <c r="KDX483" s="50"/>
      <c r="KDY483" s="52"/>
      <c r="KDZ483" s="52"/>
      <c r="KEA483" s="50"/>
      <c r="KEB483" s="51"/>
      <c r="KEC483" s="52"/>
      <c r="KED483" s="50"/>
      <c r="KEE483" s="50"/>
      <c r="KEF483" s="52"/>
      <c r="KEG483" s="52"/>
      <c r="KEH483" s="50"/>
      <c r="KEI483" s="51"/>
      <c r="KEJ483" s="52"/>
      <c r="KEK483" s="50"/>
      <c r="KEL483" s="50"/>
      <c r="KEM483" s="52"/>
      <c r="KEN483" s="52"/>
      <c r="KEO483" s="50"/>
      <c r="KEP483" s="51"/>
      <c r="KEQ483" s="52"/>
      <c r="KER483" s="50"/>
      <c r="KES483" s="50"/>
      <c r="KET483" s="52"/>
      <c r="KEU483" s="52"/>
      <c r="KEV483" s="50"/>
      <c r="KEW483" s="51"/>
      <c r="KEX483" s="52"/>
      <c r="KEY483" s="50"/>
      <c r="KEZ483" s="50"/>
      <c r="KFA483" s="52"/>
      <c r="KFB483" s="52"/>
      <c r="KFC483" s="50"/>
      <c r="KFD483" s="51"/>
      <c r="KFE483" s="52"/>
      <c r="KFF483" s="50"/>
      <c r="KFG483" s="50"/>
      <c r="KFH483" s="52"/>
      <c r="KFI483" s="52"/>
      <c r="KFJ483" s="50"/>
      <c r="KFK483" s="51"/>
      <c r="KFL483" s="52"/>
      <c r="KFM483" s="50"/>
      <c r="KFN483" s="50"/>
      <c r="KFO483" s="52"/>
      <c r="KFP483" s="52"/>
      <c r="KFQ483" s="50"/>
      <c r="KFR483" s="51"/>
      <c r="KFS483" s="52"/>
      <c r="KFT483" s="50"/>
      <c r="KFU483" s="50"/>
      <c r="KFV483" s="52"/>
      <c r="KFW483" s="52"/>
      <c r="KFX483" s="50"/>
      <c r="KFY483" s="51"/>
      <c r="KFZ483" s="52"/>
      <c r="KGA483" s="50"/>
      <c r="KGB483" s="50"/>
      <c r="KGC483" s="52"/>
      <c r="KGD483" s="52"/>
      <c r="KGE483" s="50"/>
      <c r="KGF483" s="51"/>
      <c r="KGG483" s="52"/>
      <c r="KGH483" s="50"/>
      <c r="KGI483" s="50"/>
      <c r="KGJ483" s="52"/>
      <c r="KGK483" s="52"/>
      <c r="KGL483" s="50"/>
      <c r="KGM483" s="51"/>
      <c r="KGN483" s="52"/>
      <c r="KGO483" s="50"/>
      <c r="KGP483" s="50"/>
      <c r="KGQ483" s="52"/>
      <c r="KGR483" s="52"/>
      <c r="KGS483" s="50"/>
      <c r="KGT483" s="51"/>
      <c r="KGU483" s="52"/>
      <c r="KGV483" s="50"/>
      <c r="KGW483" s="50"/>
      <c r="KGX483" s="52"/>
      <c r="KGY483" s="52"/>
      <c r="KGZ483" s="50"/>
      <c r="KHA483" s="51"/>
      <c r="KHB483" s="52"/>
      <c r="KHC483" s="50"/>
      <c r="KHD483" s="50"/>
      <c r="KHE483" s="52"/>
      <c r="KHF483" s="52"/>
      <c r="KHG483" s="50"/>
      <c r="KHH483" s="51"/>
      <c r="KHI483" s="52"/>
      <c r="KHJ483" s="50"/>
      <c r="KHK483" s="50"/>
      <c r="KHL483" s="52"/>
      <c r="KHM483" s="52"/>
      <c r="KHN483" s="50"/>
      <c r="KHO483" s="51"/>
      <c r="KHP483" s="52"/>
      <c r="KHQ483" s="50"/>
      <c r="KHR483" s="50"/>
      <c r="KHS483" s="52"/>
      <c r="KHT483" s="52"/>
      <c r="KHU483" s="50"/>
      <c r="KHV483" s="51"/>
      <c r="KHW483" s="52"/>
      <c r="KHX483" s="50"/>
      <c r="KHY483" s="50"/>
      <c r="KHZ483" s="52"/>
      <c r="KIA483" s="52"/>
      <c r="KIB483" s="50"/>
      <c r="KIC483" s="51"/>
      <c r="KID483" s="52"/>
      <c r="KIE483" s="50"/>
      <c r="KIF483" s="50"/>
      <c r="KIG483" s="52"/>
      <c r="KIH483" s="52"/>
      <c r="KII483" s="50"/>
      <c r="KIJ483" s="51"/>
      <c r="KIK483" s="52"/>
      <c r="KIL483" s="50"/>
      <c r="KIM483" s="50"/>
      <c r="KIN483" s="52"/>
      <c r="KIO483" s="52"/>
      <c r="KIP483" s="50"/>
      <c r="KIQ483" s="51"/>
      <c r="KIR483" s="52"/>
      <c r="KIS483" s="50"/>
      <c r="KIT483" s="50"/>
      <c r="KIU483" s="52"/>
      <c r="KIV483" s="52"/>
      <c r="KIW483" s="50"/>
      <c r="KIX483" s="51"/>
      <c r="KIY483" s="52"/>
      <c r="KIZ483" s="50"/>
      <c r="KJA483" s="50"/>
      <c r="KJB483" s="52"/>
      <c r="KJC483" s="52"/>
      <c r="KJD483" s="50"/>
      <c r="KJE483" s="51"/>
      <c r="KJF483" s="52"/>
      <c r="KJG483" s="50"/>
      <c r="KJH483" s="50"/>
      <c r="KJI483" s="52"/>
      <c r="KJJ483" s="52"/>
      <c r="KJK483" s="50"/>
      <c r="KJL483" s="51"/>
      <c r="KJM483" s="52"/>
      <c r="KJN483" s="50"/>
      <c r="KJO483" s="50"/>
      <c r="KJP483" s="52"/>
      <c r="KJQ483" s="52"/>
      <c r="KJR483" s="50"/>
      <c r="KJS483" s="51"/>
      <c r="KJT483" s="52"/>
      <c r="KJU483" s="50"/>
      <c r="KJV483" s="50"/>
      <c r="KJW483" s="52"/>
      <c r="KJX483" s="52"/>
      <c r="KJY483" s="50"/>
      <c r="KJZ483" s="51"/>
      <c r="KKA483" s="52"/>
      <c r="KKB483" s="50"/>
      <c r="KKC483" s="50"/>
      <c r="KKD483" s="52"/>
      <c r="KKE483" s="52"/>
      <c r="KKF483" s="50"/>
      <c r="KKG483" s="51"/>
      <c r="KKH483" s="52"/>
      <c r="KKI483" s="50"/>
      <c r="KKJ483" s="50"/>
      <c r="KKK483" s="52"/>
      <c r="KKL483" s="52"/>
      <c r="KKM483" s="50"/>
      <c r="KKN483" s="51"/>
      <c r="KKO483" s="52"/>
      <c r="KKP483" s="50"/>
      <c r="KKQ483" s="50"/>
      <c r="KKR483" s="52"/>
      <c r="KKS483" s="52"/>
      <c r="KKT483" s="50"/>
      <c r="KKU483" s="51"/>
      <c r="KKV483" s="52"/>
      <c r="KKW483" s="50"/>
      <c r="KKX483" s="50"/>
      <c r="KKY483" s="52"/>
      <c r="KKZ483" s="52"/>
      <c r="KLA483" s="50"/>
      <c r="KLB483" s="51"/>
      <c r="KLC483" s="52"/>
      <c r="KLD483" s="50"/>
      <c r="KLE483" s="50"/>
      <c r="KLF483" s="52"/>
      <c r="KLG483" s="52"/>
      <c r="KLH483" s="50"/>
      <c r="KLI483" s="51"/>
      <c r="KLJ483" s="52"/>
      <c r="KLK483" s="50"/>
      <c r="KLL483" s="50"/>
      <c r="KLM483" s="52"/>
      <c r="KLN483" s="52"/>
      <c r="KLO483" s="50"/>
      <c r="KLP483" s="51"/>
      <c r="KLQ483" s="52"/>
      <c r="KLR483" s="50"/>
      <c r="KLS483" s="50"/>
      <c r="KLT483" s="52"/>
      <c r="KLU483" s="52"/>
      <c r="KLV483" s="50"/>
      <c r="KLW483" s="51"/>
      <c r="KLX483" s="52"/>
      <c r="KLY483" s="50"/>
      <c r="KLZ483" s="50"/>
      <c r="KMA483" s="52"/>
      <c r="KMB483" s="52"/>
      <c r="KMC483" s="50"/>
      <c r="KMD483" s="51"/>
      <c r="KME483" s="52"/>
      <c r="KMF483" s="50"/>
      <c r="KMG483" s="50"/>
      <c r="KMH483" s="52"/>
      <c r="KMI483" s="52"/>
      <c r="KMJ483" s="50"/>
      <c r="KMK483" s="51"/>
      <c r="KML483" s="52"/>
      <c r="KMM483" s="50"/>
      <c r="KMN483" s="50"/>
      <c r="KMO483" s="52"/>
      <c r="KMP483" s="52"/>
      <c r="KMQ483" s="50"/>
      <c r="KMR483" s="51"/>
      <c r="KMS483" s="52"/>
      <c r="KMT483" s="50"/>
      <c r="KMU483" s="50"/>
      <c r="KMV483" s="52"/>
      <c r="KMW483" s="52"/>
      <c r="KMX483" s="50"/>
      <c r="KMY483" s="51"/>
      <c r="KMZ483" s="52"/>
      <c r="KNA483" s="50"/>
      <c r="KNB483" s="50"/>
      <c r="KNC483" s="52"/>
      <c r="KND483" s="52"/>
      <c r="KNE483" s="50"/>
      <c r="KNF483" s="51"/>
      <c r="KNG483" s="52"/>
      <c r="KNH483" s="50"/>
      <c r="KNI483" s="50"/>
      <c r="KNJ483" s="52"/>
      <c r="KNK483" s="52"/>
      <c r="KNL483" s="50"/>
      <c r="KNM483" s="51"/>
      <c r="KNN483" s="52"/>
      <c r="KNO483" s="50"/>
      <c r="KNP483" s="50"/>
      <c r="KNQ483" s="52"/>
      <c r="KNR483" s="52"/>
      <c r="KNS483" s="50"/>
      <c r="KNT483" s="51"/>
      <c r="KNU483" s="52"/>
      <c r="KNV483" s="50"/>
      <c r="KNW483" s="50"/>
      <c r="KNX483" s="52"/>
      <c r="KNY483" s="52"/>
      <c r="KNZ483" s="50"/>
      <c r="KOA483" s="51"/>
      <c r="KOB483" s="52"/>
      <c r="KOC483" s="50"/>
      <c r="KOD483" s="50"/>
      <c r="KOE483" s="52"/>
      <c r="KOF483" s="52"/>
      <c r="KOG483" s="50"/>
      <c r="KOH483" s="51"/>
      <c r="KOI483" s="52"/>
      <c r="KOJ483" s="50"/>
      <c r="KOK483" s="50"/>
      <c r="KOL483" s="52"/>
      <c r="KOM483" s="52"/>
      <c r="KON483" s="50"/>
      <c r="KOO483" s="51"/>
      <c r="KOP483" s="52"/>
      <c r="KOQ483" s="50"/>
      <c r="KOR483" s="50"/>
      <c r="KOS483" s="52"/>
      <c r="KOT483" s="52"/>
      <c r="KOU483" s="50"/>
      <c r="KOV483" s="51"/>
      <c r="KOW483" s="52"/>
      <c r="KOX483" s="50"/>
      <c r="KOY483" s="50"/>
      <c r="KOZ483" s="52"/>
      <c r="KPA483" s="52"/>
      <c r="KPB483" s="50"/>
      <c r="KPC483" s="51"/>
      <c r="KPD483" s="52"/>
      <c r="KPE483" s="50"/>
      <c r="KPF483" s="50"/>
      <c r="KPG483" s="52"/>
      <c r="KPH483" s="52"/>
      <c r="KPI483" s="50"/>
      <c r="KPJ483" s="51"/>
      <c r="KPK483" s="52"/>
      <c r="KPL483" s="50"/>
      <c r="KPM483" s="50"/>
      <c r="KPN483" s="52"/>
      <c r="KPO483" s="52"/>
      <c r="KPP483" s="50"/>
      <c r="KPQ483" s="51"/>
      <c r="KPR483" s="52"/>
      <c r="KPS483" s="50"/>
      <c r="KPT483" s="50"/>
      <c r="KPU483" s="52"/>
      <c r="KPV483" s="52"/>
      <c r="KPW483" s="50"/>
      <c r="KPX483" s="51"/>
      <c r="KPY483" s="52"/>
      <c r="KPZ483" s="50"/>
      <c r="KQA483" s="50"/>
      <c r="KQB483" s="52"/>
      <c r="KQC483" s="52"/>
      <c r="KQD483" s="50"/>
      <c r="KQE483" s="51"/>
      <c r="KQF483" s="52"/>
      <c r="KQG483" s="50"/>
      <c r="KQH483" s="50"/>
      <c r="KQI483" s="52"/>
      <c r="KQJ483" s="52"/>
      <c r="KQK483" s="50"/>
      <c r="KQL483" s="51"/>
      <c r="KQM483" s="52"/>
      <c r="KQN483" s="50"/>
      <c r="KQO483" s="50"/>
      <c r="KQP483" s="52"/>
      <c r="KQQ483" s="52"/>
      <c r="KQR483" s="50"/>
      <c r="KQS483" s="51"/>
      <c r="KQT483" s="52"/>
      <c r="KQU483" s="50"/>
      <c r="KQV483" s="50"/>
      <c r="KQW483" s="52"/>
      <c r="KQX483" s="52"/>
      <c r="KQY483" s="50"/>
      <c r="KQZ483" s="51"/>
      <c r="KRA483" s="52"/>
      <c r="KRB483" s="50"/>
      <c r="KRC483" s="50"/>
      <c r="KRD483" s="52"/>
      <c r="KRE483" s="52"/>
      <c r="KRF483" s="50"/>
      <c r="KRG483" s="51"/>
      <c r="KRH483" s="52"/>
      <c r="KRI483" s="50"/>
      <c r="KRJ483" s="50"/>
      <c r="KRK483" s="52"/>
      <c r="KRL483" s="52"/>
      <c r="KRM483" s="50"/>
      <c r="KRN483" s="51"/>
      <c r="KRO483" s="52"/>
      <c r="KRP483" s="50"/>
      <c r="KRQ483" s="50"/>
      <c r="KRR483" s="52"/>
      <c r="KRS483" s="52"/>
      <c r="KRT483" s="50"/>
      <c r="KRU483" s="51"/>
      <c r="KRV483" s="52"/>
      <c r="KRW483" s="50"/>
      <c r="KRX483" s="50"/>
      <c r="KRY483" s="52"/>
      <c r="KRZ483" s="52"/>
      <c r="KSA483" s="50"/>
      <c r="KSB483" s="51"/>
      <c r="KSC483" s="52"/>
      <c r="KSD483" s="50"/>
      <c r="KSE483" s="50"/>
      <c r="KSF483" s="52"/>
      <c r="KSG483" s="52"/>
      <c r="KSH483" s="50"/>
      <c r="KSI483" s="51"/>
      <c r="KSJ483" s="52"/>
      <c r="KSK483" s="50"/>
      <c r="KSL483" s="50"/>
      <c r="KSM483" s="52"/>
      <c r="KSN483" s="52"/>
      <c r="KSO483" s="50"/>
      <c r="KSP483" s="51"/>
      <c r="KSQ483" s="52"/>
      <c r="KSR483" s="50"/>
      <c r="KSS483" s="50"/>
      <c r="KST483" s="52"/>
      <c r="KSU483" s="52"/>
      <c r="KSV483" s="50"/>
      <c r="KSW483" s="51"/>
      <c r="KSX483" s="52"/>
      <c r="KSY483" s="50"/>
      <c r="KSZ483" s="50"/>
      <c r="KTA483" s="52"/>
      <c r="KTB483" s="52"/>
      <c r="KTC483" s="50"/>
      <c r="KTD483" s="51"/>
      <c r="KTE483" s="52"/>
      <c r="KTF483" s="50"/>
      <c r="KTG483" s="50"/>
      <c r="KTH483" s="52"/>
      <c r="KTI483" s="52"/>
      <c r="KTJ483" s="50"/>
      <c r="KTK483" s="51"/>
      <c r="KTL483" s="52"/>
      <c r="KTM483" s="50"/>
      <c r="KTN483" s="50"/>
      <c r="KTO483" s="52"/>
      <c r="KTP483" s="52"/>
      <c r="KTQ483" s="50"/>
      <c r="KTR483" s="51"/>
      <c r="KTS483" s="52"/>
      <c r="KTT483" s="50"/>
      <c r="KTU483" s="50"/>
      <c r="KTV483" s="52"/>
      <c r="KTW483" s="52"/>
      <c r="KTX483" s="50"/>
      <c r="KTY483" s="51"/>
      <c r="KTZ483" s="52"/>
      <c r="KUA483" s="50"/>
      <c r="KUB483" s="50"/>
      <c r="KUC483" s="52"/>
      <c r="KUD483" s="52"/>
      <c r="KUE483" s="50"/>
      <c r="KUF483" s="51"/>
      <c r="KUG483" s="52"/>
      <c r="KUH483" s="50"/>
      <c r="KUI483" s="50"/>
      <c r="KUJ483" s="52"/>
      <c r="KUK483" s="52"/>
      <c r="KUL483" s="50"/>
      <c r="KUM483" s="51"/>
      <c r="KUN483" s="52"/>
      <c r="KUO483" s="50"/>
      <c r="KUP483" s="50"/>
      <c r="KUQ483" s="52"/>
      <c r="KUR483" s="52"/>
      <c r="KUS483" s="50"/>
      <c r="KUT483" s="51"/>
      <c r="KUU483" s="52"/>
      <c r="KUV483" s="50"/>
      <c r="KUW483" s="50"/>
      <c r="KUX483" s="52"/>
      <c r="KUY483" s="52"/>
      <c r="KUZ483" s="50"/>
      <c r="KVA483" s="51"/>
      <c r="KVB483" s="52"/>
      <c r="KVC483" s="50"/>
      <c r="KVD483" s="50"/>
      <c r="KVE483" s="52"/>
      <c r="KVF483" s="52"/>
      <c r="KVG483" s="50"/>
      <c r="KVH483" s="51"/>
      <c r="KVI483" s="52"/>
      <c r="KVJ483" s="50"/>
      <c r="KVK483" s="50"/>
      <c r="KVL483" s="52"/>
      <c r="KVM483" s="52"/>
      <c r="KVN483" s="50"/>
      <c r="KVO483" s="51"/>
      <c r="KVP483" s="52"/>
      <c r="KVQ483" s="50"/>
      <c r="KVR483" s="50"/>
      <c r="KVS483" s="52"/>
      <c r="KVT483" s="52"/>
      <c r="KVU483" s="50"/>
      <c r="KVV483" s="51"/>
      <c r="KVW483" s="52"/>
      <c r="KVX483" s="50"/>
      <c r="KVY483" s="50"/>
      <c r="KVZ483" s="52"/>
      <c r="KWA483" s="52"/>
      <c r="KWB483" s="50"/>
      <c r="KWC483" s="51"/>
      <c r="KWD483" s="52"/>
      <c r="KWE483" s="50"/>
      <c r="KWF483" s="50"/>
      <c r="KWG483" s="52"/>
      <c r="KWH483" s="52"/>
      <c r="KWI483" s="50"/>
      <c r="KWJ483" s="51"/>
      <c r="KWK483" s="52"/>
      <c r="KWL483" s="50"/>
      <c r="KWM483" s="50"/>
      <c r="KWN483" s="52"/>
      <c r="KWO483" s="52"/>
      <c r="KWP483" s="50"/>
      <c r="KWQ483" s="51"/>
      <c r="KWR483" s="52"/>
      <c r="KWS483" s="50"/>
      <c r="KWT483" s="50"/>
      <c r="KWU483" s="52"/>
      <c r="KWV483" s="52"/>
      <c r="KWW483" s="50"/>
      <c r="KWX483" s="51"/>
      <c r="KWY483" s="52"/>
      <c r="KWZ483" s="50"/>
      <c r="KXA483" s="50"/>
      <c r="KXB483" s="52"/>
      <c r="KXC483" s="52"/>
      <c r="KXD483" s="50"/>
      <c r="KXE483" s="51"/>
      <c r="KXF483" s="52"/>
      <c r="KXG483" s="50"/>
      <c r="KXH483" s="50"/>
      <c r="KXI483" s="52"/>
      <c r="KXJ483" s="52"/>
      <c r="KXK483" s="50"/>
      <c r="KXL483" s="51"/>
      <c r="KXM483" s="52"/>
      <c r="KXN483" s="50"/>
      <c r="KXO483" s="50"/>
      <c r="KXP483" s="52"/>
      <c r="KXQ483" s="52"/>
      <c r="KXR483" s="50"/>
      <c r="KXS483" s="51"/>
      <c r="KXT483" s="52"/>
      <c r="KXU483" s="50"/>
      <c r="KXV483" s="50"/>
      <c r="KXW483" s="52"/>
      <c r="KXX483" s="52"/>
      <c r="KXY483" s="50"/>
      <c r="KXZ483" s="51"/>
      <c r="KYA483" s="52"/>
      <c r="KYB483" s="50"/>
      <c r="KYC483" s="50"/>
      <c r="KYD483" s="52"/>
      <c r="KYE483" s="52"/>
      <c r="KYF483" s="50"/>
      <c r="KYG483" s="51"/>
      <c r="KYH483" s="52"/>
      <c r="KYI483" s="50"/>
      <c r="KYJ483" s="50"/>
      <c r="KYK483" s="52"/>
      <c r="KYL483" s="52"/>
      <c r="KYM483" s="50"/>
      <c r="KYN483" s="51"/>
      <c r="KYO483" s="52"/>
      <c r="KYP483" s="50"/>
      <c r="KYQ483" s="50"/>
      <c r="KYR483" s="52"/>
      <c r="KYS483" s="52"/>
      <c r="KYT483" s="50"/>
      <c r="KYU483" s="51"/>
      <c r="KYV483" s="52"/>
      <c r="KYW483" s="50"/>
      <c r="KYX483" s="50"/>
      <c r="KYY483" s="52"/>
      <c r="KYZ483" s="52"/>
      <c r="KZA483" s="50"/>
      <c r="KZB483" s="51"/>
      <c r="KZC483" s="52"/>
      <c r="KZD483" s="50"/>
      <c r="KZE483" s="50"/>
      <c r="KZF483" s="52"/>
      <c r="KZG483" s="52"/>
      <c r="KZH483" s="50"/>
      <c r="KZI483" s="51"/>
      <c r="KZJ483" s="52"/>
      <c r="KZK483" s="50"/>
      <c r="KZL483" s="50"/>
      <c r="KZM483" s="52"/>
      <c r="KZN483" s="52"/>
      <c r="KZO483" s="50"/>
      <c r="KZP483" s="51"/>
      <c r="KZQ483" s="52"/>
      <c r="KZR483" s="50"/>
      <c r="KZS483" s="50"/>
      <c r="KZT483" s="52"/>
      <c r="KZU483" s="52"/>
      <c r="KZV483" s="50"/>
      <c r="KZW483" s="51"/>
      <c r="KZX483" s="52"/>
      <c r="KZY483" s="50"/>
      <c r="KZZ483" s="50"/>
      <c r="LAA483" s="52"/>
      <c r="LAB483" s="52"/>
      <c r="LAC483" s="50"/>
      <c r="LAD483" s="51"/>
      <c r="LAE483" s="52"/>
      <c r="LAF483" s="50"/>
      <c r="LAG483" s="50"/>
      <c r="LAH483" s="52"/>
      <c r="LAI483" s="52"/>
      <c r="LAJ483" s="50"/>
      <c r="LAK483" s="51"/>
      <c r="LAL483" s="52"/>
      <c r="LAM483" s="50"/>
      <c r="LAN483" s="50"/>
      <c r="LAO483" s="52"/>
      <c r="LAP483" s="52"/>
      <c r="LAQ483" s="50"/>
      <c r="LAR483" s="51"/>
      <c r="LAS483" s="52"/>
      <c r="LAT483" s="50"/>
      <c r="LAU483" s="50"/>
      <c r="LAV483" s="52"/>
      <c r="LAW483" s="52"/>
      <c r="LAX483" s="50"/>
      <c r="LAY483" s="51"/>
      <c r="LAZ483" s="52"/>
      <c r="LBA483" s="50"/>
      <c r="LBB483" s="50"/>
      <c r="LBC483" s="52"/>
      <c r="LBD483" s="52"/>
      <c r="LBE483" s="50"/>
      <c r="LBF483" s="51"/>
      <c r="LBG483" s="52"/>
      <c r="LBH483" s="50"/>
      <c r="LBI483" s="50"/>
      <c r="LBJ483" s="52"/>
      <c r="LBK483" s="52"/>
      <c r="LBL483" s="50"/>
      <c r="LBM483" s="51"/>
      <c r="LBN483" s="52"/>
      <c r="LBO483" s="50"/>
      <c r="LBP483" s="50"/>
      <c r="LBQ483" s="52"/>
      <c r="LBR483" s="52"/>
      <c r="LBS483" s="50"/>
      <c r="LBT483" s="51"/>
      <c r="LBU483" s="52"/>
      <c r="LBV483" s="50"/>
      <c r="LBW483" s="50"/>
      <c r="LBX483" s="52"/>
      <c r="LBY483" s="52"/>
      <c r="LBZ483" s="50"/>
      <c r="LCA483" s="51"/>
      <c r="LCB483" s="52"/>
      <c r="LCC483" s="50"/>
      <c r="LCD483" s="50"/>
      <c r="LCE483" s="52"/>
      <c r="LCF483" s="52"/>
      <c r="LCG483" s="50"/>
      <c r="LCH483" s="51"/>
      <c r="LCI483" s="52"/>
      <c r="LCJ483" s="50"/>
      <c r="LCK483" s="50"/>
      <c r="LCL483" s="52"/>
      <c r="LCM483" s="52"/>
      <c r="LCN483" s="50"/>
      <c r="LCO483" s="51"/>
      <c r="LCP483" s="52"/>
      <c r="LCQ483" s="50"/>
      <c r="LCR483" s="50"/>
      <c r="LCS483" s="52"/>
      <c r="LCT483" s="52"/>
      <c r="LCU483" s="50"/>
      <c r="LCV483" s="51"/>
      <c r="LCW483" s="52"/>
      <c r="LCX483" s="50"/>
      <c r="LCY483" s="50"/>
      <c r="LCZ483" s="52"/>
      <c r="LDA483" s="52"/>
      <c r="LDB483" s="50"/>
      <c r="LDC483" s="51"/>
      <c r="LDD483" s="52"/>
      <c r="LDE483" s="50"/>
      <c r="LDF483" s="50"/>
      <c r="LDG483" s="52"/>
      <c r="LDH483" s="52"/>
      <c r="LDI483" s="50"/>
      <c r="LDJ483" s="51"/>
      <c r="LDK483" s="52"/>
      <c r="LDL483" s="50"/>
      <c r="LDM483" s="50"/>
      <c r="LDN483" s="52"/>
      <c r="LDO483" s="52"/>
      <c r="LDP483" s="50"/>
      <c r="LDQ483" s="51"/>
      <c r="LDR483" s="52"/>
      <c r="LDS483" s="50"/>
      <c r="LDT483" s="50"/>
      <c r="LDU483" s="52"/>
      <c r="LDV483" s="52"/>
      <c r="LDW483" s="50"/>
      <c r="LDX483" s="51"/>
      <c r="LDY483" s="52"/>
      <c r="LDZ483" s="50"/>
      <c r="LEA483" s="50"/>
      <c r="LEB483" s="52"/>
      <c r="LEC483" s="52"/>
      <c r="LED483" s="50"/>
      <c r="LEE483" s="51"/>
      <c r="LEF483" s="52"/>
      <c r="LEG483" s="50"/>
      <c r="LEH483" s="50"/>
      <c r="LEI483" s="52"/>
      <c r="LEJ483" s="52"/>
      <c r="LEK483" s="50"/>
      <c r="LEL483" s="51"/>
      <c r="LEM483" s="52"/>
      <c r="LEN483" s="50"/>
      <c r="LEO483" s="50"/>
      <c r="LEP483" s="52"/>
      <c r="LEQ483" s="52"/>
      <c r="LER483" s="50"/>
      <c r="LES483" s="51"/>
      <c r="LET483" s="52"/>
      <c r="LEU483" s="50"/>
      <c r="LEV483" s="50"/>
      <c r="LEW483" s="52"/>
      <c r="LEX483" s="52"/>
      <c r="LEY483" s="50"/>
      <c r="LEZ483" s="51"/>
      <c r="LFA483" s="52"/>
      <c r="LFB483" s="50"/>
      <c r="LFC483" s="50"/>
      <c r="LFD483" s="52"/>
      <c r="LFE483" s="52"/>
      <c r="LFF483" s="50"/>
      <c r="LFG483" s="51"/>
      <c r="LFH483" s="52"/>
      <c r="LFI483" s="50"/>
      <c r="LFJ483" s="50"/>
      <c r="LFK483" s="52"/>
      <c r="LFL483" s="52"/>
      <c r="LFM483" s="50"/>
      <c r="LFN483" s="51"/>
      <c r="LFO483" s="52"/>
      <c r="LFP483" s="50"/>
      <c r="LFQ483" s="50"/>
      <c r="LFR483" s="52"/>
      <c r="LFS483" s="52"/>
      <c r="LFT483" s="50"/>
      <c r="LFU483" s="51"/>
      <c r="LFV483" s="52"/>
      <c r="LFW483" s="50"/>
      <c r="LFX483" s="50"/>
      <c r="LFY483" s="52"/>
      <c r="LFZ483" s="52"/>
      <c r="LGA483" s="50"/>
      <c r="LGB483" s="51"/>
      <c r="LGC483" s="52"/>
      <c r="LGD483" s="50"/>
      <c r="LGE483" s="50"/>
      <c r="LGF483" s="52"/>
      <c r="LGG483" s="52"/>
      <c r="LGH483" s="50"/>
      <c r="LGI483" s="51"/>
      <c r="LGJ483" s="52"/>
      <c r="LGK483" s="50"/>
      <c r="LGL483" s="50"/>
      <c r="LGM483" s="52"/>
      <c r="LGN483" s="52"/>
      <c r="LGO483" s="50"/>
      <c r="LGP483" s="51"/>
      <c r="LGQ483" s="52"/>
      <c r="LGR483" s="50"/>
      <c r="LGS483" s="50"/>
      <c r="LGT483" s="52"/>
      <c r="LGU483" s="52"/>
      <c r="LGV483" s="50"/>
      <c r="LGW483" s="51"/>
      <c r="LGX483" s="52"/>
      <c r="LGY483" s="50"/>
      <c r="LGZ483" s="50"/>
      <c r="LHA483" s="52"/>
      <c r="LHB483" s="52"/>
      <c r="LHC483" s="50"/>
      <c r="LHD483" s="51"/>
      <c r="LHE483" s="52"/>
      <c r="LHF483" s="50"/>
      <c r="LHG483" s="50"/>
      <c r="LHH483" s="52"/>
      <c r="LHI483" s="52"/>
      <c r="LHJ483" s="50"/>
      <c r="LHK483" s="51"/>
      <c r="LHL483" s="52"/>
      <c r="LHM483" s="50"/>
      <c r="LHN483" s="50"/>
      <c r="LHO483" s="52"/>
      <c r="LHP483" s="52"/>
      <c r="LHQ483" s="50"/>
      <c r="LHR483" s="51"/>
      <c r="LHS483" s="52"/>
      <c r="LHT483" s="50"/>
      <c r="LHU483" s="50"/>
      <c r="LHV483" s="52"/>
      <c r="LHW483" s="52"/>
      <c r="LHX483" s="50"/>
      <c r="LHY483" s="51"/>
      <c r="LHZ483" s="52"/>
      <c r="LIA483" s="50"/>
      <c r="LIB483" s="50"/>
      <c r="LIC483" s="52"/>
      <c r="LID483" s="52"/>
      <c r="LIE483" s="50"/>
      <c r="LIF483" s="51"/>
      <c r="LIG483" s="52"/>
      <c r="LIH483" s="50"/>
      <c r="LII483" s="50"/>
      <c r="LIJ483" s="52"/>
      <c r="LIK483" s="52"/>
      <c r="LIL483" s="50"/>
      <c r="LIM483" s="51"/>
      <c r="LIN483" s="52"/>
      <c r="LIO483" s="50"/>
      <c r="LIP483" s="50"/>
      <c r="LIQ483" s="52"/>
      <c r="LIR483" s="52"/>
      <c r="LIS483" s="50"/>
      <c r="LIT483" s="51"/>
      <c r="LIU483" s="52"/>
      <c r="LIV483" s="50"/>
      <c r="LIW483" s="50"/>
      <c r="LIX483" s="52"/>
      <c r="LIY483" s="52"/>
      <c r="LIZ483" s="50"/>
      <c r="LJA483" s="51"/>
      <c r="LJB483" s="52"/>
      <c r="LJC483" s="50"/>
      <c r="LJD483" s="50"/>
      <c r="LJE483" s="52"/>
      <c r="LJF483" s="52"/>
      <c r="LJG483" s="50"/>
      <c r="LJH483" s="51"/>
      <c r="LJI483" s="52"/>
      <c r="LJJ483" s="50"/>
      <c r="LJK483" s="50"/>
      <c r="LJL483" s="52"/>
      <c r="LJM483" s="52"/>
      <c r="LJN483" s="50"/>
      <c r="LJO483" s="51"/>
      <c r="LJP483" s="52"/>
      <c r="LJQ483" s="50"/>
      <c r="LJR483" s="50"/>
      <c r="LJS483" s="52"/>
      <c r="LJT483" s="52"/>
      <c r="LJU483" s="50"/>
      <c r="LJV483" s="51"/>
      <c r="LJW483" s="52"/>
      <c r="LJX483" s="50"/>
      <c r="LJY483" s="50"/>
      <c r="LJZ483" s="52"/>
      <c r="LKA483" s="52"/>
      <c r="LKB483" s="50"/>
      <c r="LKC483" s="51"/>
      <c r="LKD483" s="52"/>
      <c r="LKE483" s="50"/>
      <c r="LKF483" s="50"/>
      <c r="LKG483" s="52"/>
      <c r="LKH483" s="52"/>
      <c r="LKI483" s="50"/>
      <c r="LKJ483" s="51"/>
      <c r="LKK483" s="52"/>
      <c r="LKL483" s="50"/>
      <c r="LKM483" s="50"/>
      <c r="LKN483" s="52"/>
      <c r="LKO483" s="52"/>
      <c r="LKP483" s="50"/>
      <c r="LKQ483" s="51"/>
      <c r="LKR483" s="52"/>
      <c r="LKS483" s="50"/>
      <c r="LKT483" s="50"/>
      <c r="LKU483" s="52"/>
      <c r="LKV483" s="52"/>
      <c r="LKW483" s="50"/>
      <c r="LKX483" s="51"/>
      <c r="LKY483" s="52"/>
      <c r="LKZ483" s="50"/>
      <c r="LLA483" s="50"/>
      <c r="LLB483" s="52"/>
      <c r="LLC483" s="52"/>
      <c r="LLD483" s="50"/>
      <c r="LLE483" s="51"/>
      <c r="LLF483" s="52"/>
      <c r="LLG483" s="50"/>
      <c r="LLH483" s="50"/>
      <c r="LLI483" s="52"/>
      <c r="LLJ483" s="52"/>
      <c r="LLK483" s="50"/>
      <c r="LLL483" s="51"/>
      <c r="LLM483" s="52"/>
      <c r="LLN483" s="50"/>
      <c r="LLO483" s="50"/>
      <c r="LLP483" s="52"/>
      <c r="LLQ483" s="52"/>
      <c r="LLR483" s="50"/>
      <c r="LLS483" s="51"/>
      <c r="LLT483" s="52"/>
      <c r="LLU483" s="50"/>
      <c r="LLV483" s="50"/>
      <c r="LLW483" s="52"/>
      <c r="LLX483" s="52"/>
      <c r="LLY483" s="50"/>
      <c r="LLZ483" s="51"/>
      <c r="LMA483" s="52"/>
      <c r="LMB483" s="50"/>
      <c r="LMC483" s="50"/>
      <c r="LMD483" s="52"/>
      <c r="LME483" s="52"/>
      <c r="LMF483" s="50"/>
      <c r="LMG483" s="51"/>
      <c r="LMH483" s="52"/>
      <c r="LMI483" s="50"/>
      <c r="LMJ483" s="50"/>
      <c r="LMK483" s="52"/>
      <c r="LML483" s="52"/>
      <c r="LMM483" s="50"/>
      <c r="LMN483" s="51"/>
      <c r="LMO483" s="52"/>
      <c r="LMP483" s="50"/>
      <c r="LMQ483" s="50"/>
      <c r="LMR483" s="52"/>
      <c r="LMS483" s="52"/>
      <c r="LMT483" s="50"/>
      <c r="LMU483" s="51"/>
      <c r="LMV483" s="52"/>
      <c r="LMW483" s="50"/>
      <c r="LMX483" s="50"/>
      <c r="LMY483" s="52"/>
      <c r="LMZ483" s="52"/>
      <c r="LNA483" s="50"/>
      <c r="LNB483" s="51"/>
      <c r="LNC483" s="52"/>
      <c r="LND483" s="50"/>
      <c r="LNE483" s="50"/>
      <c r="LNF483" s="52"/>
      <c r="LNG483" s="52"/>
      <c r="LNH483" s="50"/>
      <c r="LNI483" s="51"/>
      <c r="LNJ483" s="52"/>
      <c r="LNK483" s="50"/>
      <c r="LNL483" s="50"/>
      <c r="LNM483" s="52"/>
      <c r="LNN483" s="52"/>
      <c r="LNO483" s="50"/>
      <c r="LNP483" s="51"/>
      <c r="LNQ483" s="52"/>
      <c r="LNR483" s="50"/>
      <c r="LNS483" s="50"/>
      <c r="LNT483" s="52"/>
      <c r="LNU483" s="52"/>
      <c r="LNV483" s="50"/>
      <c r="LNW483" s="51"/>
      <c r="LNX483" s="52"/>
      <c r="LNY483" s="50"/>
      <c r="LNZ483" s="50"/>
      <c r="LOA483" s="52"/>
      <c r="LOB483" s="52"/>
      <c r="LOC483" s="50"/>
      <c r="LOD483" s="51"/>
      <c r="LOE483" s="52"/>
      <c r="LOF483" s="50"/>
      <c r="LOG483" s="50"/>
      <c r="LOH483" s="52"/>
      <c r="LOI483" s="52"/>
      <c r="LOJ483" s="50"/>
      <c r="LOK483" s="51"/>
      <c r="LOL483" s="52"/>
      <c r="LOM483" s="50"/>
      <c r="LON483" s="50"/>
      <c r="LOO483" s="52"/>
      <c r="LOP483" s="52"/>
      <c r="LOQ483" s="50"/>
      <c r="LOR483" s="51"/>
      <c r="LOS483" s="52"/>
      <c r="LOT483" s="50"/>
      <c r="LOU483" s="50"/>
      <c r="LOV483" s="52"/>
      <c r="LOW483" s="52"/>
      <c r="LOX483" s="50"/>
      <c r="LOY483" s="51"/>
      <c r="LOZ483" s="52"/>
      <c r="LPA483" s="50"/>
      <c r="LPB483" s="50"/>
      <c r="LPC483" s="52"/>
      <c r="LPD483" s="52"/>
      <c r="LPE483" s="50"/>
      <c r="LPF483" s="51"/>
      <c r="LPG483" s="52"/>
      <c r="LPH483" s="50"/>
      <c r="LPI483" s="50"/>
      <c r="LPJ483" s="52"/>
      <c r="LPK483" s="52"/>
      <c r="LPL483" s="50"/>
      <c r="LPM483" s="51"/>
      <c r="LPN483" s="52"/>
      <c r="LPO483" s="50"/>
      <c r="LPP483" s="50"/>
      <c r="LPQ483" s="52"/>
      <c r="LPR483" s="52"/>
      <c r="LPS483" s="50"/>
      <c r="LPT483" s="51"/>
      <c r="LPU483" s="52"/>
      <c r="LPV483" s="50"/>
      <c r="LPW483" s="50"/>
      <c r="LPX483" s="52"/>
      <c r="LPY483" s="52"/>
      <c r="LPZ483" s="50"/>
      <c r="LQA483" s="51"/>
      <c r="LQB483" s="52"/>
      <c r="LQC483" s="50"/>
      <c r="LQD483" s="50"/>
      <c r="LQE483" s="52"/>
      <c r="LQF483" s="52"/>
      <c r="LQG483" s="50"/>
      <c r="LQH483" s="51"/>
      <c r="LQI483" s="52"/>
      <c r="LQJ483" s="50"/>
      <c r="LQK483" s="50"/>
      <c r="LQL483" s="52"/>
      <c r="LQM483" s="52"/>
      <c r="LQN483" s="50"/>
      <c r="LQO483" s="51"/>
      <c r="LQP483" s="52"/>
      <c r="LQQ483" s="50"/>
      <c r="LQR483" s="50"/>
      <c r="LQS483" s="52"/>
      <c r="LQT483" s="52"/>
      <c r="LQU483" s="50"/>
      <c r="LQV483" s="51"/>
      <c r="LQW483" s="52"/>
      <c r="LQX483" s="50"/>
      <c r="LQY483" s="50"/>
      <c r="LQZ483" s="52"/>
      <c r="LRA483" s="52"/>
      <c r="LRB483" s="50"/>
      <c r="LRC483" s="51"/>
      <c r="LRD483" s="52"/>
      <c r="LRE483" s="50"/>
      <c r="LRF483" s="50"/>
      <c r="LRG483" s="52"/>
      <c r="LRH483" s="52"/>
      <c r="LRI483" s="50"/>
      <c r="LRJ483" s="51"/>
      <c r="LRK483" s="52"/>
      <c r="LRL483" s="50"/>
      <c r="LRM483" s="50"/>
      <c r="LRN483" s="52"/>
      <c r="LRO483" s="52"/>
      <c r="LRP483" s="50"/>
      <c r="LRQ483" s="51"/>
      <c r="LRR483" s="52"/>
      <c r="LRS483" s="50"/>
      <c r="LRT483" s="50"/>
      <c r="LRU483" s="52"/>
      <c r="LRV483" s="52"/>
      <c r="LRW483" s="50"/>
      <c r="LRX483" s="51"/>
      <c r="LRY483" s="52"/>
      <c r="LRZ483" s="50"/>
      <c r="LSA483" s="50"/>
      <c r="LSB483" s="52"/>
      <c r="LSC483" s="52"/>
      <c r="LSD483" s="50"/>
      <c r="LSE483" s="51"/>
      <c r="LSF483" s="52"/>
      <c r="LSG483" s="50"/>
      <c r="LSH483" s="50"/>
      <c r="LSI483" s="52"/>
      <c r="LSJ483" s="52"/>
      <c r="LSK483" s="50"/>
      <c r="LSL483" s="51"/>
      <c r="LSM483" s="52"/>
      <c r="LSN483" s="50"/>
      <c r="LSO483" s="50"/>
      <c r="LSP483" s="52"/>
      <c r="LSQ483" s="52"/>
      <c r="LSR483" s="50"/>
      <c r="LSS483" s="51"/>
      <c r="LST483" s="52"/>
      <c r="LSU483" s="50"/>
      <c r="LSV483" s="50"/>
      <c r="LSW483" s="52"/>
      <c r="LSX483" s="52"/>
      <c r="LSY483" s="50"/>
      <c r="LSZ483" s="51"/>
      <c r="LTA483" s="52"/>
      <c r="LTB483" s="50"/>
      <c r="LTC483" s="50"/>
      <c r="LTD483" s="52"/>
      <c r="LTE483" s="52"/>
      <c r="LTF483" s="50"/>
      <c r="LTG483" s="51"/>
      <c r="LTH483" s="52"/>
      <c r="LTI483" s="50"/>
      <c r="LTJ483" s="50"/>
      <c r="LTK483" s="52"/>
      <c r="LTL483" s="52"/>
      <c r="LTM483" s="50"/>
      <c r="LTN483" s="51"/>
      <c r="LTO483" s="52"/>
      <c r="LTP483" s="50"/>
      <c r="LTQ483" s="50"/>
      <c r="LTR483" s="52"/>
      <c r="LTS483" s="52"/>
      <c r="LTT483" s="50"/>
      <c r="LTU483" s="51"/>
      <c r="LTV483" s="52"/>
      <c r="LTW483" s="50"/>
      <c r="LTX483" s="50"/>
      <c r="LTY483" s="52"/>
      <c r="LTZ483" s="52"/>
      <c r="LUA483" s="50"/>
      <c r="LUB483" s="51"/>
      <c r="LUC483" s="52"/>
      <c r="LUD483" s="50"/>
      <c r="LUE483" s="50"/>
      <c r="LUF483" s="52"/>
      <c r="LUG483" s="52"/>
      <c r="LUH483" s="50"/>
      <c r="LUI483" s="51"/>
      <c r="LUJ483" s="52"/>
      <c r="LUK483" s="50"/>
      <c r="LUL483" s="50"/>
      <c r="LUM483" s="52"/>
      <c r="LUN483" s="52"/>
      <c r="LUO483" s="50"/>
      <c r="LUP483" s="51"/>
      <c r="LUQ483" s="52"/>
      <c r="LUR483" s="50"/>
      <c r="LUS483" s="50"/>
      <c r="LUT483" s="52"/>
      <c r="LUU483" s="52"/>
      <c r="LUV483" s="50"/>
      <c r="LUW483" s="51"/>
      <c r="LUX483" s="52"/>
      <c r="LUY483" s="50"/>
      <c r="LUZ483" s="50"/>
      <c r="LVA483" s="52"/>
      <c r="LVB483" s="52"/>
      <c r="LVC483" s="50"/>
      <c r="LVD483" s="51"/>
      <c r="LVE483" s="52"/>
      <c r="LVF483" s="50"/>
      <c r="LVG483" s="50"/>
      <c r="LVH483" s="52"/>
      <c r="LVI483" s="52"/>
      <c r="LVJ483" s="50"/>
      <c r="LVK483" s="51"/>
      <c r="LVL483" s="52"/>
      <c r="LVM483" s="50"/>
      <c r="LVN483" s="50"/>
      <c r="LVO483" s="52"/>
      <c r="LVP483" s="52"/>
      <c r="LVQ483" s="50"/>
      <c r="LVR483" s="51"/>
      <c r="LVS483" s="52"/>
      <c r="LVT483" s="50"/>
      <c r="LVU483" s="50"/>
      <c r="LVV483" s="52"/>
      <c r="LVW483" s="52"/>
      <c r="LVX483" s="50"/>
      <c r="LVY483" s="51"/>
      <c r="LVZ483" s="52"/>
      <c r="LWA483" s="50"/>
      <c r="LWB483" s="50"/>
      <c r="LWC483" s="52"/>
      <c r="LWD483" s="52"/>
      <c r="LWE483" s="50"/>
      <c r="LWF483" s="51"/>
      <c r="LWG483" s="52"/>
      <c r="LWH483" s="50"/>
      <c r="LWI483" s="50"/>
      <c r="LWJ483" s="52"/>
      <c r="LWK483" s="52"/>
      <c r="LWL483" s="50"/>
      <c r="LWM483" s="51"/>
      <c r="LWN483" s="52"/>
      <c r="LWO483" s="50"/>
      <c r="LWP483" s="50"/>
      <c r="LWQ483" s="52"/>
      <c r="LWR483" s="52"/>
      <c r="LWS483" s="50"/>
      <c r="LWT483" s="51"/>
      <c r="LWU483" s="52"/>
      <c r="LWV483" s="50"/>
      <c r="LWW483" s="50"/>
      <c r="LWX483" s="52"/>
      <c r="LWY483" s="52"/>
      <c r="LWZ483" s="50"/>
      <c r="LXA483" s="51"/>
      <c r="LXB483" s="52"/>
      <c r="LXC483" s="50"/>
      <c r="LXD483" s="50"/>
      <c r="LXE483" s="52"/>
      <c r="LXF483" s="52"/>
      <c r="LXG483" s="50"/>
      <c r="LXH483" s="51"/>
      <c r="LXI483" s="52"/>
      <c r="LXJ483" s="50"/>
      <c r="LXK483" s="50"/>
      <c r="LXL483" s="52"/>
      <c r="LXM483" s="52"/>
      <c r="LXN483" s="50"/>
      <c r="LXO483" s="51"/>
      <c r="LXP483" s="52"/>
      <c r="LXQ483" s="50"/>
      <c r="LXR483" s="50"/>
      <c r="LXS483" s="52"/>
      <c r="LXT483" s="52"/>
      <c r="LXU483" s="50"/>
      <c r="LXV483" s="51"/>
      <c r="LXW483" s="52"/>
      <c r="LXX483" s="50"/>
      <c r="LXY483" s="50"/>
      <c r="LXZ483" s="52"/>
      <c r="LYA483" s="52"/>
      <c r="LYB483" s="50"/>
      <c r="LYC483" s="51"/>
      <c r="LYD483" s="52"/>
      <c r="LYE483" s="50"/>
      <c r="LYF483" s="50"/>
      <c r="LYG483" s="52"/>
      <c r="LYH483" s="52"/>
      <c r="LYI483" s="50"/>
      <c r="LYJ483" s="51"/>
      <c r="LYK483" s="52"/>
      <c r="LYL483" s="50"/>
      <c r="LYM483" s="50"/>
      <c r="LYN483" s="52"/>
      <c r="LYO483" s="52"/>
      <c r="LYP483" s="50"/>
      <c r="LYQ483" s="51"/>
      <c r="LYR483" s="52"/>
      <c r="LYS483" s="50"/>
      <c r="LYT483" s="50"/>
      <c r="LYU483" s="52"/>
      <c r="LYV483" s="52"/>
      <c r="LYW483" s="50"/>
      <c r="LYX483" s="51"/>
      <c r="LYY483" s="52"/>
      <c r="LYZ483" s="50"/>
      <c r="LZA483" s="50"/>
      <c r="LZB483" s="52"/>
      <c r="LZC483" s="52"/>
      <c r="LZD483" s="50"/>
      <c r="LZE483" s="51"/>
      <c r="LZF483" s="52"/>
      <c r="LZG483" s="50"/>
      <c r="LZH483" s="50"/>
      <c r="LZI483" s="52"/>
      <c r="LZJ483" s="52"/>
      <c r="LZK483" s="50"/>
      <c r="LZL483" s="51"/>
      <c r="LZM483" s="52"/>
      <c r="LZN483" s="50"/>
      <c r="LZO483" s="50"/>
      <c r="LZP483" s="52"/>
      <c r="LZQ483" s="52"/>
      <c r="LZR483" s="50"/>
      <c r="LZS483" s="51"/>
      <c r="LZT483" s="52"/>
      <c r="LZU483" s="50"/>
      <c r="LZV483" s="50"/>
      <c r="LZW483" s="52"/>
      <c r="LZX483" s="52"/>
      <c r="LZY483" s="50"/>
      <c r="LZZ483" s="51"/>
      <c r="MAA483" s="52"/>
      <c r="MAB483" s="50"/>
      <c r="MAC483" s="50"/>
      <c r="MAD483" s="52"/>
      <c r="MAE483" s="52"/>
      <c r="MAF483" s="50"/>
      <c r="MAG483" s="51"/>
      <c r="MAH483" s="52"/>
      <c r="MAI483" s="50"/>
      <c r="MAJ483" s="50"/>
      <c r="MAK483" s="52"/>
      <c r="MAL483" s="52"/>
      <c r="MAM483" s="50"/>
      <c r="MAN483" s="51"/>
      <c r="MAO483" s="52"/>
      <c r="MAP483" s="50"/>
      <c r="MAQ483" s="50"/>
      <c r="MAR483" s="52"/>
      <c r="MAS483" s="52"/>
      <c r="MAT483" s="50"/>
      <c r="MAU483" s="51"/>
      <c r="MAV483" s="52"/>
      <c r="MAW483" s="50"/>
      <c r="MAX483" s="50"/>
      <c r="MAY483" s="52"/>
      <c r="MAZ483" s="52"/>
      <c r="MBA483" s="50"/>
      <c r="MBB483" s="51"/>
      <c r="MBC483" s="52"/>
      <c r="MBD483" s="50"/>
      <c r="MBE483" s="50"/>
      <c r="MBF483" s="52"/>
      <c r="MBG483" s="52"/>
      <c r="MBH483" s="50"/>
      <c r="MBI483" s="51"/>
      <c r="MBJ483" s="52"/>
      <c r="MBK483" s="50"/>
      <c r="MBL483" s="50"/>
      <c r="MBM483" s="52"/>
      <c r="MBN483" s="52"/>
      <c r="MBO483" s="50"/>
      <c r="MBP483" s="51"/>
      <c r="MBQ483" s="52"/>
      <c r="MBR483" s="50"/>
      <c r="MBS483" s="50"/>
      <c r="MBT483" s="52"/>
      <c r="MBU483" s="52"/>
      <c r="MBV483" s="50"/>
      <c r="MBW483" s="51"/>
      <c r="MBX483" s="52"/>
      <c r="MBY483" s="50"/>
      <c r="MBZ483" s="50"/>
      <c r="MCA483" s="52"/>
      <c r="MCB483" s="52"/>
      <c r="MCC483" s="50"/>
      <c r="MCD483" s="51"/>
      <c r="MCE483" s="52"/>
      <c r="MCF483" s="50"/>
      <c r="MCG483" s="50"/>
      <c r="MCH483" s="52"/>
      <c r="MCI483" s="52"/>
      <c r="MCJ483" s="50"/>
      <c r="MCK483" s="51"/>
      <c r="MCL483" s="52"/>
      <c r="MCM483" s="50"/>
      <c r="MCN483" s="50"/>
      <c r="MCO483" s="52"/>
      <c r="MCP483" s="52"/>
      <c r="MCQ483" s="50"/>
      <c r="MCR483" s="51"/>
      <c r="MCS483" s="52"/>
      <c r="MCT483" s="50"/>
      <c r="MCU483" s="50"/>
      <c r="MCV483" s="52"/>
      <c r="MCW483" s="52"/>
      <c r="MCX483" s="50"/>
      <c r="MCY483" s="51"/>
      <c r="MCZ483" s="52"/>
      <c r="MDA483" s="50"/>
      <c r="MDB483" s="50"/>
      <c r="MDC483" s="52"/>
      <c r="MDD483" s="52"/>
      <c r="MDE483" s="50"/>
      <c r="MDF483" s="51"/>
      <c r="MDG483" s="52"/>
      <c r="MDH483" s="50"/>
      <c r="MDI483" s="50"/>
      <c r="MDJ483" s="52"/>
      <c r="MDK483" s="52"/>
      <c r="MDL483" s="50"/>
      <c r="MDM483" s="51"/>
      <c r="MDN483" s="52"/>
      <c r="MDO483" s="50"/>
      <c r="MDP483" s="50"/>
      <c r="MDQ483" s="52"/>
      <c r="MDR483" s="52"/>
      <c r="MDS483" s="50"/>
      <c r="MDT483" s="51"/>
      <c r="MDU483" s="52"/>
      <c r="MDV483" s="50"/>
      <c r="MDW483" s="50"/>
      <c r="MDX483" s="52"/>
      <c r="MDY483" s="52"/>
      <c r="MDZ483" s="50"/>
      <c r="MEA483" s="51"/>
      <c r="MEB483" s="52"/>
      <c r="MEC483" s="50"/>
      <c r="MED483" s="50"/>
      <c r="MEE483" s="52"/>
      <c r="MEF483" s="52"/>
      <c r="MEG483" s="50"/>
      <c r="MEH483" s="51"/>
      <c r="MEI483" s="52"/>
      <c r="MEJ483" s="50"/>
      <c r="MEK483" s="50"/>
      <c r="MEL483" s="52"/>
      <c r="MEM483" s="52"/>
      <c r="MEN483" s="50"/>
      <c r="MEO483" s="51"/>
      <c r="MEP483" s="52"/>
      <c r="MEQ483" s="50"/>
      <c r="MER483" s="50"/>
      <c r="MES483" s="52"/>
      <c r="MET483" s="52"/>
      <c r="MEU483" s="50"/>
      <c r="MEV483" s="51"/>
      <c r="MEW483" s="52"/>
      <c r="MEX483" s="50"/>
      <c r="MEY483" s="50"/>
      <c r="MEZ483" s="52"/>
      <c r="MFA483" s="52"/>
      <c r="MFB483" s="50"/>
      <c r="MFC483" s="51"/>
      <c r="MFD483" s="52"/>
      <c r="MFE483" s="50"/>
      <c r="MFF483" s="50"/>
      <c r="MFG483" s="52"/>
      <c r="MFH483" s="52"/>
      <c r="MFI483" s="50"/>
      <c r="MFJ483" s="51"/>
      <c r="MFK483" s="52"/>
      <c r="MFL483" s="50"/>
      <c r="MFM483" s="50"/>
      <c r="MFN483" s="52"/>
      <c r="MFO483" s="52"/>
      <c r="MFP483" s="50"/>
      <c r="MFQ483" s="51"/>
      <c r="MFR483" s="52"/>
      <c r="MFS483" s="50"/>
      <c r="MFT483" s="50"/>
      <c r="MFU483" s="52"/>
      <c r="MFV483" s="52"/>
      <c r="MFW483" s="50"/>
      <c r="MFX483" s="51"/>
      <c r="MFY483" s="52"/>
      <c r="MFZ483" s="50"/>
      <c r="MGA483" s="50"/>
      <c r="MGB483" s="52"/>
      <c r="MGC483" s="52"/>
      <c r="MGD483" s="50"/>
      <c r="MGE483" s="51"/>
      <c r="MGF483" s="52"/>
      <c r="MGG483" s="50"/>
      <c r="MGH483" s="50"/>
      <c r="MGI483" s="52"/>
      <c r="MGJ483" s="52"/>
      <c r="MGK483" s="50"/>
      <c r="MGL483" s="51"/>
      <c r="MGM483" s="52"/>
      <c r="MGN483" s="50"/>
      <c r="MGO483" s="50"/>
      <c r="MGP483" s="52"/>
      <c r="MGQ483" s="52"/>
      <c r="MGR483" s="50"/>
      <c r="MGS483" s="51"/>
      <c r="MGT483" s="52"/>
      <c r="MGU483" s="50"/>
      <c r="MGV483" s="50"/>
      <c r="MGW483" s="52"/>
      <c r="MGX483" s="52"/>
      <c r="MGY483" s="50"/>
      <c r="MGZ483" s="51"/>
      <c r="MHA483" s="52"/>
      <c r="MHB483" s="50"/>
      <c r="MHC483" s="50"/>
      <c r="MHD483" s="52"/>
      <c r="MHE483" s="52"/>
      <c r="MHF483" s="50"/>
      <c r="MHG483" s="51"/>
      <c r="MHH483" s="52"/>
      <c r="MHI483" s="50"/>
      <c r="MHJ483" s="50"/>
      <c r="MHK483" s="52"/>
      <c r="MHL483" s="52"/>
      <c r="MHM483" s="50"/>
      <c r="MHN483" s="51"/>
      <c r="MHO483" s="52"/>
      <c r="MHP483" s="50"/>
      <c r="MHQ483" s="50"/>
      <c r="MHR483" s="52"/>
      <c r="MHS483" s="52"/>
      <c r="MHT483" s="50"/>
      <c r="MHU483" s="51"/>
      <c r="MHV483" s="52"/>
      <c r="MHW483" s="50"/>
      <c r="MHX483" s="50"/>
      <c r="MHY483" s="52"/>
      <c r="MHZ483" s="52"/>
      <c r="MIA483" s="50"/>
      <c r="MIB483" s="51"/>
      <c r="MIC483" s="52"/>
      <c r="MID483" s="50"/>
      <c r="MIE483" s="50"/>
      <c r="MIF483" s="52"/>
      <c r="MIG483" s="52"/>
      <c r="MIH483" s="50"/>
      <c r="MII483" s="51"/>
      <c r="MIJ483" s="52"/>
      <c r="MIK483" s="50"/>
      <c r="MIL483" s="50"/>
      <c r="MIM483" s="52"/>
      <c r="MIN483" s="52"/>
      <c r="MIO483" s="50"/>
      <c r="MIP483" s="51"/>
      <c r="MIQ483" s="52"/>
      <c r="MIR483" s="50"/>
      <c r="MIS483" s="50"/>
      <c r="MIT483" s="52"/>
      <c r="MIU483" s="52"/>
      <c r="MIV483" s="50"/>
      <c r="MIW483" s="51"/>
      <c r="MIX483" s="52"/>
      <c r="MIY483" s="50"/>
      <c r="MIZ483" s="50"/>
      <c r="MJA483" s="52"/>
      <c r="MJB483" s="52"/>
      <c r="MJC483" s="50"/>
      <c r="MJD483" s="51"/>
      <c r="MJE483" s="52"/>
      <c r="MJF483" s="50"/>
      <c r="MJG483" s="50"/>
      <c r="MJH483" s="52"/>
      <c r="MJI483" s="52"/>
      <c r="MJJ483" s="50"/>
      <c r="MJK483" s="51"/>
      <c r="MJL483" s="52"/>
      <c r="MJM483" s="50"/>
      <c r="MJN483" s="50"/>
      <c r="MJO483" s="52"/>
      <c r="MJP483" s="52"/>
      <c r="MJQ483" s="50"/>
      <c r="MJR483" s="51"/>
      <c r="MJS483" s="52"/>
      <c r="MJT483" s="50"/>
      <c r="MJU483" s="50"/>
      <c r="MJV483" s="52"/>
      <c r="MJW483" s="52"/>
      <c r="MJX483" s="50"/>
      <c r="MJY483" s="51"/>
      <c r="MJZ483" s="52"/>
      <c r="MKA483" s="50"/>
      <c r="MKB483" s="50"/>
      <c r="MKC483" s="52"/>
      <c r="MKD483" s="52"/>
      <c r="MKE483" s="50"/>
      <c r="MKF483" s="51"/>
      <c r="MKG483" s="52"/>
      <c r="MKH483" s="50"/>
      <c r="MKI483" s="50"/>
      <c r="MKJ483" s="52"/>
      <c r="MKK483" s="52"/>
      <c r="MKL483" s="50"/>
      <c r="MKM483" s="51"/>
      <c r="MKN483" s="52"/>
      <c r="MKO483" s="50"/>
      <c r="MKP483" s="50"/>
      <c r="MKQ483" s="52"/>
      <c r="MKR483" s="52"/>
      <c r="MKS483" s="50"/>
      <c r="MKT483" s="51"/>
      <c r="MKU483" s="52"/>
      <c r="MKV483" s="50"/>
      <c r="MKW483" s="50"/>
      <c r="MKX483" s="52"/>
      <c r="MKY483" s="52"/>
      <c r="MKZ483" s="50"/>
      <c r="MLA483" s="51"/>
      <c r="MLB483" s="52"/>
      <c r="MLC483" s="50"/>
      <c r="MLD483" s="50"/>
      <c r="MLE483" s="52"/>
      <c r="MLF483" s="52"/>
      <c r="MLG483" s="50"/>
      <c r="MLH483" s="51"/>
      <c r="MLI483" s="52"/>
      <c r="MLJ483" s="50"/>
      <c r="MLK483" s="50"/>
      <c r="MLL483" s="52"/>
      <c r="MLM483" s="52"/>
      <c r="MLN483" s="50"/>
      <c r="MLO483" s="51"/>
      <c r="MLP483" s="52"/>
      <c r="MLQ483" s="50"/>
      <c r="MLR483" s="50"/>
      <c r="MLS483" s="52"/>
      <c r="MLT483" s="52"/>
      <c r="MLU483" s="50"/>
      <c r="MLV483" s="51"/>
      <c r="MLW483" s="52"/>
      <c r="MLX483" s="50"/>
      <c r="MLY483" s="50"/>
      <c r="MLZ483" s="52"/>
      <c r="MMA483" s="52"/>
      <c r="MMB483" s="50"/>
      <c r="MMC483" s="51"/>
      <c r="MMD483" s="52"/>
      <c r="MME483" s="50"/>
      <c r="MMF483" s="50"/>
      <c r="MMG483" s="52"/>
      <c r="MMH483" s="52"/>
      <c r="MMI483" s="50"/>
      <c r="MMJ483" s="51"/>
      <c r="MMK483" s="52"/>
      <c r="MML483" s="50"/>
      <c r="MMM483" s="50"/>
      <c r="MMN483" s="52"/>
      <c r="MMO483" s="52"/>
      <c r="MMP483" s="50"/>
      <c r="MMQ483" s="51"/>
      <c r="MMR483" s="52"/>
      <c r="MMS483" s="50"/>
      <c r="MMT483" s="50"/>
      <c r="MMU483" s="52"/>
      <c r="MMV483" s="52"/>
      <c r="MMW483" s="50"/>
      <c r="MMX483" s="51"/>
      <c r="MMY483" s="52"/>
      <c r="MMZ483" s="50"/>
      <c r="MNA483" s="50"/>
      <c r="MNB483" s="52"/>
      <c r="MNC483" s="52"/>
      <c r="MND483" s="50"/>
      <c r="MNE483" s="51"/>
      <c r="MNF483" s="52"/>
      <c r="MNG483" s="50"/>
      <c r="MNH483" s="50"/>
      <c r="MNI483" s="52"/>
      <c r="MNJ483" s="52"/>
      <c r="MNK483" s="50"/>
      <c r="MNL483" s="51"/>
      <c r="MNM483" s="52"/>
      <c r="MNN483" s="50"/>
      <c r="MNO483" s="50"/>
      <c r="MNP483" s="52"/>
      <c r="MNQ483" s="52"/>
      <c r="MNR483" s="50"/>
      <c r="MNS483" s="51"/>
      <c r="MNT483" s="52"/>
      <c r="MNU483" s="50"/>
      <c r="MNV483" s="50"/>
      <c r="MNW483" s="52"/>
      <c r="MNX483" s="52"/>
      <c r="MNY483" s="50"/>
      <c r="MNZ483" s="51"/>
      <c r="MOA483" s="52"/>
      <c r="MOB483" s="50"/>
      <c r="MOC483" s="50"/>
      <c r="MOD483" s="52"/>
      <c r="MOE483" s="52"/>
      <c r="MOF483" s="50"/>
      <c r="MOG483" s="51"/>
      <c r="MOH483" s="52"/>
      <c r="MOI483" s="50"/>
      <c r="MOJ483" s="50"/>
      <c r="MOK483" s="52"/>
      <c r="MOL483" s="52"/>
      <c r="MOM483" s="50"/>
      <c r="MON483" s="51"/>
      <c r="MOO483" s="52"/>
      <c r="MOP483" s="50"/>
      <c r="MOQ483" s="50"/>
      <c r="MOR483" s="52"/>
      <c r="MOS483" s="52"/>
      <c r="MOT483" s="50"/>
      <c r="MOU483" s="51"/>
      <c r="MOV483" s="52"/>
      <c r="MOW483" s="50"/>
      <c r="MOX483" s="50"/>
      <c r="MOY483" s="52"/>
      <c r="MOZ483" s="52"/>
      <c r="MPA483" s="50"/>
      <c r="MPB483" s="51"/>
      <c r="MPC483" s="52"/>
      <c r="MPD483" s="50"/>
      <c r="MPE483" s="50"/>
      <c r="MPF483" s="52"/>
      <c r="MPG483" s="52"/>
      <c r="MPH483" s="50"/>
      <c r="MPI483" s="51"/>
      <c r="MPJ483" s="52"/>
      <c r="MPK483" s="50"/>
      <c r="MPL483" s="50"/>
      <c r="MPM483" s="52"/>
      <c r="MPN483" s="52"/>
      <c r="MPO483" s="50"/>
      <c r="MPP483" s="51"/>
      <c r="MPQ483" s="52"/>
      <c r="MPR483" s="50"/>
      <c r="MPS483" s="50"/>
      <c r="MPT483" s="52"/>
      <c r="MPU483" s="52"/>
      <c r="MPV483" s="50"/>
      <c r="MPW483" s="51"/>
      <c r="MPX483" s="52"/>
      <c r="MPY483" s="50"/>
      <c r="MPZ483" s="50"/>
      <c r="MQA483" s="52"/>
      <c r="MQB483" s="52"/>
      <c r="MQC483" s="50"/>
      <c r="MQD483" s="51"/>
      <c r="MQE483" s="52"/>
      <c r="MQF483" s="50"/>
      <c r="MQG483" s="50"/>
      <c r="MQH483" s="52"/>
      <c r="MQI483" s="52"/>
      <c r="MQJ483" s="50"/>
      <c r="MQK483" s="51"/>
      <c r="MQL483" s="52"/>
      <c r="MQM483" s="50"/>
      <c r="MQN483" s="50"/>
      <c r="MQO483" s="52"/>
      <c r="MQP483" s="52"/>
      <c r="MQQ483" s="50"/>
      <c r="MQR483" s="51"/>
      <c r="MQS483" s="52"/>
      <c r="MQT483" s="50"/>
      <c r="MQU483" s="50"/>
      <c r="MQV483" s="52"/>
      <c r="MQW483" s="52"/>
      <c r="MQX483" s="50"/>
      <c r="MQY483" s="51"/>
      <c r="MQZ483" s="52"/>
      <c r="MRA483" s="50"/>
      <c r="MRB483" s="50"/>
      <c r="MRC483" s="52"/>
      <c r="MRD483" s="52"/>
      <c r="MRE483" s="50"/>
      <c r="MRF483" s="51"/>
      <c r="MRG483" s="52"/>
      <c r="MRH483" s="50"/>
      <c r="MRI483" s="50"/>
      <c r="MRJ483" s="52"/>
      <c r="MRK483" s="52"/>
      <c r="MRL483" s="50"/>
      <c r="MRM483" s="51"/>
      <c r="MRN483" s="52"/>
      <c r="MRO483" s="50"/>
      <c r="MRP483" s="50"/>
      <c r="MRQ483" s="52"/>
      <c r="MRR483" s="52"/>
      <c r="MRS483" s="50"/>
      <c r="MRT483" s="51"/>
      <c r="MRU483" s="52"/>
      <c r="MRV483" s="50"/>
      <c r="MRW483" s="50"/>
      <c r="MRX483" s="52"/>
      <c r="MRY483" s="52"/>
      <c r="MRZ483" s="50"/>
      <c r="MSA483" s="51"/>
      <c r="MSB483" s="52"/>
      <c r="MSC483" s="50"/>
      <c r="MSD483" s="50"/>
      <c r="MSE483" s="52"/>
      <c r="MSF483" s="52"/>
      <c r="MSG483" s="50"/>
      <c r="MSH483" s="51"/>
      <c r="MSI483" s="52"/>
      <c r="MSJ483" s="50"/>
      <c r="MSK483" s="50"/>
      <c r="MSL483" s="52"/>
      <c r="MSM483" s="52"/>
      <c r="MSN483" s="50"/>
      <c r="MSO483" s="51"/>
      <c r="MSP483" s="52"/>
      <c r="MSQ483" s="50"/>
      <c r="MSR483" s="50"/>
      <c r="MSS483" s="52"/>
      <c r="MST483" s="52"/>
      <c r="MSU483" s="50"/>
      <c r="MSV483" s="51"/>
      <c r="MSW483" s="52"/>
      <c r="MSX483" s="50"/>
      <c r="MSY483" s="50"/>
      <c r="MSZ483" s="52"/>
      <c r="MTA483" s="52"/>
      <c r="MTB483" s="50"/>
      <c r="MTC483" s="51"/>
      <c r="MTD483" s="52"/>
      <c r="MTE483" s="50"/>
      <c r="MTF483" s="50"/>
      <c r="MTG483" s="52"/>
      <c r="MTH483" s="52"/>
      <c r="MTI483" s="50"/>
      <c r="MTJ483" s="51"/>
      <c r="MTK483" s="52"/>
      <c r="MTL483" s="50"/>
      <c r="MTM483" s="50"/>
      <c r="MTN483" s="52"/>
      <c r="MTO483" s="52"/>
      <c r="MTP483" s="50"/>
      <c r="MTQ483" s="51"/>
      <c r="MTR483" s="52"/>
      <c r="MTS483" s="50"/>
      <c r="MTT483" s="50"/>
      <c r="MTU483" s="52"/>
      <c r="MTV483" s="52"/>
      <c r="MTW483" s="50"/>
      <c r="MTX483" s="51"/>
      <c r="MTY483" s="52"/>
      <c r="MTZ483" s="50"/>
      <c r="MUA483" s="50"/>
      <c r="MUB483" s="52"/>
      <c r="MUC483" s="52"/>
      <c r="MUD483" s="50"/>
      <c r="MUE483" s="51"/>
      <c r="MUF483" s="52"/>
      <c r="MUG483" s="50"/>
      <c r="MUH483" s="50"/>
      <c r="MUI483" s="52"/>
      <c r="MUJ483" s="52"/>
      <c r="MUK483" s="50"/>
      <c r="MUL483" s="51"/>
      <c r="MUM483" s="52"/>
      <c r="MUN483" s="50"/>
      <c r="MUO483" s="50"/>
      <c r="MUP483" s="52"/>
      <c r="MUQ483" s="52"/>
      <c r="MUR483" s="50"/>
      <c r="MUS483" s="51"/>
      <c r="MUT483" s="52"/>
      <c r="MUU483" s="50"/>
      <c r="MUV483" s="50"/>
      <c r="MUW483" s="52"/>
      <c r="MUX483" s="52"/>
      <c r="MUY483" s="50"/>
      <c r="MUZ483" s="51"/>
      <c r="MVA483" s="52"/>
      <c r="MVB483" s="50"/>
      <c r="MVC483" s="50"/>
      <c r="MVD483" s="52"/>
      <c r="MVE483" s="52"/>
      <c r="MVF483" s="50"/>
      <c r="MVG483" s="51"/>
      <c r="MVH483" s="52"/>
      <c r="MVI483" s="50"/>
      <c r="MVJ483" s="50"/>
      <c r="MVK483" s="52"/>
      <c r="MVL483" s="52"/>
      <c r="MVM483" s="50"/>
      <c r="MVN483" s="51"/>
      <c r="MVO483" s="52"/>
      <c r="MVP483" s="50"/>
      <c r="MVQ483" s="50"/>
      <c r="MVR483" s="52"/>
      <c r="MVS483" s="52"/>
      <c r="MVT483" s="50"/>
      <c r="MVU483" s="51"/>
      <c r="MVV483" s="52"/>
      <c r="MVW483" s="50"/>
      <c r="MVX483" s="50"/>
      <c r="MVY483" s="52"/>
      <c r="MVZ483" s="52"/>
      <c r="MWA483" s="50"/>
      <c r="MWB483" s="51"/>
      <c r="MWC483" s="52"/>
      <c r="MWD483" s="50"/>
      <c r="MWE483" s="50"/>
      <c r="MWF483" s="52"/>
      <c r="MWG483" s="52"/>
      <c r="MWH483" s="50"/>
      <c r="MWI483" s="51"/>
      <c r="MWJ483" s="52"/>
      <c r="MWK483" s="50"/>
      <c r="MWL483" s="50"/>
      <c r="MWM483" s="52"/>
      <c r="MWN483" s="52"/>
      <c r="MWO483" s="50"/>
      <c r="MWP483" s="51"/>
      <c r="MWQ483" s="52"/>
      <c r="MWR483" s="50"/>
      <c r="MWS483" s="50"/>
      <c r="MWT483" s="52"/>
      <c r="MWU483" s="52"/>
      <c r="MWV483" s="50"/>
      <c r="MWW483" s="51"/>
      <c r="MWX483" s="52"/>
      <c r="MWY483" s="50"/>
      <c r="MWZ483" s="50"/>
      <c r="MXA483" s="52"/>
      <c r="MXB483" s="52"/>
      <c r="MXC483" s="50"/>
      <c r="MXD483" s="51"/>
      <c r="MXE483" s="52"/>
      <c r="MXF483" s="50"/>
      <c r="MXG483" s="50"/>
      <c r="MXH483" s="52"/>
      <c r="MXI483" s="52"/>
      <c r="MXJ483" s="50"/>
      <c r="MXK483" s="51"/>
      <c r="MXL483" s="52"/>
      <c r="MXM483" s="50"/>
      <c r="MXN483" s="50"/>
      <c r="MXO483" s="52"/>
      <c r="MXP483" s="52"/>
      <c r="MXQ483" s="50"/>
      <c r="MXR483" s="51"/>
      <c r="MXS483" s="52"/>
      <c r="MXT483" s="50"/>
      <c r="MXU483" s="50"/>
      <c r="MXV483" s="52"/>
      <c r="MXW483" s="52"/>
      <c r="MXX483" s="50"/>
      <c r="MXY483" s="51"/>
      <c r="MXZ483" s="52"/>
      <c r="MYA483" s="50"/>
      <c r="MYB483" s="50"/>
      <c r="MYC483" s="52"/>
      <c r="MYD483" s="52"/>
      <c r="MYE483" s="50"/>
      <c r="MYF483" s="51"/>
      <c r="MYG483" s="52"/>
      <c r="MYH483" s="50"/>
      <c r="MYI483" s="50"/>
      <c r="MYJ483" s="52"/>
      <c r="MYK483" s="52"/>
      <c r="MYL483" s="50"/>
      <c r="MYM483" s="51"/>
      <c r="MYN483" s="52"/>
      <c r="MYO483" s="50"/>
      <c r="MYP483" s="50"/>
      <c r="MYQ483" s="52"/>
      <c r="MYR483" s="52"/>
      <c r="MYS483" s="50"/>
      <c r="MYT483" s="51"/>
      <c r="MYU483" s="52"/>
      <c r="MYV483" s="50"/>
      <c r="MYW483" s="50"/>
      <c r="MYX483" s="52"/>
      <c r="MYY483" s="52"/>
      <c r="MYZ483" s="50"/>
      <c r="MZA483" s="51"/>
      <c r="MZB483" s="52"/>
      <c r="MZC483" s="50"/>
      <c r="MZD483" s="50"/>
      <c r="MZE483" s="52"/>
      <c r="MZF483" s="52"/>
      <c r="MZG483" s="50"/>
      <c r="MZH483" s="51"/>
      <c r="MZI483" s="52"/>
      <c r="MZJ483" s="50"/>
      <c r="MZK483" s="50"/>
      <c r="MZL483" s="52"/>
      <c r="MZM483" s="52"/>
      <c r="MZN483" s="50"/>
      <c r="MZO483" s="51"/>
      <c r="MZP483" s="52"/>
      <c r="MZQ483" s="50"/>
      <c r="MZR483" s="50"/>
      <c r="MZS483" s="52"/>
      <c r="MZT483" s="52"/>
      <c r="MZU483" s="50"/>
      <c r="MZV483" s="51"/>
      <c r="MZW483" s="52"/>
      <c r="MZX483" s="50"/>
      <c r="MZY483" s="50"/>
      <c r="MZZ483" s="52"/>
      <c r="NAA483" s="52"/>
      <c r="NAB483" s="50"/>
      <c r="NAC483" s="51"/>
      <c r="NAD483" s="52"/>
      <c r="NAE483" s="50"/>
      <c r="NAF483" s="50"/>
      <c r="NAG483" s="52"/>
      <c r="NAH483" s="52"/>
      <c r="NAI483" s="50"/>
      <c r="NAJ483" s="51"/>
      <c r="NAK483" s="52"/>
      <c r="NAL483" s="50"/>
      <c r="NAM483" s="50"/>
      <c r="NAN483" s="52"/>
      <c r="NAO483" s="52"/>
      <c r="NAP483" s="50"/>
      <c r="NAQ483" s="51"/>
      <c r="NAR483" s="52"/>
      <c r="NAS483" s="50"/>
      <c r="NAT483" s="50"/>
      <c r="NAU483" s="52"/>
      <c r="NAV483" s="52"/>
      <c r="NAW483" s="50"/>
      <c r="NAX483" s="51"/>
      <c r="NAY483" s="52"/>
      <c r="NAZ483" s="50"/>
      <c r="NBA483" s="50"/>
      <c r="NBB483" s="52"/>
      <c r="NBC483" s="52"/>
      <c r="NBD483" s="50"/>
      <c r="NBE483" s="51"/>
      <c r="NBF483" s="52"/>
      <c r="NBG483" s="50"/>
      <c r="NBH483" s="50"/>
      <c r="NBI483" s="52"/>
      <c r="NBJ483" s="52"/>
      <c r="NBK483" s="50"/>
      <c r="NBL483" s="51"/>
      <c r="NBM483" s="52"/>
      <c r="NBN483" s="50"/>
      <c r="NBO483" s="50"/>
      <c r="NBP483" s="52"/>
      <c r="NBQ483" s="52"/>
      <c r="NBR483" s="50"/>
      <c r="NBS483" s="51"/>
      <c r="NBT483" s="52"/>
      <c r="NBU483" s="50"/>
      <c r="NBV483" s="50"/>
      <c r="NBW483" s="52"/>
      <c r="NBX483" s="52"/>
      <c r="NBY483" s="50"/>
      <c r="NBZ483" s="51"/>
      <c r="NCA483" s="52"/>
      <c r="NCB483" s="50"/>
      <c r="NCC483" s="50"/>
      <c r="NCD483" s="52"/>
      <c r="NCE483" s="52"/>
      <c r="NCF483" s="50"/>
      <c r="NCG483" s="51"/>
      <c r="NCH483" s="52"/>
      <c r="NCI483" s="50"/>
      <c r="NCJ483" s="50"/>
      <c r="NCK483" s="52"/>
      <c r="NCL483" s="52"/>
      <c r="NCM483" s="50"/>
      <c r="NCN483" s="51"/>
      <c r="NCO483" s="52"/>
      <c r="NCP483" s="50"/>
      <c r="NCQ483" s="50"/>
      <c r="NCR483" s="52"/>
      <c r="NCS483" s="52"/>
      <c r="NCT483" s="50"/>
      <c r="NCU483" s="51"/>
      <c r="NCV483" s="52"/>
      <c r="NCW483" s="50"/>
      <c r="NCX483" s="50"/>
      <c r="NCY483" s="52"/>
      <c r="NCZ483" s="52"/>
      <c r="NDA483" s="50"/>
      <c r="NDB483" s="51"/>
      <c r="NDC483" s="52"/>
      <c r="NDD483" s="50"/>
      <c r="NDE483" s="50"/>
      <c r="NDF483" s="52"/>
      <c r="NDG483" s="52"/>
      <c r="NDH483" s="50"/>
      <c r="NDI483" s="51"/>
      <c r="NDJ483" s="52"/>
      <c r="NDK483" s="50"/>
      <c r="NDL483" s="50"/>
      <c r="NDM483" s="52"/>
      <c r="NDN483" s="52"/>
      <c r="NDO483" s="50"/>
      <c r="NDP483" s="51"/>
      <c r="NDQ483" s="52"/>
      <c r="NDR483" s="50"/>
      <c r="NDS483" s="50"/>
      <c r="NDT483" s="52"/>
      <c r="NDU483" s="52"/>
      <c r="NDV483" s="50"/>
      <c r="NDW483" s="51"/>
      <c r="NDX483" s="52"/>
      <c r="NDY483" s="50"/>
      <c r="NDZ483" s="50"/>
      <c r="NEA483" s="52"/>
      <c r="NEB483" s="52"/>
      <c r="NEC483" s="50"/>
      <c r="NED483" s="51"/>
      <c r="NEE483" s="52"/>
      <c r="NEF483" s="50"/>
      <c r="NEG483" s="50"/>
      <c r="NEH483" s="52"/>
      <c r="NEI483" s="52"/>
      <c r="NEJ483" s="50"/>
      <c r="NEK483" s="51"/>
      <c r="NEL483" s="52"/>
      <c r="NEM483" s="50"/>
      <c r="NEN483" s="50"/>
      <c r="NEO483" s="52"/>
      <c r="NEP483" s="52"/>
      <c r="NEQ483" s="50"/>
      <c r="NER483" s="51"/>
      <c r="NES483" s="52"/>
      <c r="NET483" s="50"/>
      <c r="NEU483" s="50"/>
      <c r="NEV483" s="52"/>
      <c r="NEW483" s="52"/>
      <c r="NEX483" s="50"/>
      <c r="NEY483" s="51"/>
      <c r="NEZ483" s="52"/>
      <c r="NFA483" s="50"/>
      <c r="NFB483" s="50"/>
      <c r="NFC483" s="52"/>
      <c r="NFD483" s="52"/>
      <c r="NFE483" s="50"/>
      <c r="NFF483" s="51"/>
      <c r="NFG483" s="52"/>
      <c r="NFH483" s="50"/>
      <c r="NFI483" s="50"/>
      <c r="NFJ483" s="52"/>
      <c r="NFK483" s="52"/>
      <c r="NFL483" s="50"/>
      <c r="NFM483" s="51"/>
      <c r="NFN483" s="52"/>
      <c r="NFO483" s="50"/>
      <c r="NFP483" s="50"/>
      <c r="NFQ483" s="52"/>
      <c r="NFR483" s="52"/>
      <c r="NFS483" s="50"/>
      <c r="NFT483" s="51"/>
      <c r="NFU483" s="52"/>
      <c r="NFV483" s="50"/>
      <c r="NFW483" s="50"/>
      <c r="NFX483" s="52"/>
      <c r="NFY483" s="52"/>
      <c r="NFZ483" s="50"/>
      <c r="NGA483" s="51"/>
      <c r="NGB483" s="52"/>
      <c r="NGC483" s="50"/>
      <c r="NGD483" s="50"/>
      <c r="NGE483" s="52"/>
      <c r="NGF483" s="52"/>
      <c r="NGG483" s="50"/>
      <c r="NGH483" s="51"/>
      <c r="NGI483" s="52"/>
      <c r="NGJ483" s="50"/>
      <c r="NGK483" s="50"/>
      <c r="NGL483" s="52"/>
      <c r="NGM483" s="52"/>
      <c r="NGN483" s="50"/>
      <c r="NGO483" s="51"/>
      <c r="NGP483" s="52"/>
      <c r="NGQ483" s="50"/>
      <c r="NGR483" s="50"/>
      <c r="NGS483" s="52"/>
      <c r="NGT483" s="52"/>
      <c r="NGU483" s="50"/>
      <c r="NGV483" s="51"/>
      <c r="NGW483" s="52"/>
      <c r="NGX483" s="50"/>
      <c r="NGY483" s="50"/>
      <c r="NGZ483" s="52"/>
      <c r="NHA483" s="52"/>
      <c r="NHB483" s="50"/>
      <c r="NHC483" s="51"/>
      <c r="NHD483" s="52"/>
      <c r="NHE483" s="50"/>
      <c r="NHF483" s="50"/>
      <c r="NHG483" s="52"/>
      <c r="NHH483" s="52"/>
      <c r="NHI483" s="50"/>
      <c r="NHJ483" s="51"/>
      <c r="NHK483" s="52"/>
      <c r="NHL483" s="50"/>
      <c r="NHM483" s="50"/>
      <c r="NHN483" s="52"/>
      <c r="NHO483" s="52"/>
      <c r="NHP483" s="50"/>
      <c r="NHQ483" s="51"/>
      <c r="NHR483" s="52"/>
      <c r="NHS483" s="50"/>
      <c r="NHT483" s="50"/>
      <c r="NHU483" s="52"/>
      <c r="NHV483" s="52"/>
      <c r="NHW483" s="50"/>
      <c r="NHX483" s="51"/>
      <c r="NHY483" s="52"/>
      <c r="NHZ483" s="50"/>
      <c r="NIA483" s="50"/>
      <c r="NIB483" s="52"/>
      <c r="NIC483" s="52"/>
      <c r="NID483" s="50"/>
      <c r="NIE483" s="51"/>
      <c r="NIF483" s="52"/>
      <c r="NIG483" s="50"/>
      <c r="NIH483" s="50"/>
      <c r="NII483" s="52"/>
      <c r="NIJ483" s="52"/>
      <c r="NIK483" s="50"/>
      <c r="NIL483" s="51"/>
      <c r="NIM483" s="52"/>
      <c r="NIN483" s="50"/>
      <c r="NIO483" s="50"/>
      <c r="NIP483" s="52"/>
      <c r="NIQ483" s="52"/>
      <c r="NIR483" s="50"/>
      <c r="NIS483" s="51"/>
      <c r="NIT483" s="52"/>
      <c r="NIU483" s="50"/>
      <c r="NIV483" s="50"/>
      <c r="NIW483" s="52"/>
      <c r="NIX483" s="52"/>
      <c r="NIY483" s="50"/>
      <c r="NIZ483" s="51"/>
      <c r="NJA483" s="52"/>
      <c r="NJB483" s="50"/>
      <c r="NJC483" s="50"/>
      <c r="NJD483" s="52"/>
      <c r="NJE483" s="52"/>
      <c r="NJF483" s="50"/>
      <c r="NJG483" s="51"/>
      <c r="NJH483" s="52"/>
      <c r="NJI483" s="50"/>
      <c r="NJJ483" s="50"/>
      <c r="NJK483" s="52"/>
      <c r="NJL483" s="52"/>
      <c r="NJM483" s="50"/>
      <c r="NJN483" s="51"/>
      <c r="NJO483" s="52"/>
      <c r="NJP483" s="50"/>
      <c r="NJQ483" s="50"/>
      <c r="NJR483" s="52"/>
      <c r="NJS483" s="52"/>
      <c r="NJT483" s="50"/>
      <c r="NJU483" s="51"/>
      <c r="NJV483" s="52"/>
      <c r="NJW483" s="50"/>
      <c r="NJX483" s="50"/>
      <c r="NJY483" s="52"/>
      <c r="NJZ483" s="52"/>
      <c r="NKA483" s="50"/>
      <c r="NKB483" s="51"/>
      <c r="NKC483" s="52"/>
      <c r="NKD483" s="50"/>
      <c r="NKE483" s="50"/>
      <c r="NKF483" s="52"/>
      <c r="NKG483" s="52"/>
      <c r="NKH483" s="50"/>
      <c r="NKI483" s="51"/>
      <c r="NKJ483" s="52"/>
      <c r="NKK483" s="50"/>
      <c r="NKL483" s="50"/>
      <c r="NKM483" s="52"/>
      <c r="NKN483" s="52"/>
      <c r="NKO483" s="50"/>
      <c r="NKP483" s="51"/>
      <c r="NKQ483" s="52"/>
      <c r="NKR483" s="50"/>
      <c r="NKS483" s="50"/>
      <c r="NKT483" s="52"/>
      <c r="NKU483" s="52"/>
      <c r="NKV483" s="50"/>
      <c r="NKW483" s="51"/>
      <c r="NKX483" s="52"/>
      <c r="NKY483" s="50"/>
      <c r="NKZ483" s="50"/>
      <c r="NLA483" s="52"/>
      <c r="NLB483" s="52"/>
      <c r="NLC483" s="50"/>
      <c r="NLD483" s="51"/>
      <c r="NLE483" s="52"/>
      <c r="NLF483" s="50"/>
      <c r="NLG483" s="50"/>
      <c r="NLH483" s="52"/>
      <c r="NLI483" s="52"/>
      <c r="NLJ483" s="50"/>
      <c r="NLK483" s="51"/>
      <c r="NLL483" s="52"/>
      <c r="NLM483" s="50"/>
      <c r="NLN483" s="50"/>
      <c r="NLO483" s="52"/>
      <c r="NLP483" s="52"/>
      <c r="NLQ483" s="50"/>
      <c r="NLR483" s="51"/>
      <c r="NLS483" s="52"/>
      <c r="NLT483" s="50"/>
      <c r="NLU483" s="50"/>
      <c r="NLV483" s="52"/>
      <c r="NLW483" s="52"/>
      <c r="NLX483" s="50"/>
      <c r="NLY483" s="51"/>
      <c r="NLZ483" s="52"/>
      <c r="NMA483" s="50"/>
      <c r="NMB483" s="50"/>
      <c r="NMC483" s="52"/>
      <c r="NMD483" s="52"/>
      <c r="NME483" s="50"/>
      <c r="NMF483" s="51"/>
      <c r="NMG483" s="52"/>
      <c r="NMH483" s="50"/>
      <c r="NMI483" s="50"/>
      <c r="NMJ483" s="52"/>
      <c r="NMK483" s="52"/>
      <c r="NML483" s="50"/>
      <c r="NMM483" s="51"/>
      <c r="NMN483" s="52"/>
      <c r="NMO483" s="50"/>
      <c r="NMP483" s="50"/>
      <c r="NMQ483" s="52"/>
      <c r="NMR483" s="52"/>
      <c r="NMS483" s="50"/>
      <c r="NMT483" s="51"/>
      <c r="NMU483" s="52"/>
      <c r="NMV483" s="50"/>
      <c r="NMW483" s="50"/>
      <c r="NMX483" s="52"/>
      <c r="NMY483" s="52"/>
      <c r="NMZ483" s="50"/>
      <c r="NNA483" s="51"/>
      <c r="NNB483" s="52"/>
      <c r="NNC483" s="50"/>
      <c r="NND483" s="50"/>
      <c r="NNE483" s="52"/>
      <c r="NNF483" s="52"/>
      <c r="NNG483" s="50"/>
      <c r="NNH483" s="51"/>
      <c r="NNI483" s="52"/>
      <c r="NNJ483" s="50"/>
      <c r="NNK483" s="50"/>
      <c r="NNL483" s="52"/>
      <c r="NNM483" s="52"/>
      <c r="NNN483" s="50"/>
      <c r="NNO483" s="51"/>
      <c r="NNP483" s="52"/>
      <c r="NNQ483" s="50"/>
      <c r="NNR483" s="50"/>
      <c r="NNS483" s="52"/>
      <c r="NNT483" s="52"/>
      <c r="NNU483" s="50"/>
      <c r="NNV483" s="51"/>
      <c r="NNW483" s="52"/>
      <c r="NNX483" s="50"/>
      <c r="NNY483" s="50"/>
      <c r="NNZ483" s="52"/>
      <c r="NOA483" s="52"/>
      <c r="NOB483" s="50"/>
      <c r="NOC483" s="51"/>
      <c r="NOD483" s="52"/>
      <c r="NOE483" s="50"/>
      <c r="NOF483" s="50"/>
      <c r="NOG483" s="52"/>
      <c r="NOH483" s="52"/>
      <c r="NOI483" s="50"/>
      <c r="NOJ483" s="51"/>
      <c r="NOK483" s="52"/>
      <c r="NOL483" s="50"/>
      <c r="NOM483" s="50"/>
      <c r="NON483" s="52"/>
      <c r="NOO483" s="52"/>
      <c r="NOP483" s="50"/>
      <c r="NOQ483" s="51"/>
      <c r="NOR483" s="52"/>
      <c r="NOS483" s="50"/>
      <c r="NOT483" s="50"/>
      <c r="NOU483" s="52"/>
      <c r="NOV483" s="52"/>
      <c r="NOW483" s="50"/>
      <c r="NOX483" s="51"/>
      <c r="NOY483" s="52"/>
      <c r="NOZ483" s="50"/>
      <c r="NPA483" s="50"/>
      <c r="NPB483" s="52"/>
      <c r="NPC483" s="52"/>
      <c r="NPD483" s="50"/>
      <c r="NPE483" s="51"/>
      <c r="NPF483" s="52"/>
      <c r="NPG483" s="50"/>
      <c r="NPH483" s="50"/>
      <c r="NPI483" s="52"/>
      <c r="NPJ483" s="52"/>
      <c r="NPK483" s="50"/>
      <c r="NPL483" s="51"/>
      <c r="NPM483" s="52"/>
      <c r="NPN483" s="50"/>
      <c r="NPO483" s="50"/>
      <c r="NPP483" s="52"/>
      <c r="NPQ483" s="52"/>
      <c r="NPR483" s="50"/>
      <c r="NPS483" s="51"/>
      <c r="NPT483" s="52"/>
      <c r="NPU483" s="50"/>
      <c r="NPV483" s="50"/>
      <c r="NPW483" s="52"/>
      <c r="NPX483" s="52"/>
      <c r="NPY483" s="50"/>
      <c r="NPZ483" s="51"/>
      <c r="NQA483" s="52"/>
      <c r="NQB483" s="50"/>
      <c r="NQC483" s="50"/>
      <c r="NQD483" s="52"/>
      <c r="NQE483" s="52"/>
      <c r="NQF483" s="50"/>
      <c r="NQG483" s="51"/>
      <c r="NQH483" s="52"/>
      <c r="NQI483" s="50"/>
      <c r="NQJ483" s="50"/>
      <c r="NQK483" s="52"/>
      <c r="NQL483" s="52"/>
      <c r="NQM483" s="50"/>
      <c r="NQN483" s="51"/>
      <c r="NQO483" s="52"/>
      <c r="NQP483" s="50"/>
      <c r="NQQ483" s="50"/>
      <c r="NQR483" s="52"/>
      <c r="NQS483" s="52"/>
      <c r="NQT483" s="50"/>
      <c r="NQU483" s="51"/>
      <c r="NQV483" s="52"/>
      <c r="NQW483" s="50"/>
      <c r="NQX483" s="50"/>
      <c r="NQY483" s="52"/>
      <c r="NQZ483" s="52"/>
      <c r="NRA483" s="50"/>
      <c r="NRB483" s="51"/>
      <c r="NRC483" s="52"/>
      <c r="NRD483" s="50"/>
      <c r="NRE483" s="50"/>
      <c r="NRF483" s="52"/>
      <c r="NRG483" s="52"/>
      <c r="NRH483" s="50"/>
      <c r="NRI483" s="51"/>
      <c r="NRJ483" s="52"/>
      <c r="NRK483" s="50"/>
      <c r="NRL483" s="50"/>
      <c r="NRM483" s="52"/>
      <c r="NRN483" s="52"/>
      <c r="NRO483" s="50"/>
      <c r="NRP483" s="51"/>
      <c r="NRQ483" s="52"/>
      <c r="NRR483" s="50"/>
      <c r="NRS483" s="50"/>
      <c r="NRT483" s="52"/>
      <c r="NRU483" s="52"/>
      <c r="NRV483" s="50"/>
      <c r="NRW483" s="51"/>
      <c r="NRX483" s="52"/>
      <c r="NRY483" s="50"/>
      <c r="NRZ483" s="50"/>
      <c r="NSA483" s="52"/>
      <c r="NSB483" s="52"/>
      <c r="NSC483" s="50"/>
      <c r="NSD483" s="51"/>
      <c r="NSE483" s="52"/>
      <c r="NSF483" s="50"/>
      <c r="NSG483" s="50"/>
      <c r="NSH483" s="52"/>
      <c r="NSI483" s="52"/>
      <c r="NSJ483" s="50"/>
      <c r="NSK483" s="51"/>
      <c r="NSL483" s="52"/>
      <c r="NSM483" s="50"/>
      <c r="NSN483" s="50"/>
      <c r="NSO483" s="52"/>
      <c r="NSP483" s="52"/>
      <c r="NSQ483" s="50"/>
      <c r="NSR483" s="51"/>
      <c r="NSS483" s="52"/>
      <c r="NST483" s="50"/>
      <c r="NSU483" s="50"/>
      <c r="NSV483" s="52"/>
      <c r="NSW483" s="52"/>
      <c r="NSX483" s="50"/>
      <c r="NSY483" s="51"/>
      <c r="NSZ483" s="52"/>
      <c r="NTA483" s="50"/>
      <c r="NTB483" s="50"/>
      <c r="NTC483" s="52"/>
      <c r="NTD483" s="52"/>
      <c r="NTE483" s="50"/>
      <c r="NTF483" s="51"/>
      <c r="NTG483" s="52"/>
      <c r="NTH483" s="50"/>
      <c r="NTI483" s="50"/>
      <c r="NTJ483" s="52"/>
      <c r="NTK483" s="52"/>
      <c r="NTL483" s="50"/>
      <c r="NTM483" s="51"/>
      <c r="NTN483" s="52"/>
      <c r="NTO483" s="50"/>
      <c r="NTP483" s="50"/>
      <c r="NTQ483" s="52"/>
      <c r="NTR483" s="52"/>
      <c r="NTS483" s="50"/>
      <c r="NTT483" s="51"/>
      <c r="NTU483" s="52"/>
      <c r="NTV483" s="50"/>
      <c r="NTW483" s="50"/>
      <c r="NTX483" s="52"/>
      <c r="NTY483" s="52"/>
      <c r="NTZ483" s="50"/>
      <c r="NUA483" s="51"/>
      <c r="NUB483" s="52"/>
      <c r="NUC483" s="50"/>
      <c r="NUD483" s="50"/>
      <c r="NUE483" s="52"/>
      <c r="NUF483" s="52"/>
      <c r="NUG483" s="50"/>
      <c r="NUH483" s="51"/>
      <c r="NUI483" s="52"/>
      <c r="NUJ483" s="50"/>
      <c r="NUK483" s="50"/>
      <c r="NUL483" s="52"/>
      <c r="NUM483" s="52"/>
      <c r="NUN483" s="50"/>
      <c r="NUO483" s="51"/>
      <c r="NUP483" s="52"/>
      <c r="NUQ483" s="50"/>
      <c r="NUR483" s="50"/>
      <c r="NUS483" s="52"/>
      <c r="NUT483" s="52"/>
      <c r="NUU483" s="50"/>
      <c r="NUV483" s="51"/>
      <c r="NUW483" s="52"/>
      <c r="NUX483" s="50"/>
      <c r="NUY483" s="50"/>
      <c r="NUZ483" s="52"/>
      <c r="NVA483" s="52"/>
      <c r="NVB483" s="50"/>
      <c r="NVC483" s="51"/>
      <c r="NVD483" s="52"/>
      <c r="NVE483" s="50"/>
      <c r="NVF483" s="50"/>
      <c r="NVG483" s="52"/>
      <c r="NVH483" s="52"/>
      <c r="NVI483" s="50"/>
      <c r="NVJ483" s="51"/>
      <c r="NVK483" s="52"/>
      <c r="NVL483" s="50"/>
      <c r="NVM483" s="50"/>
      <c r="NVN483" s="52"/>
      <c r="NVO483" s="52"/>
      <c r="NVP483" s="50"/>
      <c r="NVQ483" s="51"/>
      <c r="NVR483" s="52"/>
      <c r="NVS483" s="50"/>
      <c r="NVT483" s="50"/>
      <c r="NVU483" s="52"/>
      <c r="NVV483" s="52"/>
      <c r="NVW483" s="50"/>
      <c r="NVX483" s="51"/>
      <c r="NVY483" s="52"/>
      <c r="NVZ483" s="50"/>
      <c r="NWA483" s="50"/>
      <c r="NWB483" s="52"/>
      <c r="NWC483" s="52"/>
      <c r="NWD483" s="50"/>
      <c r="NWE483" s="51"/>
      <c r="NWF483" s="52"/>
      <c r="NWG483" s="50"/>
      <c r="NWH483" s="50"/>
      <c r="NWI483" s="52"/>
      <c r="NWJ483" s="52"/>
      <c r="NWK483" s="50"/>
      <c r="NWL483" s="51"/>
      <c r="NWM483" s="52"/>
      <c r="NWN483" s="50"/>
      <c r="NWO483" s="50"/>
      <c r="NWP483" s="52"/>
      <c r="NWQ483" s="52"/>
      <c r="NWR483" s="50"/>
      <c r="NWS483" s="51"/>
      <c r="NWT483" s="52"/>
      <c r="NWU483" s="50"/>
      <c r="NWV483" s="50"/>
      <c r="NWW483" s="52"/>
      <c r="NWX483" s="52"/>
      <c r="NWY483" s="50"/>
      <c r="NWZ483" s="51"/>
      <c r="NXA483" s="52"/>
      <c r="NXB483" s="50"/>
      <c r="NXC483" s="50"/>
      <c r="NXD483" s="52"/>
      <c r="NXE483" s="52"/>
      <c r="NXF483" s="50"/>
      <c r="NXG483" s="51"/>
      <c r="NXH483" s="52"/>
      <c r="NXI483" s="50"/>
      <c r="NXJ483" s="50"/>
      <c r="NXK483" s="52"/>
      <c r="NXL483" s="52"/>
      <c r="NXM483" s="50"/>
      <c r="NXN483" s="51"/>
      <c r="NXO483" s="52"/>
      <c r="NXP483" s="50"/>
      <c r="NXQ483" s="50"/>
      <c r="NXR483" s="52"/>
      <c r="NXS483" s="52"/>
      <c r="NXT483" s="50"/>
      <c r="NXU483" s="51"/>
      <c r="NXV483" s="52"/>
      <c r="NXW483" s="50"/>
      <c r="NXX483" s="50"/>
      <c r="NXY483" s="52"/>
      <c r="NXZ483" s="52"/>
      <c r="NYA483" s="50"/>
      <c r="NYB483" s="51"/>
      <c r="NYC483" s="52"/>
      <c r="NYD483" s="50"/>
      <c r="NYE483" s="50"/>
      <c r="NYF483" s="52"/>
      <c r="NYG483" s="52"/>
      <c r="NYH483" s="50"/>
      <c r="NYI483" s="51"/>
      <c r="NYJ483" s="52"/>
      <c r="NYK483" s="50"/>
      <c r="NYL483" s="50"/>
      <c r="NYM483" s="52"/>
      <c r="NYN483" s="52"/>
      <c r="NYO483" s="50"/>
      <c r="NYP483" s="51"/>
      <c r="NYQ483" s="52"/>
      <c r="NYR483" s="50"/>
      <c r="NYS483" s="50"/>
      <c r="NYT483" s="52"/>
      <c r="NYU483" s="52"/>
      <c r="NYV483" s="50"/>
      <c r="NYW483" s="51"/>
      <c r="NYX483" s="52"/>
      <c r="NYY483" s="50"/>
      <c r="NYZ483" s="50"/>
      <c r="NZA483" s="52"/>
      <c r="NZB483" s="52"/>
      <c r="NZC483" s="50"/>
      <c r="NZD483" s="51"/>
      <c r="NZE483" s="52"/>
      <c r="NZF483" s="50"/>
      <c r="NZG483" s="50"/>
      <c r="NZH483" s="52"/>
      <c r="NZI483" s="52"/>
      <c r="NZJ483" s="50"/>
      <c r="NZK483" s="51"/>
      <c r="NZL483" s="52"/>
      <c r="NZM483" s="50"/>
      <c r="NZN483" s="50"/>
      <c r="NZO483" s="52"/>
      <c r="NZP483" s="52"/>
      <c r="NZQ483" s="50"/>
      <c r="NZR483" s="51"/>
      <c r="NZS483" s="52"/>
      <c r="NZT483" s="50"/>
      <c r="NZU483" s="50"/>
      <c r="NZV483" s="52"/>
      <c r="NZW483" s="52"/>
      <c r="NZX483" s="50"/>
      <c r="NZY483" s="51"/>
      <c r="NZZ483" s="52"/>
      <c r="OAA483" s="50"/>
      <c r="OAB483" s="50"/>
      <c r="OAC483" s="52"/>
      <c r="OAD483" s="52"/>
      <c r="OAE483" s="50"/>
      <c r="OAF483" s="51"/>
      <c r="OAG483" s="52"/>
      <c r="OAH483" s="50"/>
      <c r="OAI483" s="50"/>
      <c r="OAJ483" s="52"/>
      <c r="OAK483" s="52"/>
      <c r="OAL483" s="50"/>
      <c r="OAM483" s="51"/>
      <c r="OAN483" s="52"/>
      <c r="OAO483" s="50"/>
      <c r="OAP483" s="50"/>
      <c r="OAQ483" s="52"/>
      <c r="OAR483" s="52"/>
      <c r="OAS483" s="50"/>
      <c r="OAT483" s="51"/>
      <c r="OAU483" s="52"/>
      <c r="OAV483" s="50"/>
      <c r="OAW483" s="50"/>
      <c r="OAX483" s="52"/>
      <c r="OAY483" s="52"/>
      <c r="OAZ483" s="50"/>
      <c r="OBA483" s="51"/>
      <c r="OBB483" s="52"/>
      <c r="OBC483" s="50"/>
      <c r="OBD483" s="50"/>
      <c r="OBE483" s="52"/>
      <c r="OBF483" s="52"/>
      <c r="OBG483" s="50"/>
      <c r="OBH483" s="51"/>
      <c r="OBI483" s="52"/>
      <c r="OBJ483" s="50"/>
      <c r="OBK483" s="50"/>
      <c r="OBL483" s="52"/>
      <c r="OBM483" s="52"/>
      <c r="OBN483" s="50"/>
      <c r="OBO483" s="51"/>
      <c r="OBP483" s="52"/>
      <c r="OBQ483" s="50"/>
      <c r="OBR483" s="50"/>
      <c r="OBS483" s="52"/>
      <c r="OBT483" s="52"/>
      <c r="OBU483" s="50"/>
      <c r="OBV483" s="51"/>
      <c r="OBW483" s="52"/>
      <c r="OBX483" s="50"/>
      <c r="OBY483" s="50"/>
      <c r="OBZ483" s="52"/>
      <c r="OCA483" s="52"/>
      <c r="OCB483" s="50"/>
      <c r="OCC483" s="51"/>
      <c r="OCD483" s="52"/>
      <c r="OCE483" s="50"/>
      <c r="OCF483" s="50"/>
      <c r="OCG483" s="52"/>
      <c r="OCH483" s="52"/>
      <c r="OCI483" s="50"/>
      <c r="OCJ483" s="51"/>
      <c r="OCK483" s="52"/>
      <c r="OCL483" s="50"/>
      <c r="OCM483" s="50"/>
      <c r="OCN483" s="52"/>
      <c r="OCO483" s="52"/>
      <c r="OCP483" s="50"/>
      <c r="OCQ483" s="51"/>
      <c r="OCR483" s="52"/>
      <c r="OCS483" s="50"/>
      <c r="OCT483" s="50"/>
      <c r="OCU483" s="52"/>
      <c r="OCV483" s="52"/>
      <c r="OCW483" s="50"/>
      <c r="OCX483" s="51"/>
      <c r="OCY483" s="52"/>
      <c r="OCZ483" s="50"/>
      <c r="ODA483" s="50"/>
      <c r="ODB483" s="52"/>
      <c r="ODC483" s="52"/>
      <c r="ODD483" s="50"/>
      <c r="ODE483" s="51"/>
      <c r="ODF483" s="52"/>
      <c r="ODG483" s="50"/>
      <c r="ODH483" s="50"/>
      <c r="ODI483" s="52"/>
      <c r="ODJ483" s="52"/>
      <c r="ODK483" s="50"/>
      <c r="ODL483" s="51"/>
      <c r="ODM483" s="52"/>
      <c r="ODN483" s="50"/>
      <c r="ODO483" s="50"/>
      <c r="ODP483" s="52"/>
      <c r="ODQ483" s="52"/>
      <c r="ODR483" s="50"/>
      <c r="ODS483" s="51"/>
      <c r="ODT483" s="52"/>
      <c r="ODU483" s="50"/>
      <c r="ODV483" s="50"/>
      <c r="ODW483" s="52"/>
      <c r="ODX483" s="52"/>
      <c r="ODY483" s="50"/>
      <c r="ODZ483" s="51"/>
      <c r="OEA483" s="52"/>
      <c r="OEB483" s="50"/>
      <c r="OEC483" s="50"/>
      <c r="OED483" s="52"/>
      <c r="OEE483" s="52"/>
      <c r="OEF483" s="50"/>
      <c r="OEG483" s="51"/>
      <c r="OEH483" s="52"/>
      <c r="OEI483" s="50"/>
      <c r="OEJ483" s="50"/>
      <c r="OEK483" s="52"/>
      <c r="OEL483" s="52"/>
      <c r="OEM483" s="50"/>
      <c r="OEN483" s="51"/>
      <c r="OEO483" s="52"/>
      <c r="OEP483" s="50"/>
      <c r="OEQ483" s="50"/>
      <c r="OER483" s="52"/>
      <c r="OES483" s="52"/>
      <c r="OET483" s="50"/>
      <c r="OEU483" s="51"/>
      <c r="OEV483" s="52"/>
      <c r="OEW483" s="50"/>
      <c r="OEX483" s="50"/>
      <c r="OEY483" s="52"/>
      <c r="OEZ483" s="52"/>
      <c r="OFA483" s="50"/>
      <c r="OFB483" s="51"/>
      <c r="OFC483" s="52"/>
      <c r="OFD483" s="50"/>
      <c r="OFE483" s="50"/>
      <c r="OFF483" s="52"/>
      <c r="OFG483" s="52"/>
      <c r="OFH483" s="50"/>
      <c r="OFI483" s="51"/>
      <c r="OFJ483" s="52"/>
      <c r="OFK483" s="50"/>
      <c r="OFL483" s="50"/>
      <c r="OFM483" s="52"/>
      <c r="OFN483" s="52"/>
      <c r="OFO483" s="50"/>
      <c r="OFP483" s="51"/>
      <c r="OFQ483" s="52"/>
      <c r="OFR483" s="50"/>
      <c r="OFS483" s="50"/>
      <c r="OFT483" s="52"/>
      <c r="OFU483" s="52"/>
      <c r="OFV483" s="50"/>
      <c r="OFW483" s="51"/>
      <c r="OFX483" s="52"/>
      <c r="OFY483" s="50"/>
      <c r="OFZ483" s="50"/>
      <c r="OGA483" s="52"/>
      <c r="OGB483" s="52"/>
      <c r="OGC483" s="50"/>
      <c r="OGD483" s="51"/>
      <c r="OGE483" s="52"/>
      <c r="OGF483" s="50"/>
      <c r="OGG483" s="50"/>
      <c r="OGH483" s="52"/>
      <c r="OGI483" s="52"/>
      <c r="OGJ483" s="50"/>
      <c r="OGK483" s="51"/>
      <c r="OGL483" s="52"/>
      <c r="OGM483" s="50"/>
      <c r="OGN483" s="50"/>
      <c r="OGO483" s="52"/>
      <c r="OGP483" s="52"/>
      <c r="OGQ483" s="50"/>
      <c r="OGR483" s="51"/>
      <c r="OGS483" s="52"/>
      <c r="OGT483" s="50"/>
      <c r="OGU483" s="50"/>
      <c r="OGV483" s="52"/>
      <c r="OGW483" s="52"/>
      <c r="OGX483" s="50"/>
      <c r="OGY483" s="51"/>
      <c r="OGZ483" s="52"/>
      <c r="OHA483" s="50"/>
      <c r="OHB483" s="50"/>
      <c r="OHC483" s="52"/>
      <c r="OHD483" s="52"/>
      <c r="OHE483" s="50"/>
      <c r="OHF483" s="51"/>
      <c r="OHG483" s="52"/>
      <c r="OHH483" s="50"/>
      <c r="OHI483" s="50"/>
      <c r="OHJ483" s="52"/>
      <c r="OHK483" s="52"/>
      <c r="OHL483" s="50"/>
      <c r="OHM483" s="51"/>
      <c r="OHN483" s="52"/>
      <c r="OHO483" s="50"/>
      <c r="OHP483" s="50"/>
      <c r="OHQ483" s="52"/>
      <c r="OHR483" s="52"/>
      <c r="OHS483" s="50"/>
      <c r="OHT483" s="51"/>
      <c r="OHU483" s="52"/>
      <c r="OHV483" s="50"/>
      <c r="OHW483" s="50"/>
      <c r="OHX483" s="52"/>
      <c r="OHY483" s="52"/>
      <c r="OHZ483" s="50"/>
      <c r="OIA483" s="51"/>
      <c r="OIB483" s="52"/>
      <c r="OIC483" s="50"/>
      <c r="OID483" s="50"/>
      <c r="OIE483" s="52"/>
      <c r="OIF483" s="52"/>
      <c r="OIG483" s="50"/>
      <c r="OIH483" s="51"/>
      <c r="OII483" s="52"/>
      <c r="OIJ483" s="50"/>
      <c r="OIK483" s="50"/>
      <c r="OIL483" s="52"/>
      <c r="OIM483" s="52"/>
      <c r="OIN483" s="50"/>
      <c r="OIO483" s="51"/>
      <c r="OIP483" s="52"/>
      <c r="OIQ483" s="50"/>
      <c r="OIR483" s="50"/>
      <c r="OIS483" s="52"/>
      <c r="OIT483" s="52"/>
      <c r="OIU483" s="50"/>
      <c r="OIV483" s="51"/>
      <c r="OIW483" s="52"/>
      <c r="OIX483" s="50"/>
      <c r="OIY483" s="50"/>
      <c r="OIZ483" s="52"/>
      <c r="OJA483" s="52"/>
      <c r="OJB483" s="50"/>
      <c r="OJC483" s="51"/>
      <c r="OJD483" s="52"/>
      <c r="OJE483" s="50"/>
      <c r="OJF483" s="50"/>
      <c r="OJG483" s="52"/>
      <c r="OJH483" s="52"/>
      <c r="OJI483" s="50"/>
      <c r="OJJ483" s="51"/>
      <c r="OJK483" s="52"/>
      <c r="OJL483" s="50"/>
      <c r="OJM483" s="50"/>
      <c r="OJN483" s="52"/>
      <c r="OJO483" s="52"/>
      <c r="OJP483" s="50"/>
      <c r="OJQ483" s="51"/>
      <c r="OJR483" s="52"/>
      <c r="OJS483" s="50"/>
      <c r="OJT483" s="50"/>
      <c r="OJU483" s="52"/>
      <c r="OJV483" s="52"/>
      <c r="OJW483" s="50"/>
      <c r="OJX483" s="51"/>
      <c r="OJY483" s="52"/>
      <c r="OJZ483" s="50"/>
      <c r="OKA483" s="50"/>
      <c r="OKB483" s="52"/>
      <c r="OKC483" s="52"/>
      <c r="OKD483" s="50"/>
      <c r="OKE483" s="51"/>
      <c r="OKF483" s="52"/>
      <c r="OKG483" s="50"/>
      <c r="OKH483" s="50"/>
      <c r="OKI483" s="52"/>
      <c r="OKJ483" s="52"/>
      <c r="OKK483" s="50"/>
      <c r="OKL483" s="51"/>
      <c r="OKM483" s="52"/>
      <c r="OKN483" s="50"/>
      <c r="OKO483" s="50"/>
      <c r="OKP483" s="52"/>
      <c r="OKQ483" s="52"/>
      <c r="OKR483" s="50"/>
      <c r="OKS483" s="51"/>
      <c r="OKT483" s="52"/>
      <c r="OKU483" s="50"/>
      <c r="OKV483" s="50"/>
      <c r="OKW483" s="52"/>
      <c r="OKX483" s="52"/>
      <c r="OKY483" s="50"/>
      <c r="OKZ483" s="51"/>
      <c r="OLA483" s="52"/>
      <c r="OLB483" s="50"/>
      <c r="OLC483" s="50"/>
      <c r="OLD483" s="52"/>
      <c r="OLE483" s="52"/>
      <c r="OLF483" s="50"/>
      <c r="OLG483" s="51"/>
      <c r="OLH483" s="52"/>
      <c r="OLI483" s="50"/>
      <c r="OLJ483" s="50"/>
      <c r="OLK483" s="52"/>
      <c r="OLL483" s="52"/>
      <c r="OLM483" s="50"/>
      <c r="OLN483" s="51"/>
      <c r="OLO483" s="52"/>
      <c r="OLP483" s="50"/>
      <c r="OLQ483" s="50"/>
      <c r="OLR483" s="52"/>
      <c r="OLS483" s="52"/>
      <c r="OLT483" s="50"/>
      <c r="OLU483" s="51"/>
      <c r="OLV483" s="52"/>
      <c r="OLW483" s="50"/>
      <c r="OLX483" s="50"/>
      <c r="OLY483" s="52"/>
      <c r="OLZ483" s="52"/>
      <c r="OMA483" s="50"/>
      <c r="OMB483" s="51"/>
      <c r="OMC483" s="52"/>
      <c r="OMD483" s="50"/>
      <c r="OME483" s="50"/>
      <c r="OMF483" s="52"/>
      <c r="OMG483" s="52"/>
      <c r="OMH483" s="50"/>
      <c r="OMI483" s="51"/>
      <c r="OMJ483" s="52"/>
      <c r="OMK483" s="50"/>
      <c r="OML483" s="50"/>
      <c r="OMM483" s="52"/>
      <c r="OMN483" s="52"/>
      <c r="OMO483" s="50"/>
      <c r="OMP483" s="51"/>
      <c r="OMQ483" s="52"/>
      <c r="OMR483" s="50"/>
      <c r="OMS483" s="50"/>
      <c r="OMT483" s="52"/>
      <c r="OMU483" s="52"/>
      <c r="OMV483" s="50"/>
      <c r="OMW483" s="51"/>
      <c r="OMX483" s="52"/>
      <c r="OMY483" s="50"/>
      <c r="OMZ483" s="50"/>
      <c r="ONA483" s="52"/>
      <c r="ONB483" s="52"/>
      <c r="ONC483" s="50"/>
      <c r="OND483" s="51"/>
      <c r="ONE483" s="52"/>
      <c r="ONF483" s="50"/>
      <c r="ONG483" s="50"/>
      <c r="ONH483" s="52"/>
      <c r="ONI483" s="52"/>
      <c r="ONJ483" s="50"/>
      <c r="ONK483" s="51"/>
      <c r="ONL483" s="52"/>
      <c r="ONM483" s="50"/>
      <c r="ONN483" s="50"/>
      <c r="ONO483" s="52"/>
      <c r="ONP483" s="52"/>
      <c r="ONQ483" s="50"/>
      <c r="ONR483" s="51"/>
      <c r="ONS483" s="52"/>
      <c r="ONT483" s="50"/>
      <c r="ONU483" s="50"/>
      <c r="ONV483" s="52"/>
      <c r="ONW483" s="52"/>
      <c r="ONX483" s="50"/>
      <c r="ONY483" s="51"/>
      <c r="ONZ483" s="52"/>
      <c r="OOA483" s="50"/>
      <c r="OOB483" s="50"/>
      <c r="OOC483" s="52"/>
      <c r="OOD483" s="52"/>
      <c r="OOE483" s="50"/>
      <c r="OOF483" s="51"/>
      <c r="OOG483" s="52"/>
      <c r="OOH483" s="50"/>
      <c r="OOI483" s="50"/>
      <c r="OOJ483" s="52"/>
      <c r="OOK483" s="52"/>
      <c r="OOL483" s="50"/>
      <c r="OOM483" s="51"/>
      <c r="OON483" s="52"/>
      <c r="OOO483" s="50"/>
      <c r="OOP483" s="50"/>
      <c r="OOQ483" s="52"/>
      <c r="OOR483" s="52"/>
      <c r="OOS483" s="50"/>
      <c r="OOT483" s="51"/>
      <c r="OOU483" s="52"/>
      <c r="OOV483" s="50"/>
      <c r="OOW483" s="50"/>
      <c r="OOX483" s="52"/>
      <c r="OOY483" s="52"/>
      <c r="OOZ483" s="50"/>
      <c r="OPA483" s="51"/>
      <c r="OPB483" s="52"/>
      <c r="OPC483" s="50"/>
      <c r="OPD483" s="50"/>
      <c r="OPE483" s="52"/>
      <c r="OPF483" s="52"/>
      <c r="OPG483" s="50"/>
      <c r="OPH483" s="51"/>
      <c r="OPI483" s="52"/>
      <c r="OPJ483" s="50"/>
      <c r="OPK483" s="50"/>
      <c r="OPL483" s="52"/>
      <c r="OPM483" s="52"/>
      <c r="OPN483" s="50"/>
      <c r="OPO483" s="51"/>
      <c r="OPP483" s="52"/>
      <c r="OPQ483" s="50"/>
      <c r="OPR483" s="50"/>
      <c r="OPS483" s="52"/>
      <c r="OPT483" s="52"/>
      <c r="OPU483" s="50"/>
      <c r="OPV483" s="51"/>
      <c r="OPW483" s="52"/>
      <c r="OPX483" s="50"/>
      <c r="OPY483" s="50"/>
      <c r="OPZ483" s="52"/>
      <c r="OQA483" s="52"/>
      <c r="OQB483" s="50"/>
      <c r="OQC483" s="51"/>
      <c r="OQD483" s="52"/>
      <c r="OQE483" s="50"/>
      <c r="OQF483" s="50"/>
      <c r="OQG483" s="52"/>
      <c r="OQH483" s="52"/>
      <c r="OQI483" s="50"/>
      <c r="OQJ483" s="51"/>
      <c r="OQK483" s="52"/>
      <c r="OQL483" s="50"/>
      <c r="OQM483" s="50"/>
      <c r="OQN483" s="52"/>
      <c r="OQO483" s="52"/>
      <c r="OQP483" s="50"/>
      <c r="OQQ483" s="51"/>
      <c r="OQR483" s="52"/>
      <c r="OQS483" s="50"/>
      <c r="OQT483" s="50"/>
      <c r="OQU483" s="52"/>
      <c r="OQV483" s="52"/>
      <c r="OQW483" s="50"/>
      <c r="OQX483" s="51"/>
      <c r="OQY483" s="52"/>
      <c r="OQZ483" s="50"/>
      <c r="ORA483" s="50"/>
      <c r="ORB483" s="52"/>
      <c r="ORC483" s="52"/>
      <c r="ORD483" s="50"/>
      <c r="ORE483" s="51"/>
      <c r="ORF483" s="52"/>
      <c r="ORG483" s="50"/>
      <c r="ORH483" s="50"/>
      <c r="ORI483" s="52"/>
      <c r="ORJ483" s="52"/>
      <c r="ORK483" s="50"/>
      <c r="ORL483" s="51"/>
      <c r="ORM483" s="52"/>
      <c r="ORN483" s="50"/>
      <c r="ORO483" s="50"/>
      <c r="ORP483" s="52"/>
      <c r="ORQ483" s="52"/>
      <c r="ORR483" s="50"/>
      <c r="ORS483" s="51"/>
      <c r="ORT483" s="52"/>
      <c r="ORU483" s="50"/>
      <c r="ORV483" s="50"/>
      <c r="ORW483" s="52"/>
      <c r="ORX483" s="52"/>
      <c r="ORY483" s="50"/>
      <c r="ORZ483" s="51"/>
      <c r="OSA483" s="52"/>
      <c r="OSB483" s="50"/>
      <c r="OSC483" s="50"/>
      <c r="OSD483" s="52"/>
      <c r="OSE483" s="52"/>
      <c r="OSF483" s="50"/>
      <c r="OSG483" s="51"/>
      <c r="OSH483" s="52"/>
      <c r="OSI483" s="50"/>
      <c r="OSJ483" s="50"/>
      <c r="OSK483" s="52"/>
      <c r="OSL483" s="52"/>
      <c r="OSM483" s="50"/>
      <c r="OSN483" s="51"/>
      <c r="OSO483" s="52"/>
      <c r="OSP483" s="50"/>
      <c r="OSQ483" s="50"/>
      <c r="OSR483" s="52"/>
      <c r="OSS483" s="52"/>
      <c r="OST483" s="50"/>
      <c r="OSU483" s="51"/>
      <c r="OSV483" s="52"/>
      <c r="OSW483" s="50"/>
      <c r="OSX483" s="50"/>
      <c r="OSY483" s="52"/>
      <c r="OSZ483" s="52"/>
      <c r="OTA483" s="50"/>
      <c r="OTB483" s="51"/>
      <c r="OTC483" s="52"/>
      <c r="OTD483" s="50"/>
      <c r="OTE483" s="50"/>
      <c r="OTF483" s="52"/>
      <c r="OTG483" s="52"/>
      <c r="OTH483" s="50"/>
      <c r="OTI483" s="51"/>
      <c r="OTJ483" s="52"/>
      <c r="OTK483" s="50"/>
      <c r="OTL483" s="50"/>
      <c r="OTM483" s="52"/>
      <c r="OTN483" s="52"/>
      <c r="OTO483" s="50"/>
      <c r="OTP483" s="51"/>
      <c r="OTQ483" s="52"/>
      <c r="OTR483" s="50"/>
      <c r="OTS483" s="50"/>
      <c r="OTT483" s="52"/>
      <c r="OTU483" s="52"/>
      <c r="OTV483" s="50"/>
      <c r="OTW483" s="51"/>
      <c r="OTX483" s="52"/>
      <c r="OTY483" s="50"/>
      <c r="OTZ483" s="50"/>
      <c r="OUA483" s="52"/>
      <c r="OUB483" s="52"/>
      <c r="OUC483" s="50"/>
      <c r="OUD483" s="51"/>
      <c r="OUE483" s="52"/>
      <c r="OUF483" s="50"/>
      <c r="OUG483" s="50"/>
      <c r="OUH483" s="52"/>
      <c r="OUI483" s="52"/>
      <c r="OUJ483" s="50"/>
      <c r="OUK483" s="51"/>
      <c r="OUL483" s="52"/>
      <c r="OUM483" s="50"/>
      <c r="OUN483" s="50"/>
      <c r="OUO483" s="52"/>
      <c r="OUP483" s="52"/>
      <c r="OUQ483" s="50"/>
      <c r="OUR483" s="51"/>
      <c r="OUS483" s="52"/>
      <c r="OUT483" s="50"/>
      <c r="OUU483" s="50"/>
      <c r="OUV483" s="52"/>
      <c r="OUW483" s="52"/>
      <c r="OUX483" s="50"/>
      <c r="OUY483" s="51"/>
      <c r="OUZ483" s="52"/>
      <c r="OVA483" s="50"/>
      <c r="OVB483" s="50"/>
      <c r="OVC483" s="52"/>
      <c r="OVD483" s="52"/>
      <c r="OVE483" s="50"/>
      <c r="OVF483" s="51"/>
      <c r="OVG483" s="52"/>
      <c r="OVH483" s="50"/>
      <c r="OVI483" s="50"/>
      <c r="OVJ483" s="52"/>
      <c r="OVK483" s="52"/>
      <c r="OVL483" s="50"/>
      <c r="OVM483" s="51"/>
      <c r="OVN483" s="52"/>
      <c r="OVO483" s="50"/>
      <c r="OVP483" s="50"/>
      <c r="OVQ483" s="52"/>
      <c r="OVR483" s="52"/>
      <c r="OVS483" s="50"/>
      <c r="OVT483" s="51"/>
      <c r="OVU483" s="52"/>
      <c r="OVV483" s="50"/>
      <c r="OVW483" s="50"/>
      <c r="OVX483" s="52"/>
      <c r="OVY483" s="52"/>
      <c r="OVZ483" s="50"/>
      <c r="OWA483" s="51"/>
      <c r="OWB483" s="52"/>
      <c r="OWC483" s="50"/>
      <c r="OWD483" s="50"/>
      <c r="OWE483" s="52"/>
      <c r="OWF483" s="52"/>
      <c r="OWG483" s="50"/>
      <c r="OWH483" s="51"/>
      <c r="OWI483" s="52"/>
      <c r="OWJ483" s="50"/>
      <c r="OWK483" s="50"/>
      <c r="OWL483" s="52"/>
      <c r="OWM483" s="52"/>
      <c r="OWN483" s="50"/>
      <c r="OWO483" s="51"/>
      <c r="OWP483" s="52"/>
      <c r="OWQ483" s="50"/>
      <c r="OWR483" s="50"/>
      <c r="OWS483" s="52"/>
      <c r="OWT483" s="52"/>
      <c r="OWU483" s="50"/>
      <c r="OWV483" s="51"/>
      <c r="OWW483" s="52"/>
      <c r="OWX483" s="50"/>
      <c r="OWY483" s="50"/>
      <c r="OWZ483" s="52"/>
      <c r="OXA483" s="52"/>
      <c r="OXB483" s="50"/>
      <c r="OXC483" s="51"/>
      <c r="OXD483" s="52"/>
      <c r="OXE483" s="50"/>
      <c r="OXF483" s="50"/>
      <c r="OXG483" s="52"/>
      <c r="OXH483" s="52"/>
      <c r="OXI483" s="50"/>
      <c r="OXJ483" s="51"/>
      <c r="OXK483" s="52"/>
      <c r="OXL483" s="50"/>
      <c r="OXM483" s="50"/>
      <c r="OXN483" s="52"/>
      <c r="OXO483" s="52"/>
      <c r="OXP483" s="50"/>
      <c r="OXQ483" s="51"/>
      <c r="OXR483" s="52"/>
      <c r="OXS483" s="50"/>
      <c r="OXT483" s="50"/>
      <c r="OXU483" s="52"/>
      <c r="OXV483" s="52"/>
      <c r="OXW483" s="50"/>
      <c r="OXX483" s="51"/>
      <c r="OXY483" s="52"/>
      <c r="OXZ483" s="50"/>
      <c r="OYA483" s="50"/>
      <c r="OYB483" s="52"/>
      <c r="OYC483" s="52"/>
      <c r="OYD483" s="50"/>
      <c r="OYE483" s="51"/>
      <c r="OYF483" s="52"/>
      <c r="OYG483" s="50"/>
      <c r="OYH483" s="50"/>
      <c r="OYI483" s="52"/>
      <c r="OYJ483" s="52"/>
      <c r="OYK483" s="50"/>
      <c r="OYL483" s="51"/>
      <c r="OYM483" s="52"/>
      <c r="OYN483" s="50"/>
      <c r="OYO483" s="50"/>
      <c r="OYP483" s="52"/>
      <c r="OYQ483" s="52"/>
      <c r="OYR483" s="50"/>
      <c r="OYS483" s="51"/>
      <c r="OYT483" s="52"/>
      <c r="OYU483" s="50"/>
      <c r="OYV483" s="50"/>
      <c r="OYW483" s="52"/>
      <c r="OYX483" s="52"/>
      <c r="OYY483" s="50"/>
      <c r="OYZ483" s="51"/>
      <c r="OZA483" s="52"/>
      <c r="OZB483" s="50"/>
      <c r="OZC483" s="50"/>
      <c r="OZD483" s="52"/>
      <c r="OZE483" s="52"/>
      <c r="OZF483" s="50"/>
      <c r="OZG483" s="51"/>
      <c r="OZH483" s="52"/>
      <c r="OZI483" s="50"/>
      <c r="OZJ483" s="50"/>
      <c r="OZK483" s="52"/>
      <c r="OZL483" s="52"/>
      <c r="OZM483" s="50"/>
      <c r="OZN483" s="51"/>
      <c r="OZO483" s="52"/>
      <c r="OZP483" s="50"/>
      <c r="OZQ483" s="50"/>
      <c r="OZR483" s="52"/>
      <c r="OZS483" s="52"/>
      <c r="OZT483" s="50"/>
      <c r="OZU483" s="51"/>
      <c r="OZV483" s="52"/>
      <c r="OZW483" s="50"/>
      <c r="OZX483" s="50"/>
      <c r="OZY483" s="52"/>
      <c r="OZZ483" s="52"/>
      <c r="PAA483" s="50"/>
      <c r="PAB483" s="51"/>
      <c r="PAC483" s="52"/>
      <c r="PAD483" s="50"/>
      <c r="PAE483" s="50"/>
      <c r="PAF483" s="52"/>
      <c r="PAG483" s="52"/>
      <c r="PAH483" s="50"/>
      <c r="PAI483" s="51"/>
      <c r="PAJ483" s="52"/>
      <c r="PAK483" s="50"/>
      <c r="PAL483" s="50"/>
      <c r="PAM483" s="52"/>
      <c r="PAN483" s="52"/>
      <c r="PAO483" s="50"/>
      <c r="PAP483" s="51"/>
      <c r="PAQ483" s="52"/>
      <c r="PAR483" s="50"/>
      <c r="PAS483" s="50"/>
      <c r="PAT483" s="52"/>
      <c r="PAU483" s="52"/>
      <c r="PAV483" s="50"/>
      <c r="PAW483" s="51"/>
      <c r="PAX483" s="52"/>
      <c r="PAY483" s="50"/>
      <c r="PAZ483" s="50"/>
      <c r="PBA483" s="52"/>
      <c r="PBB483" s="52"/>
      <c r="PBC483" s="50"/>
      <c r="PBD483" s="51"/>
      <c r="PBE483" s="52"/>
      <c r="PBF483" s="50"/>
      <c r="PBG483" s="50"/>
      <c r="PBH483" s="52"/>
      <c r="PBI483" s="52"/>
      <c r="PBJ483" s="50"/>
      <c r="PBK483" s="51"/>
      <c r="PBL483" s="52"/>
      <c r="PBM483" s="50"/>
      <c r="PBN483" s="50"/>
      <c r="PBO483" s="52"/>
      <c r="PBP483" s="52"/>
      <c r="PBQ483" s="50"/>
      <c r="PBR483" s="51"/>
      <c r="PBS483" s="52"/>
      <c r="PBT483" s="50"/>
      <c r="PBU483" s="50"/>
      <c r="PBV483" s="52"/>
      <c r="PBW483" s="52"/>
      <c r="PBX483" s="50"/>
      <c r="PBY483" s="51"/>
      <c r="PBZ483" s="52"/>
      <c r="PCA483" s="50"/>
      <c r="PCB483" s="50"/>
      <c r="PCC483" s="52"/>
      <c r="PCD483" s="52"/>
      <c r="PCE483" s="50"/>
      <c r="PCF483" s="51"/>
      <c r="PCG483" s="52"/>
      <c r="PCH483" s="50"/>
      <c r="PCI483" s="50"/>
      <c r="PCJ483" s="52"/>
      <c r="PCK483" s="52"/>
      <c r="PCL483" s="50"/>
      <c r="PCM483" s="51"/>
      <c r="PCN483" s="52"/>
      <c r="PCO483" s="50"/>
      <c r="PCP483" s="50"/>
      <c r="PCQ483" s="52"/>
      <c r="PCR483" s="52"/>
      <c r="PCS483" s="50"/>
      <c r="PCT483" s="51"/>
      <c r="PCU483" s="52"/>
      <c r="PCV483" s="50"/>
      <c r="PCW483" s="50"/>
      <c r="PCX483" s="52"/>
      <c r="PCY483" s="52"/>
      <c r="PCZ483" s="50"/>
      <c r="PDA483" s="51"/>
      <c r="PDB483" s="52"/>
      <c r="PDC483" s="50"/>
      <c r="PDD483" s="50"/>
      <c r="PDE483" s="52"/>
      <c r="PDF483" s="52"/>
      <c r="PDG483" s="50"/>
      <c r="PDH483" s="51"/>
      <c r="PDI483" s="52"/>
      <c r="PDJ483" s="50"/>
      <c r="PDK483" s="50"/>
      <c r="PDL483" s="52"/>
      <c r="PDM483" s="52"/>
      <c r="PDN483" s="50"/>
      <c r="PDO483" s="51"/>
      <c r="PDP483" s="52"/>
      <c r="PDQ483" s="50"/>
      <c r="PDR483" s="50"/>
      <c r="PDS483" s="52"/>
      <c r="PDT483" s="52"/>
      <c r="PDU483" s="50"/>
      <c r="PDV483" s="51"/>
      <c r="PDW483" s="52"/>
      <c r="PDX483" s="50"/>
      <c r="PDY483" s="50"/>
      <c r="PDZ483" s="52"/>
      <c r="PEA483" s="52"/>
      <c r="PEB483" s="50"/>
      <c r="PEC483" s="51"/>
      <c r="PED483" s="52"/>
      <c r="PEE483" s="50"/>
      <c r="PEF483" s="50"/>
      <c r="PEG483" s="52"/>
      <c r="PEH483" s="52"/>
      <c r="PEI483" s="50"/>
      <c r="PEJ483" s="51"/>
      <c r="PEK483" s="52"/>
      <c r="PEL483" s="50"/>
      <c r="PEM483" s="50"/>
      <c r="PEN483" s="52"/>
      <c r="PEO483" s="52"/>
      <c r="PEP483" s="50"/>
      <c r="PEQ483" s="51"/>
      <c r="PER483" s="52"/>
      <c r="PES483" s="50"/>
      <c r="PET483" s="50"/>
      <c r="PEU483" s="52"/>
      <c r="PEV483" s="52"/>
      <c r="PEW483" s="50"/>
      <c r="PEX483" s="51"/>
      <c r="PEY483" s="52"/>
      <c r="PEZ483" s="50"/>
      <c r="PFA483" s="50"/>
      <c r="PFB483" s="52"/>
      <c r="PFC483" s="52"/>
      <c r="PFD483" s="50"/>
      <c r="PFE483" s="51"/>
      <c r="PFF483" s="52"/>
      <c r="PFG483" s="50"/>
      <c r="PFH483" s="50"/>
      <c r="PFI483" s="52"/>
      <c r="PFJ483" s="52"/>
      <c r="PFK483" s="50"/>
      <c r="PFL483" s="51"/>
      <c r="PFM483" s="52"/>
      <c r="PFN483" s="50"/>
      <c r="PFO483" s="50"/>
      <c r="PFP483" s="52"/>
      <c r="PFQ483" s="52"/>
      <c r="PFR483" s="50"/>
      <c r="PFS483" s="51"/>
      <c r="PFT483" s="52"/>
      <c r="PFU483" s="50"/>
      <c r="PFV483" s="50"/>
      <c r="PFW483" s="52"/>
      <c r="PFX483" s="52"/>
      <c r="PFY483" s="50"/>
      <c r="PFZ483" s="51"/>
      <c r="PGA483" s="52"/>
      <c r="PGB483" s="50"/>
      <c r="PGC483" s="50"/>
      <c r="PGD483" s="52"/>
      <c r="PGE483" s="52"/>
      <c r="PGF483" s="50"/>
      <c r="PGG483" s="51"/>
      <c r="PGH483" s="52"/>
      <c r="PGI483" s="50"/>
      <c r="PGJ483" s="50"/>
      <c r="PGK483" s="52"/>
      <c r="PGL483" s="52"/>
      <c r="PGM483" s="50"/>
      <c r="PGN483" s="51"/>
      <c r="PGO483" s="52"/>
      <c r="PGP483" s="50"/>
      <c r="PGQ483" s="50"/>
      <c r="PGR483" s="52"/>
      <c r="PGS483" s="52"/>
      <c r="PGT483" s="50"/>
      <c r="PGU483" s="51"/>
      <c r="PGV483" s="52"/>
      <c r="PGW483" s="50"/>
      <c r="PGX483" s="50"/>
      <c r="PGY483" s="52"/>
      <c r="PGZ483" s="52"/>
      <c r="PHA483" s="50"/>
      <c r="PHB483" s="51"/>
      <c r="PHC483" s="52"/>
      <c r="PHD483" s="50"/>
      <c r="PHE483" s="50"/>
      <c r="PHF483" s="52"/>
      <c r="PHG483" s="52"/>
      <c r="PHH483" s="50"/>
      <c r="PHI483" s="51"/>
      <c r="PHJ483" s="52"/>
      <c r="PHK483" s="50"/>
      <c r="PHL483" s="50"/>
      <c r="PHM483" s="52"/>
      <c r="PHN483" s="52"/>
      <c r="PHO483" s="50"/>
      <c r="PHP483" s="51"/>
      <c r="PHQ483" s="52"/>
      <c r="PHR483" s="50"/>
      <c r="PHS483" s="50"/>
      <c r="PHT483" s="52"/>
      <c r="PHU483" s="52"/>
      <c r="PHV483" s="50"/>
      <c r="PHW483" s="51"/>
      <c r="PHX483" s="52"/>
      <c r="PHY483" s="50"/>
      <c r="PHZ483" s="50"/>
      <c r="PIA483" s="52"/>
      <c r="PIB483" s="52"/>
      <c r="PIC483" s="50"/>
      <c r="PID483" s="51"/>
      <c r="PIE483" s="52"/>
      <c r="PIF483" s="50"/>
      <c r="PIG483" s="50"/>
      <c r="PIH483" s="52"/>
      <c r="PII483" s="52"/>
      <c r="PIJ483" s="50"/>
      <c r="PIK483" s="51"/>
      <c r="PIL483" s="52"/>
      <c r="PIM483" s="50"/>
      <c r="PIN483" s="50"/>
      <c r="PIO483" s="52"/>
      <c r="PIP483" s="52"/>
      <c r="PIQ483" s="50"/>
      <c r="PIR483" s="51"/>
      <c r="PIS483" s="52"/>
      <c r="PIT483" s="50"/>
      <c r="PIU483" s="50"/>
      <c r="PIV483" s="52"/>
      <c r="PIW483" s="52"/>
      <c r="PIX483" s="50"/>
      <c r="PIY483" s="51"/>
      <c r="PIZ483" s="52"/>
      <c r="PJA483" s="50"/>
      <c r="PJB483" s="50"/>
      <c r="PJC483" s="52"/>
      <c r="PJD483" s="52"/>
      <c r="PJE483" s="50"/>
      <c r="PJF483" s="51"/>
      <c r="PJG483" s="52"/>
      <c r="PJH483" s="50"/>
      <c r="PJI483" s="50"/>
      <c r="PJJ483" s="52"/>
      <c r="PJK483" s="52"/>
      <c r="PJL483" s="50"/>
      <c r="PJM483" s="51"/>
      <c r="PJN483" s="52"/>
      <c r="PJO483" s="50"/>
      <c r="PJP483" s="50"/>
      <c r="PJQ483" s="52"/>
      <c r="PJR483" s="52"/>
      <c r="PJS483" s="50"/>
      <c r="PJT483" s="51"/>
      <c r="PJU483" s="52"/>
      <c r="PJV483" s="50"/>
      <c r="PJW483" s="50"/>
      <c r="PJX483" s="52"/>
      <c r="PJY483" s="52"/>
      <c r="PJZ483" s="50"/>
      <c r="PKA483" s="51"/>
      <c r="PKB483" s="52"/>
      <c r="PKC483" s="50"/>
      <c r="PKD483" s="50"/>
      <c r="PKE483" s="52"/>
      <c r="PKF483" s="52"/>
      <c r="PKG483" s="50"/>
      <c r="PKH483" s="51"/>
      <c r="PKI483" s="52"/>
      <c r="PKJ483" s="50"/>
      <c r="PKK483" s="50"/>
      <c r="PKL483" s="52"/>
      <c r="PKM483" s="52"/>
      <c r="PKN483" s="50"/>
      <c r="PKO483" s="51"/>
      <c r="PKP483" s="52"/>
      <c r="PKQ483" s="50"/>
      <c r="PKR483" s="50"/>
      <c r="PKS483" s="52"/>
      <c r="PKT483" s="52"/>
      <c r="PKU483" s="50"/>
      <c r="PKV483" s="51"/>
      <c r="PKW483" s="52"/>
      <c r="PKX483" s="50"/>
      <c r="PKY483" s="50"/>
      <c r="PKZ483" s="52"/>
      <c r="PLA483" s="52"/>
      <c r="PLB483" s="50"/>
      <c r="PLC483" s="51"/>
      <c r="PLD483" s="52"/>
      <c r="PLE483" s="50"/>
      <c r="PLF483" s="50"/>
      <c r="PLG483" s="52"/>
      <c r="PLH483" s="52"/>
      <c r="PLI483" s="50"/>
      <c r="PLJ483" s="51"/>
      <c r="PLK483" s="52"/>
      <c r="PLL483" s="50"/>
      <c r="PLM483" s="50"/>
      <c r="PLN483" s="52"/>
      <c r="PLO483" s="52"/>
      <c r="PLP483" s="50"/>
      <c r="PLQ483" s="51"/>
      <c r="PLR483" s="52"/>
      <c r="PLS483" s="50"/>
      <c r="PLT483" s="50"/>
      <c r="PLU483" s="52"/>
      <c r="PLV483" s="52"/>
      <c r="PLW483" s="50"/>
      <c r="PLX483" s="51"/>
      <c r="PLY483" s="52"/>
      <c r="PLZ483" s="50"/>
      <c r="PMA483" s="50"/>
      <c r="PMB483" s="52"/>
      <c r="PMC483" s="52"/>
      <c r="PMD483" s="50"/>
      <c r="PME483" s="51"/>
      <c r="PMF483" s="52"/>
      <c r="PMG483" s="50"/>
      <c r="PMH483" s="50"/>
      <c r="PMI483" s="52"/>
      <c r="PMJ483" s="52"/>
      <c r="PMK483" s="50"/>
      <c r="PML483" s="51"/>
      <c r="PMM483" s="52"/>
      <c r="PMN483" s="50"/>
      <c r="PMO483" s="50"/>
      <c r="PMP483" s="52"/>
      <c r="PMQ483" s="52"/>
      <c r="PMR483" s="50"/>
      <c r="PMS483" s="51"/>
      <c r="PMT483" s="52"/>
      <c r="PMU483" s="50"/>
      <c r="PMV483" s="50"/>
      <c r="PMW483" s="52"/>
      <c r="PMX483" s="52"/>
      <c r="PMY483" s="50"/>
      <c r="PMZ483" s="51"/>
      <c r="PNA483" s="52"/>
      <c r="PNB483" s="50"/>
      <c r="PNC483" s="50"/>
      <c r="PND483" s="52"/>
      <c r="PNE483" s="52"/>
      <c r="PNF483" s="50"/>
      <c r="PNG483" s="51"/>
      <c r="PNH483" s="52"/>
      <c r="PNI483" s="50"/>
      <c r="PNJ483" s="50"/>
      <c r="PNK483" s="52"/>
      <c r="PNL483" s="52"/>
      <c r="PNM483" s="50"/>
      <c r="PNN483" s="51"/>
      <c r="PNO483" s="52"/>
      <c r="PNP483" s="50"/>
      <c r="PNQ483" s="50"/>
      <c r="PNR483" s="52"/>
      <c r="PNS483" s="52"/>
      <c r="PNT483" s="50"/>
      <c r="PNU483" s="51"/>
      <c r="PNV483" s="52"/>
      <c r="PNW483" s="50"/>
      <c r="PNX483" s="50"/>
      <c r="PNY483" s="52"/>
      <c r="PNZ483" s="52"/>
      <c r="POA483" s="50"/>
      <c r="POB483" s="51"/>
      <c r="POC483" s="52"/>
      <c r="POD483" s="50"/>
      <c r="POE483" s="50"/>
      <c r="POF483" s="52"/>
      <c r="POG483" s="52"/>
      <c r="POH483" s="50"/>
      <c r="POI483" s="51"/>
      <c r="POJ483" s="52"/>
      <c r="POK483" s="50"/>
      <c r="POL483" s="50"/>
      <c r="POM483" s="52"/>
      <c r="PON483" s="52"/>
      <c r="POO483" s="50"/>
      <c r="POP483" s="51"/>
      <c r="POQ483" s="52"/>
      <c r="POR483" s="50"/>
      <c r="POS483" s="50"/>
      <c r="POT483" s="52"/>
      <c r="POU483" s="52"/>
      <c r="POV483" s="50"/>
      <c r="POW483" s="51"/>
      <c r="POX483" s="52"/>
      <c r="POY483" s="50"/>
      <c r="POZ483" s="50"/>
      <c r="PPA483" s="52"/>
      <c r="PPB483" s="52"/>
      <c r="PPC483" s="50"/>
      <c r="PPD483" s="51"/>
      <c r="PPE483" s="52"/>
      <c r="PPF483" s="50"/>
      <c r="PPG483" s="50"/>
      <c r="PPH483" s="52"/>
      <c r="PPI483" s="52"/>
      <c r="PPJ483" s="50"/>
      <c r="PPK483" s="51"/>
      <c r="PPL483" s="52"/>
      <c r="PPM483" s="50"/>
      <c r="PPN483" s="50"/>
      <c r="PPO483" s="52"/>
      <c r="PPP483" s="52"/>
      <c r="PPQ483" s="50"/>
      <c r="PPR483" s="51"/>
      <c r="PPS483" s="52"/>
      <c r="PPT483" s="50"/>
      <c r="PPU483" s="50"/>
      <c r="PPV483" s="52"/>
      <c r="PPW483" s="52"/>
      <c r="PPX483" s="50"/>
      <c r="PPY483" s="51"/>
      <c r="PPZ483" s="52"/>
      <c r="PQA483" s="50"/>
      <c r="PQB483" s="50"/>
      <c r="PQC483" s="52"/>
      <c r="PQD483" s="52"/>
      <c r="PQE483" s="50"/>
      <c r="PQF483" s="51"/>
      <c r="PQG483" s="52"/>
      <c r="PQH483" s="50"/>
      <c r="PQI483" s="50"/>
      <c r="PQJ483" s="52"/>
      <c r="PQK483" s="52"/>
      <c r="PQL483" s="50"/>
      <c r="PQM483" s="51"/>
      <c r="PQN483" s="52"/>
      <c r="PQO483" s="50"/>
      <c r="PQP483" s="50"/>
      <c r="PQQ483" s="52"/>
      <c r="PQR483" s="52"/>
      <c r="PQS483" s="50"/>
      <c r="PQT483" s="51"/>
      <c r="PQU483" s="52"/>
      <c r="PQV483" s="50"/>
      <c r="PQW483" s="50"/>
      <c r="PQX483" s="52"/>
      <c r="PQY483" s="52"/>
      <c r="PQZ483" s="50"/>
      <c r="PRA483" s="51"/>
      <c r="PRB483" s="52"/>
      <c r="PRC483" s="50"/>
      <c r="PRD483" s="50"/>
      <c r="PRE483" s="52"/>
      <c r="PRF483" s="52"/>
      <c r="PRG483" s="50"/>
      <c r="PRH483" s="51"/>
      <c r="PRI483" s="52"/>
      <c r="PRJ483" s="50"/>
      <c r="PRK483" s="50"/>
      <c r="PRL483" s="52"/>
      <c r="PRM483" s="52"/>
      <c r="PRN483" s="50"/>
      <c r="PRO483" s="51"/>
      <c r="PRP483" s="52"/>
      <c r="PRQ483" s="50"/>
      <c r="PRR483" s="50"/>
      <c r="PRS483" s="52"/>
      <c r="PRT483" s="52"/>
      <c r="PRU483" s="50"/>
      <c r="PRV483" s="51"/>
      <c r="PRW483" s="52"/>
      <c r="PRX483" s="50"/>
      <c r="PRY483" s="50"/>
      <c r="PRZ483" s="52"/>
      <c r="PSA483" s="52"/>
      <c r="PSB483" s="50"/>
      <c r="PSC483" s="51"/>
      <c r="PSD483" s="52"/>
      <c r="PSE483" s="50"/>
      <c r="PSF483" s="50"/>
      <c r="PSG483" s="52"/>
      <c r="PSH483" s="52"/>
      <c r="PSI483" s="50"/>
      <c r="PSJ483" s="51"/>
      <c r="PSK483" s="52"/>
      <c r="PSL483" s="50"/>
      <c r="PSM483" s="50"/>
      <c r="PSN483" s="52"/>
      <c r="PSO483" s="52"/>
      <c r="PSP483" s="50"/>
      <c r="PSQ483" s="51"/>
      <c r="PSR483" s="52"/>
      <c r="PSS483" s="50"/>
      <c r="PST483" s="50"/>
      <c r="PSU483" s="52"/>
      <c r="PSV483" s="52"/>
      <c r="PSW483" s="50"/>
      <c r="PSX483" s="51"/>
      <c r="PSY483" s="52"/>
      <c r="PSZ483" s="50"/>
      <c r="PTA483" s="50"/>
      <c r="PTB483" s="52"/>
      <c r="PTC483" s="52"/>
      <c r="PTD483" s="50"/>
      <c r="PTE483" s="51"/>
      <c r="PTF483" s="52"/>
      <c r="PTG483" s="50"/>
      <c r="PTH483" s="50"/>
      <c r="PTI483" s="52"/>
      <c r="PTJ483" s="52"/>
      <c r="PTK483" s="50"/>
      <c r="PTL483" s="51"/>
      <c r="PTM483" s="52"/>
      <c r="PTN483" s="50"/>
      <c r="PTO483" s="50"/>
      <c r="PTP483" s="52"/>
      <c r="PTQ483" s="52"/>
      <c r="PTR483" s="50"/>
      <c r="PTS483" s="51"/>
      <c r="PTT483" s="52"/>
      <c r="PTU483" s="50"/>
      <c r="PTV483" s="50"/>
      <c r="PTW483" s="52"/>
      <c r="PTX483" s="52"/>
      <c r="PTY483" s="50"/>
      <c r="PTZ483" s="51"/>
      <c r="PUA483" s="52"/>
      <c r="PUB483" s="50"/>
      <c r="PUC483" s="50"/>
      <c r="PUD483" s="52"/>
      <c r="PUE483" s="52"/>
      <c r="PUF483" s="50"/>
      <c r="PUG483" s="51"/>
      <c r="PUH483" s="52"/>
      <c r="PUI483" s="50"/>
      <c r="PUJ483" s="50"/>
      <c r="PUK483" s="52"/>
      <c r="PUL483" s="52"/>
      <c r="PUM483" s="50"/>
      <c r="PUN483" s="51"/>
      <c r="PUO483" s="52"/>
      <c r="PUP483" s="50"/>
      <c r="PUQ483" s="50"/>
      <c r="PUR483" s="52"/>
      <c r="PUS483" s="52"/>
      <c r="PUT483" s="50"/>
      <c r="PUU483" s="51"/>
      <c r="PUV483" s="52"/>
      <c r="PUW483" s="50"/>
      <c r="PUX483" s="50"/>
      <c r="PUY483" s="52"/>
      <c r="PUZ483" s="52"/>
      <c r="PVA483" s="50"/>
      <c r="PVB483" s="51"/>
      <c r="PVC483" s="52"/>
      <c r="PVD483" s="50"/>
      <c r="PVE483" s="50"/>
      <c r="PVF483" s="52"/>
      <c r="PVG483" s="52"/>
      <c r="PVH483" s="50"/>
      <c r="PVI483" s="51"/>
      <c r="PVJ483" s="52"/>
      <c r="PVK483" s="50"/>
      <c r="PVL483" s="50"/>
      <c r="PVM483" s="52"/>
      <c r="PVN483" s="52"/>
      <c r="PVO483" s="50"/>
      <c r="PVP483" s="51"/>
      <c r="PVQ483" s="52"/>
      <c r="PVR483" s="50"/>
      <c r="PVS483" s="50"/>
      <c r="PVT483" s="52"/>
      <c r="PVU483" s="52"/>
      <c r="PVV483" s="50"/>
      <c r="PVW483" s="51"/>
      <c r="PVX483" s="52"/>
      <c r="PVY483" s="50"/>
      <c r="PVZ483" s="50"/>
      <c r="PWA483" s="52"/>
      <c r="PWB483" s="52"/>
      <c r="PWC483" s="50"/>
      <c r="PWD483" s="51"/>
      <c r="PWE483" s="52"/>
      <c r="PWF483" s="50"/>
      <c r="PWG483" s="50"/>
      <c r="PWH483" s="52"/>
      <c r="PWI483" s="52"/>
      <c r="PWJ483" s="50"/>
      <c r="PWK483" s="51"/>
      <c r="PWL483" s="52"/>
      <c r="PWM483" s="50"/>
      <c r="PWN483" s="50"/>
      <c r="PWO483" s="52"/>
      <c r="PWP483" s="52"/>
      <c r="PWQ483" s="50"/>
      <c r="PWR483" s="51"/>
      <c r="PWS483" s="52"/>
      <c r="PWT483" s="50"/>
      <c r="PWU483" s="50"/>
      <c r="PWV483" s="52"/>
      <c r="PWW483" s="52"/>
      <c r="PWX483" s="50"/>
      <c r="PWY483" s="51"/>
      <c r="PWZ483" s="52"/>
      <c r="PXA483" s="50"/>
      <c r="PXB483" s="50"/>
      <c r="PXC483" s="52"/>
      <c r="PXD483" s="52"/>
      <c r="PXE483" s="50"/>
      <c r="PXF483" s="51"/>
      <c r="PXG483" s="52"/>
      <c r="PXH483" s="50"/>
      <c r="PXI483" s="50"/>
      <c r="PXJ483" s="52"/>
      <c r="PXK483" s="52"/>
      <c r="PXL483" s="50"/>
      <c r="PXM483" s="51"/>
      <c r="PXN483" s="52"/>
      <c r="PXO483" s="50"/>
      <c r="PXP483" s="50"/>
      <c r="PXQ483" s="52"/>
      <c r="PXR483" s="52"/>
      <c r="PXS483" s="50"/>
      <c r="PXT483" s="51"/>
      <c r="PXU483" s="52"/>
      <c r="PXV483" s="50"/>
      <c r="PXW483" s="50"/>
      <c r="PXX483" s="52"/>
      <c r="PXY483" s="52"/>
      <c r="PXZ483" s="50"/>
      <c r="PYA483" s="51"/>
      <c r="PYB483" s="52"/>
      <c r="PYC483" s="50"/>
      <c r="PYD483" s="50"/>
      <c r="PYE483" s="52"/>
      <c r="PYF483" s="52"/>
      <c r="PYG483" s="50"/>
      <c r="PYH483" s="51"/>
      <c r="PYI483" s="52"/>
      <c r="PYJ483" s="50"/>
      <c r="PYK483" s="50"/>
      <c r="PYL483" s="52"/>
      <c r="PYM483" s="52"/>
      <c r="PYN483" s="50"/>
      <c r="PYO483" s="51"/>
      <c r="PYP483" s="52"/>
      <c r="PYQ483" s="50"/>
      <c r="PYR483" s="50"/>
      <c r="PYS483" s="52"/>
      <c r="PYT483" s="52"/>
      <c r="PYU483" s="50"/>
      <c r="PYV483" s="51"/>
      <c r="PYW483" s="52"/>
      <c r="PYX483" s="50"/>
      <c r="PYY483" s="50"/>
      <c r="PYZ483" s="52"/>
      <c r="PZA483" s="52"/>
      <c r="PZB483" s="50"/>
      <c r="PZC483" s="51"/>
      <c r="PZD483" s="52"/>
      <c r="PZE483" s="50"/>
      <c r="PZF483" s="50"/>
      <c r="PZG483" s="52"/>
      <c r="PZH483" s="52"/>
      <c r="PZI483" s="50"/>
      <c r="PZJ483" s="51"/>
      <c r="PZK483" s="52"/>
      <c r="PZL483" s="50"/>
      <c r="PZM483" s="50"/>
      <c r="PZN483" s="52"/>
      <c r="PZO483" s="52"/>
      <c r="PZP483" s="50"/>
      <c r="PZQ483" s="51"/>
      <c r="PZR483" s="52"/>
      <c r="PZS483" s="50"/>
      <c r="PZT483" s="50"/>
      <c r="PZU483" s="52"/>
      <c r="PZV483" s="52"/>
      <c r="PZW483" s="50"/>
      <c r="PZX483" s="51"/>
      <c r="PZY483" s="52"/>
      <c r="PZZ483" s="50"/>
      <c r="QAA483" s="50"/>
      <c r="QAB483" s="52"/>
      <c r="QAC483" s="52"/>
      <c r="QAD483" s="50"/>
      <c r="QAE483" s="51"/>
      <c r="QAF483" s="52"/>
      <c r="QAG483" s="50"/>
      <c r="QAH483" s="50"/>
      <c r="QAI483" s="52"/>
      <c r="QAJ483" s="52"/>
      <c r="QAK483" s="50"/>
      <c r="QAL483" s="51"/>
      <c r="QAM483" s="52"/>
      <c r="QAN483" s="50"/>
      <c r="QAO483" s="50"/>
      <c r="QAP483" s="52"/>
      <c r="QAQ483" s="52"/>
      <c r="QAR483" s="50"/>
      <c r="QAS483" s="51"/>
      <c r="QAT483" s="52"/>
      <c r="QAU483" s="50"/>
      <c r="QAV483" s="50"/>
      <c r="QAW483" s="52"/>
      <c r="QAX483" s="52"/>
      <c r="QAY483" s="50"/>
      <c r="QAZ483" s="51"/>
      <c r="QBA483" s="52"/>
      <c r="QBB483" s="50"/>
      <c r="QBC483" s="50"/>
      <c r="QBD483" s="52"/>
      <c r="QBE483" s="52"/>
      <c r="QBF483" s="50"/>
      <c r="QBG483" s="51"/>
      <c r="QBH483" s="52"/>
      <c r="QBI483" s="50"/>
      <c r="QBJ483" s="50"/>
      <c r="QBK483" s="52"/>
      <c r="QBL483" s="52"/>
      <c r="QBM483" s="50"/>
      <c r="QBN483" s="51"/>
      <c r="QBO483" s="52"/>
      <c r="QBP483" s="50"/>
      <c r="QBQ483" s="50"/>
      <c r="QBR483" s="52"/>
      <c r="QBS483" s="52"/>
      <c r="QBT483" s="50"/>
      <c r="QBU483" s="51"/>
      <c r="QBV483" s="52"/>
      <c r="QBW483" s="50"/>
      <c r="QBX483" s="50"/>
      <c r="QBY483" s="52"/>
      <c r="QBZ483" s="52"/>
      <c r="QCA483" s="50"/>
      <c r="QCB483" s="51"/>
      <c r="QCC483" s="52"/>
      <c r="QCD483" s="50"/>
      <c r="QCE483" s="50"/>
      <c r="QCF483" s="52"/>
      <c r="QCG483" s="52"/>
      <c r="QCH483" s="50"/>
      <c r="QCI483" s="51"/>
      <c r="QCJ483" s="52"/>
      <c r="QCK483" s="50"/>
      <c r="QCL483" s="50"/>
      <c r="QCM483" s="52"/>
      <c r="QCN483" s="52"/>
      <c r="QCO483" s="50"/>
      <c r="QCP483" s="51"/>
      <c r="QCQ483" s="52"/>
      <c r="QCR483" s="50"/>
      <c r="QCS483" s="50"/>
      <c r="QCT483" s="52"/>
      <c r="QCU483" s="52"/>
      <c r="QCV483" s="50"/>
      <c r="QCW483" s="51"/>
      <c r="QCX483" s="52"/>
      <c r="QCY483" s="50"/>
      <c r="QCZ483" s="50"/>
      <c r="QDA483" s="52"/>
      <c r="QDB483" s="52"/>
      <c r="QDC483" s="50"/>
      <c r="QDD483" s="51"/>
      <c r="QDE483" s="52"/>
      <c r="QDF483" s="50"/>
      <c r="QDG483" s="50"/>
      <c r="QDH483" s="52"/>
      <c r="QDI483" s="52"/>
      <c r="QDJ483" s="50"/>
      <c r="QDK483" s="51"/>
      <c r="QDL483" s="52"/>
      <c r="QDM483" s="50"/>
      <c r="QDN483" s="50"/>
      <c r="QDO483" s="52"/>
      <c r="QDP483" s="52"/>
      <c r="QDQ483" s="50"/>
      <c r="QDR483" s="51"/>
      <c r="QDS483" s="52"/>
      <c r="QDT483" s="50"/>
      <c r="QDU483" s="50"/>
      <c r="QDV483" s="52"/>
      <c r="QDW483" s="52"/>
      <c r="QDX483" s="50"/>
      <c r="QDY483" s="51"/>
      <c r="QDZ483" s="52"/>
      <c r="QEA483" s="50"/>
      <c r="QEB483" s="50"/>
      <c r="QEC483" s="52"/>
      <c r="QED483" s="52"/>
      <c r="QEE483" s="50"/>
      <c r="QEF483" s="51"/>
      <c r="QEG483" s="52"/>
      <c r="QEH483" s="50"/>
      <c r="QEI483" s="50"/>
      <c r="QEJ483" s="52"/>
      <c r="QEK483" s="52"/>
      <c r="QEL483" s="50"/>
      <c r="QEM483" s="51"/>
      <c r="QEN483" s="52"/>
      <c r="QEO483" s="50"/>
      <c r="QEP483" s="50"/>
      <c r="QEQ483" s="52"/>
      <c r="QER483" s="52"/>
      <c r="QES483" s="50"/>
      <c r="QET483" s="51"/>
      <c r="QEU483" s="52"/>
      <c r="QEV483" s="50"/>
      <c r="QEW483" s="50"/>
      <c r="QEX483" s="52"/>
      <c r="QEY483" s="52"/>
      <c r="QEZ483" s="50"/>
      <c r="QFA483" s="51"/>
      <c r="QFB483" s="52"/>
      <c r="QFC483" s="50"/>
      <c r="QFD483" s="50"/>
      <c r="QFE483" s="52"/>
      <c r="QFF483" s="52"/>
      <c r="QFG483" s="50"/>
      <c r="QFH483" s="51"/>
      <c r="QFI483" s="52"/>
      <c r="QFJ483" s="50"/>
      <c r="QFK483" s="50"/>
      <c r="QFL483" s="52"/>
      <c r="QFM483" s="52"/>
      <c r="QFN483" s="50"/>
      <c r="QFO483" s="51"/>
      <c r="QFP483" s="52"/>
      <c r="QFQ483" s="50"/>
      <c r="QFR483" s="50"/>
      <c r="QFS483" s="52"/>
      <c r="QFT483" s="52"/>
      <c r="QFU483" s="50"/>
      <c r="QFV483" s="51"/>
      <c r="QFW483" s="52"/>
      <c r="QFX483" s="50"/>
      <c r="QFY483" s="50"/>
      <c r="QFZ483" s="52"/>
      <c r="QGA483" s="52"/>
      <c r="QGB483" s="50"/>
      <c r="QGC483" s="51"/>
      <c r="QGD483" s="52"/>
      <c r="QGE483" s="50"/>
      <c r="QGF483" s="50"/>
      <c r="QGG483" s="52"/>
      <c r="QGH483" s="52"/>
      <c r="QGI483" s="50"/>
      <c r="QGJ483" s="51"/>
      <c r="QGK483" s="52"/>
      <c r="QGL483" s="50"/>
      <c r="QGM483" s="50"/>
      <c r="QGN483" s="52"/>
      <c r="QGO483" s="52"/>
      <c r="QGP483" s="50"/>
      <c r="QGQ483" s="51"/>
      <c r="QGR483" s="52"/>
      <c r="QGS483" s="50"/>
      <c r="QGT483" s="50"/>
      <c r="QGU483" s="52"/>
      <c r="QGV483" s="52"/>
      <c r="QGW483" s="50"/>
      <c r="QGX483" s="51"/>
      <c r="QGY483" s="52"/>
      <c r="QGZ483" s="50"/>
      <c r="QHA483" s="50"/>
      <c r="QHB483" s="52"/>
      <c r="QHC483" s="52"/>
      <c r="QHD483" s="50"/>
      <c r="QHE483" s="51"/>
      <c r="QHF483" s="52"/>
      <c r="QHG483" s="50"/>
      <c r="QHH483" s="50"/>
      <c r="QHI483" s="52"/>
      <c r="QHJ483" s="52"/>
      <c r="QHK483" s="50"/>
      <c r="QHL483" s="51"/>
      <c r="QHM483" s="52"/>
      <c r="QHN483" s="50"/>
      <c r="QHO483" s="50"/>
      <c r="QHP483" s="52"/>
      <c r="QHQ483" s="52"/>
      <c r="QHR483" s="50"/>
      <c r="QHS483" s="51"/>
      <c r="QHT483" s="52"/>
      <c r="QHU483" s="50"/>
      <c r="QHV483" s="50"/>
      <c r="QHW483" s="52"/>
      <c r="QHX483" s="52"/>
      <c r="QHY483" s="50"/>
      <c r="QHZ483" s="51"/>
      <c r="QIA483" s="52"/>
      <c r="QIB483" s="50"/>
      <c r="QIC483" s="50"/>
      <c r="QID483" s="52"/>
      <c r="QIE483" s="52"/>
      <c r="QIF483" s="50"/>
      <c r="QIG483" s="51"/>
      <c r="QIH483" s="52"/>
      <c r="QII483" s="50"/>
      <c r="QIJ483" s="50"/>
      <c r="QIK483" s="52"/>
      <c r="QIL483" s="52"/>
      <c r="QIM483" s="50"/>
      <c r="QIN483" s="51"/>
      <c r="QIO483" s="52"/>
      <c r="QIP483" s="50"/>
      <c r="QIQ483" s="50"/>
      <c r="QIR483" s="52"/>
      <c r="QIS483" s="52"/>
      <c r="QIT483" s="50"/>
      <c r="QIU483" s="51"/>
      <c r="QIV483" s="52"/>
      <c r="QIW483" s="50"/>
      <c r="QIX483" s="50"/>
      <c r="QIY483" s="52"/>
      <c r="QIZ483" s="52"/>
      <c r="QJA483" s="50"/>
      <c r="QJB483" s="51"/>
      <c r="QJC483" s="52"/>
      <c r="QJD483" s="50"/>
      <c r="QJE483" s="50"/>
      <c r="QJF483" s="52"/>
      <c r="QJG483" s="52"/>
      <c r="QJH483" s="50"/>
      <c r="QJI483" s="51"/>
      <c r="QJJ483" s="52"/>
      <c r="QJK483" s="50"/>
      <c r="QJL483" s="50"/>
      <c r="QJM483" s="52"/>
      <c r="QJN483" s="52"/>
      <c r="QJO483" s="50"/>
      <c r="QJP483" s="51"/>
      <c r="QJQ483" s="52"/>
      <c r="QJR483" s="50"/>
      <c r="QJS483" s="50"/>
      <c r="QJT483" s="52"/>
      <c r="QJU483" s="52"/>
      <c r="QJV483" s="50"/>
      <c r="QJW483" s="51"/>
      <c r="QJX483" s="52"/>
      <c r="QJY483" s="50"/>
      <c r="QJZ483" s="50"/>
      <c r="QKA483" s="52"/>
      <c r="QKB483" s="52"/>
      <c r="QKC483" s="50"/>
      <c r="QKD483" s="51"/>
      <c r="QKE483" s="52"/>
      <c r="QKF483" s="50"/>
      <c r="QKG483" s="50"/>
      <c r="QKH483" s="52"/>
      <c r="QKI483" s="52"/>
      <c r="QKJ483" s="50"/>
      <c r="QKK483" s="51"/>
      <c r="QKL483" s="52"/>
      <c r="QKM483" s="50"/>
      <c r="QKN483" s="50"/>
      <c r="QKO483" s="52"/>
      <c r="QKP483" s="52"/>
      <c r="QKQ483" s="50"/>
      <c r="QKR483" s="51"/>
      <c r="QKS483" s="52"/>
      <c r="QKT483" s="50"/>
      <c r="QKU483" s="50"/>
      <c r="QKV483" s="52"/>
      <c r="QKW483" s="52"/>
      <c r="QKX483" s="50"/>
      <c r="QKY483" s="51"/>
      <c r="QKZ483" s="52"/>
      <c r="QLA483" s="50"/>
      <c r="QLB483" s="50"/>
      <c r="QLC483" s="52"/>
      <c r="QLD483" s="52"/>
      <c r="QLE483" s="50"/>
      <c r="QLF483" s="51"/>
      <c r="QLG483" s="52"/>
      <c r="QLH483" s="50"/>
      <c r="QLI483" s="50"/>
      <c r="QLJ483" s="52"/>
      <c r="QLK483" s="52"/>
      <c r="QLL483" s="50"/>
      <c r="QLM483" s="51"/>
      <c r="QLN483" s="52"/>
      <c r="QLO483" s="50"/>
      <c r="QLP483" s="50"/>
      <c r="QLQ483" s="52"/>
      <c r="QLR483" s="52"/>
      <c r="QLS483" s="50"/>
      <c r="QLT483" s="51"/>
      <c r="QLU483" s="52"/>
      <c r="QLV483" s="50"/>
      <c r="QLW483" s="50"/>
      <c r="QLX483" s="52"/>
      <c r="QLY483" s="52"/>
      <c r="QLZ483" s="50"/>
      <c r="QMA483" s="51"/>
      <c r="QMB483" s="52"/>
      <c r="QMC483" s="50"/>
      <c r="QMD483" s="50"/>
      <c r="QME483" s="52"/>
      <c r="QMF483" s="52"/>
      <c r="QMG483" s="50"/>
      <c r="QMH483" s="51"/>
      <c r="QMI483" s="52"/>
      <c r="QMJ483" s="50"/>
      <c r="QMK483" s="50"/>
      <c r="QML483" s="52"/>
      <c r="QMM483" s="52"/>
      <c r="QMN483" s="50"/>
      <c r="QMO483" s="51"/>
      <c r="QMP483" s="52"/>
      <c r="QMQ483" s="50"/>
      <c r="QMR483" s="50"/>
      <c r="QMS483" s="52"/>
      <c r="QMT483" s="52"/>
      <c r="QMU483" s="50"/>
      <c r="QMV483" s="51"/>
      <c r="QMW483" s="52"/>
      <c r="QMX483" s="50"/>
      <c r="QMY483" s="50"/>
      <c r="QMZ483" s="52"/>
      <c r="QNA483" s="52"/>
      <c r="QNB483" s="50"/>
      <c r="QNC483" s="51"/>
      <c r="QND483" s="52"/>
      <c r="QNE483" s="50"/>
      <c r="QNF483" s="50"/>
      <c r="QNG483" s="52"/>
      <c r="QNH483" s="52"/>
      <c r="QNI483" s="50"/>
      <c r="QNJ483" s="51"/>
      <c r="QNK483" s="52"/>
      <c r="QNL483" s="50"/>
      <c r="QNM483" s="50"/>
      <c r="QNN483" s="52"/>
      <c r="QNO483" s="52"/>
      <c r="QNP483" s="50"/>
      <c r="QNQ483" s="51"/>
      <c r="QNR483" s="52"/>
      <c r="QNS483" s="50"/>
      <c r="QNT483" s="50"/>
      <c r="QNU483" s="52"/>
      <c r="QNV483" s="52"/>
      <c r="QNW483" s="50"/>
      <c r="QNX483" s="51"/>
      <c r="QNY483" s="52"/>
      <c r="QNZ483" s="50"/>
      <c r="QOA483" s="50"/>
      <c r="QOB483" s="52"/>
      <c r="QOC483" s="52"/>
      <c r="QOD483" s="50"/>
      <c r="QOE483" s="51"/>
      <c r="QOF483" s="52"/>
      <c r="QOG483" s="50"/>
      <c r="QOH483" s="50"/>
      <c r="QOI483" s="52"/>
      <c r="QOJ483" s="52"/>
      <c r="QOK483" s="50"/>
      <c r="QOL483" s="51"/>
      <c r="QOM483" s="52"/>
      <c r="QON483" s="50"/>
      <c r="QOO483" s="50"/>
      <c r="QOP483" s="52"/>
      <c r="QOQ483" s="52"/>
      <c r="QOR483" s="50"/>
      <c r="QOS483" s="51"/>
      <c r="QOT483" s="52"/>
      <c r="QOU483" s="50"/>
      <c r="QOV483" s="50"/>
      <c r="QOW483" s="52"/>
      <c r="QOX483" s="52"/>
      <c r="QOY483" s="50"/>
      <c r="QOZ483" s="51"/>
      <c r="QPA483" s="52"/>
      <c r="QPB483" s="50"/>
      <c r="QPC483" s="50"/>
      <c r="QPD483" s="52"/>
      <c r="QPE483" s="52"/>
      <c r="QPF483" s="50"/>
      <c r="QPG483" s="51"/>
      <c r="QPH483" s="52"/>
      <c r="QPI483" s="50"/>
      <c r="QPJ483" s="50"/>
      <c r="QPK483" s="52"/>
      <c r="QPL483" s="52"/>
      <c r="QPM483" s="50"/>
      <c r="QPN483" s="51"/>
      <c r="QPO483" s="52"/>
      <c r="QPP483" s="50"/>
      <c r="QPQ483" s="50"/>
      <c r="QPR483" s="52"/>
      <c r="QPS483" s="52"/>
      <c r="QPT483" s="50"/>
      <c r="QPU483" s="51"/>
      <c r="QPV483" s="52"/>
      <c r="QPW483" s="50"/>
      <c r="QPX483" s="50"/>
      <c r="QPY483" s="52"/>
      <c r="QPZ483" s="52"/>
      <c r="QQA483" s="50"/>
      <c r="QQB483" s="51"/>
      <c r="QQC483" s="52"/>
      <c r="QQD483" s="50"/>
      <c r="QQE483" s="50"/>
      <c r="QQF483" s="52"/>
      <c r="QQG483" s="52"/>
      <c r="QQH483" s="50"/>
      <c r="QQI483" s="51"/>
      <c r="QQJ483" s="52"/>
      <c r="QQK483" s="50"/>
      <c r="QQL483" s="50"/>
      <c r="QQM483" s="52"/>
      <c r="QQN483" s="52"/>
      <c r="QQO483" s="50"/>
      <c r="QQP483" s="51"/>
      <c r="QQQ483" s="52"/>
      <c r="QQR483" s="50"/>
      <c r="QQS483" s="50"/>
      <c r="QQT483" s="52"/>
      <c r="QQU483" s="52"/>
      <c r="QQV483" s="50"/>
      <c r="QQW483" s="51"/>
      <c r="QQX483" s="52"/>
      <c r="QQY483" s="50"/>
      <c r="QQZ483" s="50"/>
      <c r="QRA483" s="52"/>
      <c r="QRB483" s="52"/>
      <c r="QRC483" s="50"/>
      <c r="QRD483" s="51"/>
      <c r="QRE483" s="52"/>
      <c r="QRF483" s="50"/>
      <c r="QRG483" s="50"/>
      <c r="QRH483" s="52"/>
      <c r="QRI483" s="52"/>
      <c r="QRJ483" s="50"/>
      <c r="QRK483" s="51"/>
      <c r="QRL483" s="52"/>
      <c r="QRM483" s="50"/>
      <c r="QRN483" s="50"/>
      <c r="QRO483" s="52"/>
      <c r="QRP483" s="52"/>
      <c r="QRQ483" s="50"/>
      <c r="QRR483" s="51"/>
      <c r="QRS483" s="52"/>
      <c r="QRT483" s="50"/>
      <c r="QRU483" s="50"/>
      <c r="QRV483" s="52"/>
      <c r="QRW483" s="52"/>
      <c r="QRX483" s="50"/>
      <c r="QRY483" s="51"/>
      <c r="QRZ483" s="52"/>
      <c r="QSA483" s="50"/>
      <c r="QSB483" s="50"/>
      <c r="QSC483" s="52"/>
      <c r="QSD483" s="52"/>
      <c r="QSE483" s="50"/>
      <c r="QSF483" s="51"/>
      <c r="QSG483" s="52"/>
      <c r="QSH483" s="50"/>
      <c r="QSI483" s="50"/>
      <c r="QSJ483" s="52"/>
      <c r="QSK483" s="52"/>
      <c r="QSL483" s="50"/>
      <c r="QSM483" s="51"/>
      <c r="QSN483" s="52"/>
      <c r="QSO483" s="50"/>
      <c r="QSP483" s="50"/>
      <c r="QSQ483" s="52"/>
      <c r="QSR483" s="52"/>
      <c r="QSS483" s="50"/>
      <c r="QST483" s="51"/>
      <c r="QSU483" s="52"/>
      <c r="QSV483" s="50"/>
      <c r="QSW483" s="50"/>
      <c r="QSX483" s="52"/>
      <c r="QSY483" s="52"/>
      <c r="QSZ483" s="50"/>
      <c r="QTA483" s="51"/>
      <c r="QTB483" s="52"/>
      <c r="QTC483" s="50"/>
      <c r="QTD483" s="50"/>
      <c r="QTE483" s="52"/>
      <c r="QTF483" s="52"/>
      <c r="QTG483" s="50"/>
      <c r="QTH483" s="51"/>
      <c r="QTI483" s="52"/>
      <c r="QTJ483" s="50"/>
      <c r="QTK483" s="50"/>
      <c r="QTL483" s="52"/>
      <c r="QTM483" s="52"/>
      <c r="QTN483" s="50"/>
      <c r="QTO483" s="51"/>
      <c r="QTP483" s="52"/>
      <c r="QTQ483" s="50"/>
      <c r="QTR483" s="50"/>
      <c r="QTS483" s="52"/>
      <c r="QTT483" s="52"/>
      <c r="QTU483" s="50"/>
      <c r="QTV483" s="51"/>
      <c r="QTW483" s="52"/>
      <c r="QTX483" s="50"/>
      <c r="QTY483" s="50"/>
      <c r="QTZ483" s="52"/>
      <c r="QUA483" s="52"/>
      <c r="QUB483" s="50"/>
      <c r="QUC483" s="51"/>
      <c r="QUD483" s="52"/>
      <c r="QUE483" s="50"/>
      <c r="QUF483" s="50"/>
      <c r="QUG483" s="52"/>
      <c r="QUH483" s="52"/>
      <c r="QUI483" s="50"/>
      <c r="QUJ483" s="51"/>
      <c r="QUK483" s="52"/>
      <c r="QUL483" s="50"/>
      <c r="QUM483" s="50"/>
      <c r="QUN483" s="52"/>
      <c r="QUO483" s="52"/>
      <c r="QUP483" s="50"/>
      <c r="QUQ483" s="51"/>
      <c r="QUR483" s="52"/>
      <c r="QUS483" s="50"/>
      <c r="QUT483" s="50"/>
      <c r="QUU483" s="52"/>
      <c r="QUV483" s="52"/>
      <c r="QUW483" s="50"/>
      <c r="QUX483" s="51"/>
      <c r="QUY483" s="52"/>
      <c r="QUZ483" s="50"/>
      <c r="QVA483" s="50"/>
      <c r="QVB483" s="52"/>
      <c r="QVC483" s="52"/>
      <c r="QVD483" s="50"/>
      <c r="QVE483" s="51"/>
      <c r="QVF483" s="52"/>
      <c r="QVG483" s="50"/>
      <c r="QVH483" s="50"/>
      <c r="QVI483" s="52"/>
      <c r="QVJ483" s="52"/>
      <c r="QVK483" s="50"/>
      <c r="QVL483" s="51"/>
      <c r="QVM483" s="52"/>
      <c r="QVN483" s="50"/>
      <c r="QVO483" s="50"/>
      <c r="QVP483" s="52"/>
      <c r="QVQ483" s="52"/>
      <c r="QVR483" s="50"/>
      <c r="QVS483" s="51"/>
      <c r="QVT483" s="52"/>
      <c r="QVU483" s="50"/>
      <c r="QVV483" s="50"/>
      <c r="QVW483" s="52"/>
      <c r="QVX483" s="52"/>
      <c r="QVY483" s="50"/>
      <c r="QVZ483" s="51"/>
      <c r="QWA483" s="52"/>
      <c r="QWB483" s="50"/>
      <c r="QWC483" s="50"/>
      <c r="QWD483" s="52"/>
      <c r="QWE483" s="52"/>
      <c r="QWF483" s="50"/>
      <c r="QWG483" s="51"/>
      <c r="QWH483" s="52"/>
      <c r="QWI483" s="50"/>
      <c r="QWJ483" s="50"/>
      <c r="QWK483" s="52"/>
      <c r="QWL483" s="52"/>
      <c r="QWM483" s="50"/>
      <c r="QWN483" s="51"/>
      <c r="QWO483" s="52"/>
      <c r="QWP483" s="50"/>
      <c r="QWQ483" s="50"/>
      <c r="QWR483" s="52"/>
      <c r="QWS483" s="52"/>
      <c r="QWT483" s="50"/>
      <c r="QWU483" s="51"/>
      <c r="QWV483" s="52"/>
      <c r="QWW483" s="50"/>
      <c r="QWX483" s="50"/>
      <c r="QWY483" s="52"/>
      <c r="QWZ483" s="52"/>
      <c r="QXA483" s="50"/>
      <c r="QXB483" s="51"/>
      <c r="QXC483" s="52"/>
      <c r="QXD483" s="50"/>
      <c r="QXE483" s="50"/>
      <c r="QXF483" s="52"/>
      <c r="QXG483" s="52"/>
      <c r="QXH483" s="50"/>
      <c r="QXI483" s="51"/>
      <c r="QXJ483" s="52"/>
      <c r="QXK483" s="50"/>
      <c r="QXL483" s="50"/>
      <c r="QXM483" s="52"/>
      <c r="QXN483" s="52"/>
      <c r="QXO483" s="50"/>
      <c r="QXP483" s="51"/>
      <c r="QXQ483" s="52"/>
      <c r="QXR483" s="50"/>
      <c r="QXS483" s="50"/>
      <c r="QXT483" s="52"/>
      <c r="QXU483" s="52"/>
      <c r="QXV483" s="50"/>
      <c r="QXW483" s="51"/>
      <c r="QXX483" s="52"/>
      <c r="QXY483" s="50"/>
      <c r="QXZ483" s="50"/>
      <c r="QYA483" s="52"/>
      <c r="QYB483" s="52"/>
      <c r="QYC483" s="50"/>
      <c r="QYD483" s="51"/>
      <c r="QYE483" s="52"/>
      <c r="QYF483" s="50"/>
      <c r="QYG483" s="50"/>
      <c r="QYH483" s="52"/>
      <c r="QYI483" s="52"/>
      <c r="QYJ483" s="50"/>
      <c r="QYK483" s="51"/>
      <c r="QYL483" s="52"/>
      <c r="QYM483" s="50"/>
      <c r="QYN483" s="50"/>
      <c r="QYO483" s="52"/>
      <c r="QYP483" s="52"/>
      <c r="QYQ483" s="50"/>
      <c r="QYR483" s="51"/>
      <c r="QYS483" s="52"/>
      <c r="QYT483" s="50"/>
      <c r="QYU483" s="50"/>
      <c r="QYV483" s="52"/>
      <c r="QYW483" s="52"/>
      <c r="QYX483" s="50"/>
      <c r="QYY483" s="51"/>
      <c r="QYZ483" s="52"/>
      <c r="QZA483" s="50"/>
      <c r="QZB483" s="50"/>
      <c r="QZC483" s="52"/>
      <c r="QZD483" s="52"/>
      <c r="QZE483" s="50"/>
      <c r="QZF483" s="51"/>
      <c r="QZG483" s="52"/>
      <c r="QZH483" s="50"/>
      <c r="QZI483" s="50"/>
      <c r="QZJ483" s="52"/>
      <c r="QZK483" s="52"/>
      <c r="QZL483" s="50"/>
      <c r="QZM483" s="51"/>
      <c r="QZN483" s="52"/>
      <c r="QZO483" s="50"/>
      <c r="QZP483" s="50"/>
      <c r="QZQ483" s="52"/>
      <c r="QZR483" s="52"/>
      <c r="QZS483" s="50"/>
      <c r="QZT483" s="51"/>
      <c r="QZU483" s="52"/>
      <c r="QZV483" s="50"/>
      <c r="QZW483" s="50"/>
      <c r="QZX483" s="52"/>
      <c r="QZY483" s="52"/>
      <c r="QZZ483" s="50"/>
      <c r="RAA483" s="51"/>
      <c r="RAB483" s="52"/>
      <c r="RAC483" s="50"/>
      <c r="RAD483" s="50"/>
      <c r="RAE483" s="52"/>
      <c r="RAF483" s="52"/>
      <c r="RAG483" s="50"/>
      <c r="RAH483" s="51"/>
      <c r="RAI483" s="52"/>
      <c r="RAJ483" s="50"/>
      <c r="RAK483" s="50"/>
      <c r="RAL483" s="52"/>
      <c r="RAM483" s="52"/>
      <c r="RAN483" s="50"/>
      <c r="RAO483" s="51"/>
      <c r="RAP483" s="52"/>
      <c r="RAQ483" s="50"/>
      <c r="RAR483" s="50"/>
      <c r="RAS483" s="52"/>
      <c r="RAT483" s="52"/>
      <c r="RAU483" s="50"/>
      <c r="RAV483" s="51"/>
      <c r="RAW483" s="52"/>
      <c r="RAX483" s="50"/>
      <c r="RAY483" s="50"/>
      <c r="RAZ483" s="52"/>
      <c r="RBA483" s="52"/>
      <c r="RBB483" s="50"/>
      <c r="RBC483" s="51"/>
      <c r="RBD483" s="52"/>
      <c r="RBE483" s="50"/>
      <c r="RBF483" s="50"/>
      <c r="RBG483" s="52"/>
      <c r="RBH483" s="52"/>
      <c r="RBI483" s="50"/>
      <c r="RBJ483" s="51"/>
      <c r="RBK483" s="52"/>
      <c r="RBL483" s="50"/>
      <c r="RBM483" s="50"/>
      <c r="RBN483" s="52"/>
      <c r="RBO483" s="52"/>
      <c r="RBP483" s="50"/>
      <c r="RBQ483" s="51"/>
      <c r="RBR483" s="52"/>
      <c r="RBS483" s="50"/>
      <c r="RBT483" s="50"/>
      <c r="RBU483" s="52"/>
      <c r="RBV483" s="52"/>
      <c r="RBW483" s="50"/>
      <c r="RBX483" s="51"/>
      <c r="RBY483" s="52"/>
      <c r="RBZ483" s="50"/>
      <c r="RCA483" s="50"/>
      <c r="RCB483" s="52"/>
      <c r="RCC483" s="52"/>
      <c r="RCD483" s="50"/>
      <c r="RCE483" s="51"/>
      <c r="RCF483" s="52"/>
      <c r="RCG483" s="50"/>
      <c r="RCH483" s="50"/>
      <c r="RCI483" s="52"/>
      <c r="RCJ483" s="52"/>
      <c r="RCK483" s="50"/>
      <c r="RCL483" s="51"/>
      <c r="RCM483" s="52"/>
      <c r="RCN483" s="50"/>
      <c r="RCO483" s="50"/>
      <c r="RCP483" s="52"/>
      <c r="RCQ483" s="52"/>
      <c r="RCR483" s="50"/>
      <c r="RCS483" s="51"/>
      <c r="RCT483" s="52"/>
      <c r="RCU483" s="50"/>
      <c r="RCV483" s="50"/>
      <c r="RCW483" s="52"/>
      <c r="RCX483" s="52"/>
      <c r="RCY483" s="50"/>
      <c r="RCZ483" s="51"/>
      <c r="RDA483" s="52"/>
      <c r="RDB483" s="50"/>
      <c r="RDC483" s="50"/>
      <c r="RDD483" s="52"/>
      <c r="RDE483" s="52"/>
      <c r="RDF483" s="50"/>
      <c r="RDG483" s="51"/>
      <c r="RDH483" s="52"/>
      <c r="RDI483" s="50"/>
      <c r="RDJ483" s="50"/>
      <c r="RDK483" s="52"/>
      <c r="RDL483" s="52"/>
      <c r="RDM483" s="50"/>
      <c r="RDN483" s="51"/>
      <c r="RDO483" s="52"/>
      <c r="RDP483" s="50"/>
      <c r="RDQ483" s="50"/>
      <c r="RDR483" s="52"/>
      <c r="RDS483" s="52"/>
      <c r="RDT483" s="50"/>
      <c r="RDU483" s="51"/>
      <c r="RDV483" s="52"/>
      <c r="RDW483" s="50"/>
      <c r="RDX483" s="50"/>
      <c r="RDY483" s="52"/>
      <c r="RDZ483" s="52"/>
      <c r="REA483" s="50"/>
      <c r="REB483" s="51"/>
      <c r="REC483" s="52"/>
      <c r="RED483" s="50"/>
      <c r="REE483" s="50"/>
      <c r="REF483" s="52"/>
      <c r="REG483" s="52"/>
      <c r="REH483" s="50"/>
      <c r="REI483" s="51"/>
      <c r="REJ483" s="52"/>
      <c r="REK483" s="50"/>
      <c r="REL483" s="50"/>
      <c r="REM483" s="52"/>
      <c r="REN483" s="52"/>
      <c r="REO483" s="50"/>
      <c r="REP483" s="51"/>
      <c r="REQ483" s="52"/>
      <c r="RER483" s="50"/>
      <c r="RES483" s="50"/>
      <c r="RET483" s="52"/>
      <c r="REU483" s="52"/>
      <c r="REV483" s="50"/>
      <c r="REW483" s="51"/>
      <c r="REX483" s="52"/>
      <c r="REY483" s="50"/>
      <c r="REZ483" s="50"/>
      <c r="RFA483" s="52"/>
      <c r="RFB483" s="52"/>
      <c r="RFC483" s="50"/>
      <c r="RFD483" s="51"/>
      <c r="RFE483" s="52"/>
      <c r="RFF483" s="50"/>
      <c r="RFG483" s="50"/>
      <c r="RFH483" s="52"/>
      <c r="RFI483" s="52"/>
      <c r="RFJ483" s="50"/>
      <c r="RFK483" s="51"/>
      <c r="RFL483" s="52"/>
      <c r="RFM483" s="50"/>
      <c r="RFN483" s="50"/>
      <c r="RFO483" s="52"/>
      <c r="RFP483" s="52"/>
      <c r="RFQ483" s="50"/>
      <c r="RFR483" s="51"/>
      <c r="RFS483" s="52"/>
      <c r="RFT483" s="50"/>
      <c r="RFU483" s="50"/>
      <c r="RFV483" s="52"/>
      <c r="RFW483" s="52"/>
      <c r="RFX483" s="50"/>
      <c r="RFY483" s="51"/>
      <c r="RFZ483" s="52"/>
      <c r="RGA483" s="50"/>
      <c r="RGB483" s="50"/>
      <c r="RGC483" s="52"/>
      <c r="RGD483" s="52"/>
      <c r="RGE483" s="50"/>
      <c r="RGF483" s="51"/>
      <c r="RGG483" s="52"/>
      <c r="RGH483" s="50"/>
      <c r="RGI483" s="50"/>
      <c r="RGJ483" s="52"/>
      <c r="RGK483" s="52"/>
      <c r="RGL483" s="50"/>
      <c r="RGM483" s="51"/>
      <c r="RGN483" s="52"/>
      <c r="RGO483" s="50"/>
      <c r="RGP483" s="50"/>
      <c r="RGQ483" s="52"/>
      <c r="RGR483" s="52"/>
      <c r="RGS483" s="50"/>
      <c r="RGT483" s="51"/>
      <c r="RGU483" s="52"/>
      <c r="RGV483" s="50"/>
      <c r="RGW483" s="50"/>
      <c r="RGX483" s="52"/>
      <c r="RGY483" s="52"/>
      <c r="RGZ483" s="50"/>
      <c r="RHA483" s="51"/>
      <c r="RHB483" s="52"/>
      <c r="RHC483" s="50"/>
      <c r="RHD483" s="50"/>
      <c r="RHE483" s="52"/>
      <c r="RHF483" s="52"/>
      <c r="RHG483" s="50"/>
      <c r="RHH483" s="51"/>
      <c r="RHI483" s="52"/>
      <c r="RHJ483" s="50"/>
      <c r="RHK483" s="50"/>
      <c r="RHL483" s="52"/>
      <c r="RHM483" s="52"/>
      <c r="RHN483" s="50"/>
      <c r="RHO483" s="51"/>
      <c r="RHP483" s="52"/>
      <c r="RHQ483" s="50"/>
      <c r="RHR483" s="50"/>
      <c r="RHS483" s="52"/>
      <c r="RHT483" s="52"/>
      <c r="RHU483" s="50"/>
      <c r="RHV483" s="51"/>
      <c r="RHW483" s="52"/>
      <c r="RHX483" s="50"/>
      <c r="RHY483" s="50"/>
      <c r="RHZ483" s="52"/>
      <c r="RIA483" s="52"/>
      <c r="RIB483" s="50"/>
      <c r="RIC483" s="51"/>
      <c r="RID483" s="52"/>
      <c r="RIE483" s="50"/>
      <c r="RIF483" s="50"/>
      <c r="RIG483" s="52"/>
      <c r="RIH483" s="52"/>
      <c r="RII483" s="50"/>
      <c r="RIJ483" s="51"/>
      <c r="RIK483" s="52"/>
      <c r="RIL483" s="50"/>
      <c r="RIM483" s="50"/>
      <c r="RIN483" s="52"/>
      <c r="RIO483" s="52"/>
      <c r="RIP483" s="50"/>
      <c r="RIQ483" s="51"/>
      <c r="RIR483" s="52"/>
      <c r="RIS483" s="50"/>
      <c r="RIT483" s="50"/>
      <c r="RIU483" s="52"/>
      <c r="RIV483" s="52"/>
      <c r="RIW483" s="50"/>
      <c r="RIX483" s="51"/>
      <c r="RIY483" s="52"/>
      <c r="RIZ483" s="50"/>
      <c r="RJA483" s="50"/>
      <c r="RJB483" s="52"/>
      <c r="RJC483" s="52"/>
      <c r="RJD483" s="50"/>
      <c r="RJE483" s="51"/>
      <c r="RJF483" s="52"/>
      <c r="RJG483" s="50"/>
      <c r="RJH483" s="50"/>
      <c r="RJI483" s="52"/>
      <c r="RJJ483" s="52"/>
      <c r="RJK483" s="50"/>
      <c r="RJL483" s="51"/>
      <c r="RJM483" s="52"/>
      <c r="RJN483" s="50"/>
      <c r="RJO483" s="50"/>
      <c r="RJP483" s="52"/>
      <c r="RJQ483" s="52"/>
      <c r="RJR483" s="50"/>
      <c r="RJS483" s="51"/>
      <c r="RJT483" s="52"/>
      <c r="RJU483" s="50"/>
      <c r="RJV483" s="50"/>
      <c r="RJW483" s="52"/>
      <c r="RJX483" s="52"/>
      <c r="RJY483" s="50"/>
      <c r="RJZ483" s="51"/>
      <c r="RKA483" s="52"/>
      <c r="RKB483" s="50"/>
      <c r="RKC483" s="50"/>
      <c r="RKD483" s="52"/>
      <c r="RKE483" s="52"/>
      <c r="RKF483" s="50"/>
      <c r="RKG483" s="51"/>
      <c r="RKH483" s="52"/>
      <c r="RKI483" s="50"/>
      <c r="RKJ483" s="50"/>
      <c r="RKK483" s="52"/>
      <c r="RKL483" s="52"/>
      <c r="RKM483" s="50"/>
      <c r="RKN483" s="51"/>
      <c r="RKO483" s="52"/>
      <c r="RKP483" s="50"/>
      <c r="RKQ483" s="50"/>
      <c r="RKR483" s="52"/>
      <c r="RKS483" s="52"/>
      <c r="RKT483" s="50"/>
      <c r="RKU483" s="51"/>
      <c r="RKV483" s="52"/>
      <c r="RKW483" s="50"/>
      <c r="RKX483" s="50"/>
      <c r="RKY483" s="52"/>
      <c r="RKZ483" s="52"/>
      <c r="RLA483" s="50"/>
      <c r="RLB483" s="51"/>
      <c r="RLC483" s="52"/>
      <c r="RLD483" s="50"/>
      <c r="RLE483" s="50"/>
      <c r="RLF483" s="52"/>
      <c r="RLG483" s="52"/>
      <c r="RLH483" s="50"/>
      <c r="RLI483" s="51"/>
      <c r="RLJ483" s="52"/>
      <c r="RLK483" s="50"/>
      <c r="RLL483" s="50"/>
      <c r="RLM483" s="52"/>
      <c r="RLN483" s="52"/>
      <c r="RLO483" s="50"/>
      <c r="RLP483" s="51"/>
      <c r="RLQ483" s="52"/>
      <c r="RLR483" s="50"/>
      <c r="RLS483" s="50"/>
      <c r="RLT483" s="52"/>
      <c r="RLU483" s="52"/>
      <c r="RLV483" s="50"/>
      <c r="RLW483" s="51"/>
      <c r="RLX483" s="52"/>
      <c r="RLY483" s="50"/>
      <c r="RLZ483" s="50"/>
      <c r="RMA483" s="52"/>
      <c r="RMB483" s="52"/>
      <c r="RMC483" s="50"/>
      <c r="RMD483" s="51"/>
      <c r="RME483" s="52"/>
      <c r="RMF483" s="50"/>
      <c r="RMG483" s="50"/>
      <c r="RMH483" s="52"/>
      <c r="RMI483" s="52"/>
      <c r="RMJ483" s="50"/>
      <c r="RMK483" s="51"/>
      <c r="RML483" s="52"/>
      <c r="RMM483" s="50"/>
      <c r="RMN483" s="50"/>
      <c r="RMO483" s="52"/>
      <c r="RMP483" s="52"/>
      <c r="RMQ483" s="50"/>
      <c r="RMR483" s="51"/>
      <c r="RMS483" s="52"/>
      <c r="RMT483" s="50"/>
      <c r="RMU483" s="50"/>
      <c r="RMV483" s="52"/>
      <c r="RMW483" s="52"/>
      <c r="RMX483" s="50"/>
      <c r="RMY483" s="51"/>
      <c r="RMZ483" s="52"/>
      <c r="RNA483" s="50"/>
      <c r="RNB483" s="50"/>
      <c r="RNC483" s="52"/>
      <c r="RND483" s="52"/>
      <c r="RNE483" s="50"/>
      <c r="RNF483" s="51"/>
      <c r="RNG483" s="52"/>
      <c r="RNH483" s="50"/>
      <c r="RNI483" s="50"/>
      <c r="RNJ483" s="52"/>
      <c r="RNK483" s="52"/>
      <c r="RNL483" s="50"/>
      <c r="RNM483" s="51"/>
      <c r="RNN483" s="52"/>
      <c r="RNO483" s="50"/>
      <c r="RNP483" s="50"/>
      <c r="RNQ483" s="52"/>
      <c r="RNR483" s="52"/>
      <c r="RNS483" s="50"/>
      <c r="RNT483" s="51"/>
      <c r="RNU483" s="52"/>
      <c r="RNV483" s="50"/>
      <c r="RNW483" s="50"/>
      <c r="RNX483" s="52"/>
      <c r="RNY483" s="52"/>
      <c r="RNZ483" s="50"/>
      <c r="ROA483" s="51"/>
      <c r="ROB483" s="52"/>
      <c r="ROC483" s="50"/>
      <c r="ROD483" s="50"/>
      <c r="ROE483" s="52"/>
      <c r="ROF483" s="52"/>
      <c r="ROG483" s="50"/>
      <c r="ROH483" s="51"/>
      <c r="ROI483" s="52"/>
      <c r="ROJ483" s="50"/>
      <c r="ROK483" s="50"/>
      <c r="ROL483" s="52"/>
      <c r="ROM483" s="52"/>
      <c r="RON483" s="50"/>
      <c r="ROO483" s="51"/>
      <c r="ROP483" s="52"/>
      <c r="ROQ483" s="50"/>
      <c r="ROR483" s="50"/>
      <c r="ROS483" s="52"/>
      <c r="ROT483" s="52"/>
      <c r="ROU483" s="50"/>
      <c r="ROV483" s="51"/>
      <c r="ROW483" s="52"/>
      <c r="ROX483" s="50"/>
      <c r="ROY483" s="50"/>
      <c r="ROZ483" s="52"/>
      <c r="RPA483" s="52"/>
      <c r="RPB483" s="50"/>
      <c r="RPC483" s="51"/>
      <c r="RPD483" s="52"/>
      <c r="RPE483" s="50"/>
      <c r="RPF483" s="50"/>
      <c r="RPG483" s="52"/>
      <c r="RPH483" s="52"/>
      <c r="RPI483" s="50"/>
      <c r="RPJ483" s="51"/>
      <c r="RPK483" s="52"/>
      <c r="RPL483" s="50"/>
      <c r="RPM483" s="50"/>
      <c r="RPN483" s="52"/>
      <c r="RPO483" s="52"/>
      <c r="RPP483" s="50"/>
      <c r="RPQ483" s="51"/>
      <c r="RPR483" s="52"/>
      <c r="RPS483" s="50"/>
      <c r="RPT483" s="50"/>
      <c r="RPU483" s="52"/>
      <c r="RPV483" s="52"/>
      <c r="RPW483" s="50"/>
      <c r="RPX483" s="51"/>
      <c r="RPY483" s="52"/>
      <c r="RPZ483" s="50"/>
      <c r="RQA483" s="50"/>
      <c r="RQB483" s="52"/>
      <c r="RQC483" s="52"/>
      <c r="RQD483" s="50"/>
      <c r="RQE483" s="51"/>
      <c r="RQF483" s="52"/>
      <c r="RQG483" s="50"/>
      <c r="RQH483" s="50"/>
      <c r="RQI483" s="52"/>
      <c r="RQJ483" s="52"/>
      <c r="RQK483" s="50"/>
      <c r="RQL483" s="51"/>
      <c r="RQM483" s="52"/>
      <c r="RQN483" s="50"/>
      <c r="RQO483" s="50"/>
      <c r="RQP483" s="52"/>
      <c r="RQQ483" s="52"/>
      <c r="RQR483" s="50"/>
      <c r="RQS483" s="51"/>
      <c r="RQT483" s="52"/>
      <c r="RQU483" s="50"/>
      <c r="RQV483" s="50"/>
      <c r="RQW483" s="52"/>
      <c r="RQX483" s="52"/>
      <c r="RQY483" s="50"/>
      <c r="RQZ483" s="51"/>
      <c r="RRA483" s="52"/>
      <c r="RRB483" s="50"/>
      <c r="RRC483" s="50"/>
      <c r="RRD483" s="52"/>
      <c r="RRE483" s="52"/>
      <c r="RRF483" s="50"/>
      <c r="RRG483" s="51"/>
      <c r="RRH483" s="52"/>
      <c r="RRI483" s="50"/>
      <c r="RRJ483" s="50"/>
      <c r="RRK483" s="52"/>
      <c r="RRL483" s="52"/>
      <c r="RRM483" s="50"/>
      <c r="RRN483" s="51"/>
      <c r="RRO483" s="52"/>
      <c r="RRP483" s="50"/>
      <c r="RRQ483" s="50"/>
      <c r="RRR483" s="52"/>
      <c r="RRS483" s="52"/>
      <c r="RRT483" s="50"/>
      <c r="RRU483" s="51"/>
      <c r="RRV483" s="52"/>
      <c r="RRW483" s="50"/>
      <c r="RRX483" s="50"/>
      <c r="RRY483" s="52"/>
      <c r="RRZ483" s="52"/>
      <c r="RSA483" s="50"/>
      <c r="RSB483" s="51"/>
      <c r="RSC483" s="52"/>
      <c r="RSD483" s="50"/>
      <c r="RSE483" s="50"/>
      <c r="RSF483" s="52"/>
      <c r="RSG483" s="52"/>
      <c r="RSH483" s="50"/>
      <c r="RSI483" s="51"/>
      <c r="RSJ483" s="52"/>
      <c r="RSK483" s="50"/>
      <c r="RSL483" s="50"/>
      <c r="RSM483" s="52"/>
      <c r="RSN483" s="52"/>
      <c r="RSO483" s="50"/>
      <c r="RSP483" s="51"/>
      <c r="RSQ483" s="52"/>
      <c r="RSR483" s="50"/>
      <c r="RSS483" s="50"/>
      <c r="RST483" s="52"/>
      <c r="RSU483" s="52"/>
      <c r="RSV483" s="50"/>
      <c r="RSW483" s="51"/>
      <c r="RSX483" s="52"/>
      <c r="RSY483" s="50"/>
      <c r="RSZ483" s="50"/>
      <c r="RTA483" s="52"/>
      <c r="RTB483" s="52"/>
      <c r="RTC483" s="50"/>
      <c r="RTD483" s="51"/>
      <c r="RTE483" s="52"/>
      <c r="RTF483" s="50"/>
      <c r="RTG483" s="50"/>
      <c r="RTH483" s="52"/>
      <c r="RTI483" s="52"/>
      <c r="RTJ483" s="50"/>
      <c r="RTK483" s="51"/>
      <c r="RTL483" s="52"/>
      <c r="RTM483" s="50"/>
      <c r="RTN483" s="50"/>
      <c r="RTO483" s="52"/>
      <c r="RTP483" s="52"/>
      <c r="RTQ483" s="50"/>
      <c r="RTR483" s="51"/>
      <c r="RTS483" s="52"/>
      <c r="RTT483" s="50"/>
      <c r="RTU483" s="50"/>
      <c r="RTV483" s="52"/>
      <c r="RTW483" s="52"/>
      <c r="RTX483" s="50"/>
      <c r="RTY483" s="51"/>
      <c r="RTZ483" s="52"/>
      <c r="RUA483" s="50"/>
      <c r="RUB483" s="50"/>
      <c r="RUC483" s="52"/>
      <c r="RUD483" s="52"/>
      <c r="RUE483" s="50"/>
      <c r="RUF483" s="51"/>
      <c r="RUG483" s="52"/>
      <c r="RUH483" s="50"/>
      <c r="RUI483" s="50"/>
      <c r="RUJ483" s="52"/>
      <c r="RUK483" s="52"/>
      <c r="RUL483" s="50"/>
      <c r="RUM483" s="51"/>
      <c r="RUN483" s="52"/>
      <c r="RUO483" s="50"/>
      <c r="RUP483" s="50"/>
      <c r="RUQ483" s="52"/>
      <c r="RUR483" s="52"/>
      <c r="RUS483" s="50"/>
      <c r="RUT483" s="51"/>
      <c r="RUU483" s="52"/>
      <c r="RUV483" s="50"/>
      <c r="RUW483" s="50"/>
      <c r="RUX483" s="52"/>
      <c r="RUY483" s="52"/>
      <c r="RUZ483" s="50"/>
      <c r="RVA483" s="51"/>
      <c r="RVB483" s="52"/>
      <c r="RVC483" s="50"/>
      <c r="RVD483" s="50"/>
      <c r="RVE483" s="52"/>
      <c r="RVF483" s="52"/>
      <c r="RVG483" s="50"/>
      <c r="RVH483" s="51"/>
      <c r="RVI483" s="52"/>
      <c r="RVJ483" s="50"/>
      <c r="RVK483" s="50"/>
      <c r="RVL483" s="52"/>
      <c r="RVM483" s="52"/>
      <c r="RVN483" s="50"/>
      <c r="RVO483" s="51"/>
      <c r="RVP483" s="52"/>
      <c r="RVQ483" s="50"/>
      <c r="RVR483" s="50"/>
      <c r="RVS483" s="52"/>
      <c r="RVT483" s="52"/>
      <c r="RVU483" s="50"/>
      <c r="RVV483" s="51"/>
      <c r="RVW483" s="52"/>
      <c r="RVX483" s="50"/>
      <c r="RVY483" s="50"/>
      <c r="RVZ483" s="52"/>
      <c r="RWA483" s="52"/>
      <c r="RWB483" s="50"/>
      <c r="RWC483" s="51"/>
      <c r="RWD483" s="52"/>
      <c r="RWE483" s="50"/>
      <c r="RWF483" s="50"/>
      <c r="RWG483" s="52"/>
      <c r="RWH483" s="52"/>
      <c r="RWI483" s="50"/>
      <c r="RWJ483" s="51"/>
      <c r="RWK483" s="52"/>
      <c r="RWL483" s="50"/>
      <c r="RWM483" s="50"/>
      <c r="RWN483" s="52"/>
      <c r="RWO483" s="52"/>
      <c r="RWP483" s="50"/>
      <c r="RWQ483" s="51"/>
      <c r="RWR483" s="52"/>
      <c r="RWS483" s="50"/>
      <c r="RWT483" s="50"/>
      <c r="RWU483" s="52"/>
      <c r="RWV483" s="52"/>
      <c r="RWW483" s="50"/>
      <c r="RWX483" s="51"/>
      <c r="RWY483" s="52"/>
      <c r="RWZ483" s="50"/>
      <c r="RXA483" s="50"/>
      <c r="RXB483" s="52"/>
      <c r="RXC483" s="52"/>
      <c r="RXD483" s="50"/>
      <c r="RXE483" s="51"/>
      <c r="RXF483" s="52"/>
      <c r="RXG483" s="50"/>
      <c r="RXH483" s="50"/>
      <c r="RXI483" s="52"/>
      <c r="RXJ483" s="52"/>
      <c r="RXK483" s="50"/>
      <c r="RXL483" s="51"/>
      <c r="RXM483" s="52"/>
      <c r="RXN483" s="50"/>
      <c r="RXO483" s="50"/>
      <c r="RXP483" s="52"/>
      <c r="RXQ483" s="52"/>
      <c r="RXR483" s="50"/>
      <c r="RXS483" s="51"/>
      <c r="RXT483" s="52"/>
      <c r="RXU483" s="50"/>
      <c r="RXV483" s="50"/>
      <c r="RXW483" s="52"/>
      <c r="RXX483" s="52"/>
      <c r="RXY483" s="50"/>
      <c r="RXZ483" s="51"/>
      <c r="RYA483" s="52"/>
      <c r="RYB483" s="50"/>
      <c r="RYC483" s="50"/>
      <c r="RYD483" s="52"/>
      <c r="RYE483" s="52"/>
      <c r="RYF483" s="50"/>
      <c r="RYG483" s="51"/>
      <c r="RYH483" s="52"/>
      <c r="RYI483" s="50"/>
      <c r="RYJ483" s="50"/>
      <c r="RYK483" s="52"/>
      <c r="RYL483" s="52"/>
      <c r="RYM483" s="50"/>
      <c r="RYN483" s="51"/>
      <c r="RYO483" s="52"/>
      <c r="RYP483" s="50"/>
      <c r="RYQ483" s="50"/>
      <c r="RYR483" s="52"/>
      <c r="RYS483" s="52"/>
      <c r="RYT483" s="50"/>
      <c r="RYU483" s="51"/>
      <c r="RYV483" s="52"/>
      <c r="RYW483" s="50"/>
      <c r="RYX483" s="50"/>
      <c r="RYY483" s="52"/>
      <c r="RYZ483" s="52"/>
      <c r="RZA483" s="50"/>
      <c r="RZB483" s="51"/>
      <c r="RZC483" s="52"/>
      <c r="RZD483" s="50"/>
      <c r="RZE483" s="50"/>
      <c r="RZF483" s="52"/>
      <c r="RZG483" s="52"/>
      <c r="RZH483" s="50"/>
      <c r="RZI483" s="51"/>
      <c r="RZJ483" s="52"/>
      <c r="RZK483" s="50"/>
      <c r="RZL483" s="50"/>
      <c r="RZM483" s="52"/>
      <c r="RZN483" s="52"/>
      <c r="RZO483" s="50"/>
      <c r="RZP483" s="51"/>
      <c r="RZQ483" s="52"/>
      <c r="RZR483" s="50"/>
      <c r="RZS483" s="50"/>
      <c r="RZT483" s="52"/>
      <c r="RZU483" s="52"/>
      <c r="RZV483" s="50"/>
      <c r="RZW483" s="51"/>
      <c r="RZX483" s="52"/>
      <c r="RZY483" s="50"/>
      <c r="RZZ483" s="50"/>
      <c r="SAA483" s="52"/>
      <c r="SAB483" s="52"/>
      <c r="SAC483" s="50"/>
      <c r="SAD483" s="51"/>
      <c r="SAE483" s="52"/>
      <c r="SAF483" s="50"/>
      <c r="SAG483" s="50"/>
      <c r="SAH483" s="52"/>
      <c r="SAI483" s="52"/>
      <c r="SAJ483" s="50"/>
      <c r="SAK483" s="51"/>
      <c r="SAL483" s="52"/>
      <c r="SAM483" s="50"/>
      <c r="SAN483" s="50"/>
      <c r="SAO483" s="52"/>
      <c r="SAP483" s="52"/>
      <c r="SAQ483" s="50"/>
      <c r="SAR483" s="51"/>
      <c r="SAS483" s="52"/>
      <c r="SAT483" s="50"/>
      <c r="SAU483" s="50"/>
      <c r="SAV483" s="52"/>
      <c r="SAW483" s="52"/>
      <c r="SAX483" s="50"/>
      <c r="SAY483" s="51"/>
      <c r="SAZ483" s="52"/>
      <c r="SBA483" s="50"/>
      <c r="SBB483" s="50"/>
      <c r="SBC483" s="52"/>
      <c r="SBD483" s="52"/>
      <c r="SBE483" s="50"/>
      <c r="SBF483" s="51"/>
      <c r="SBG483" s="52"/>
      <c r="SBH483" s="50"/>
      <c r="SBI483" s="50"/>
      <c r="SBJ483" s="52"/>
      <c r="SBK483" s="52"/>
      <c r="SBL483" s="50"/>
      <c r="SBM483" s="51"/>
      <c r="SBN483" s="52"/>
      <c r="SBO483" s="50"/>
      <c r="SBP483" s="50"/>
      <c r="SBQ483" s="52"/>
      <c r="SBR483" s="52"/>
      <c r="SBS483" s="50"/>
      <c r="SBT483" s="51"/>
      <c r="SBU483" s="52"/>
      <c r="SBV483" s="50"/>
      <c r="SBW483" s="50"/>
      <c r="SBX483" s="52"/>
      <c r="SBY483" s="52"/>
      <c r="SBZ483" s="50"/>
      <c r="SCA483" s="51"/>
      <c r="SCB483" s="52"/>
      <c r="SCC483" s="50"/>
      <c r="SCD483" s="50"/>
      <c r="SCE483" s="52"/>
      <c r="SCF483" s="52"/>
      <c r="SCG483" s="50"/>
      <c r="SCH483" s="51"/>
      <c r="SCI483" s="52"/>
      <c r="SCJ483" s="50"/>
      <c r="SCK483" s="50"/>
      <c r="SCL483" s="52"/>
      <c r="SCM483" s="52"/>
      <c r="SCN483" s="50"/>
      <c r="SCO483" s="51"/>
      <c r="SCP483" s="52"/>
      <c r="SCQ483" s="50"/>
      <c r="SCR483" s="50"/>
      <c r="SCS483" s="52"/>
      <c r="SCT483" s="52"/>
      <c r="SCU483" s="50"/>
      <c r="SCV483" s="51"/>
      <c r="SCW483" s="52"/>
      <c r="SCX483" s="50"/>
      <c r="SCY483" s="50"/>
      <c r="SCZ483" s="52"/>
      <c r="SDA483" s="52"/>
      <c r="SDB483" s="50"/>
      <c r="SDC483" s="51"/>
      <c r="SDD483" s="52"/>
      <c r="SDE483" s="50"/>
      <c r="SDF483" s="50"/>
      <c r="SDG483" s="52"/>
      <c r="SDH483" s="52"/>
      <c r="SDI483" s="50"/>
      <c r="SDJ483" s="51"/>
      <c r="SDK483" s="52"/>
      <c r="SDL483" s="50"/>
      <c r="SDM483" s="50"/>
      <c r="SDN483" s="52"/>
      <c r="SDO483" s="52"/>
      <c r="SDP483" s="50"/>
      <c r="SDQ483" s="51"/>
      <c r="SDR483" s="52"/>
      <c r="SDS483" s="50"/>
      <c r="SDT483" s="50"/>
      <c r="SDU483" s="52"/>
      <c r="SDV483" s="52"/>
      <c r="SDW483" s="50"/>
      <c r="SDX483" s="51"/>
      <c r="SDY483" s="52"/>
      <c r="SDZ483" s="50"/>
      <c r="SEA483" s="50"/>
      <c r="SEB483" s="52"/>
      <c r="SEC483" s="52"/>
      <c r="SED483" s="50"/>
      <c r="SEE483" s="51"/>
      <c r="SEF483" s="52"/>
      <c r="SEG483" s="50"/>
      <c r="SEH483" s="50"/>
      <c r="SEI483" s="52"/>
      <c r="SEJ483" s="52"/>
      <c r="SEK483" s="50"/>
      <c r="SEL483" s="51"/>
      <c r="SEM483" s="52"/>
      <c r="SEN483" s="50"/>
      <c r="SEO483" s="50"/>
      <c r="SEP483" s="52"/>
      <c r="SEQ483" s="52"/>
      <c r="SER483" s="50"/>
      <c r="SES483" s="51"/>
      <c r="SET483" s="52"/>
      <c r="SEU483" s="50"/>
      <c r="SEV483" s="50"/>
      <c r="SEW483" s="52"/>
      <c r="SEX483" s="52"/>
      <c r="SEY483" s="50"/>
      <c r="SEZ483" s="51"/>
      <c r="SFA483" s="52"/>
      <c r="SFB483" s="50"/>
      <c r="SFC483" s="50"/>
      <c r="SFD483" s="52"/>
      <c r="SFE483" s="52"/>
      <c r="SFF483" s="50"/>
      <c r="SFG483" s="51"/>
      <c r="SFH483" s="52"/>
      <c r="SFI483" s="50"/>
      <c r="SFJ483" s="50"/>
      <c r="SFK483" s="52"/>
      <c r="SFL483" s="52"/>
      <c r="SFM483" s="50"/>
      <c r="SFN483" s="51"/>
      <c r="SFO483" s="52"/>
      <c r="SFP483" s="50"/>
      <c r="SFQ483" s="50"/>
      <c r="SFR483" s="52"/>
      <c r="SFS483" s="52"/>
      <c r="SFT483" s="50"/>
      <c r="SFU483" s="51"/>
      <c r="SFV483" s="52"/>
      <c r="SFW483" s="50"/>
      <c r="SFX483" s="50"/>
      <c r="SFY483" s="52"/>
      <c r="SFZ483" s="52"/>
      <c r="SGA483" s="50"/>
      <c r="SGB483" s="51"/>
      <c r="SGC483" s="52"/>
      <c r="SGD483" s="50"/>
      <c r="SGE483" s="50"/>
      <c r="SGF483" s="52"/>
      <c r="SGG483" s="52"/>
      <c r="SGH483" s="50"/>
      <c r="SGI483" s="51"/>
      <c r="SGJ483" s="52"/>
      <c r="SGK483" s="50"/>
      <c r="SGL483" s="50"/>
      <c r="SGM483" s="52"/>
      <c r="SGN483" s="52"/>
      <c r="SGO483" s="50"/>
      <c r="SGP483" s="51"/>
      <c r="SGQ483" s="52"/>
      <c r="SGR483" s="50"/>
      <c r="SGS483" s="50"/>
      <c r="SGT483" s="52"/>
      <c r="SGU483" s="52"/>
      <c r="SGV483" s="50"/>
      <c r="SGW483" s="51"/>
      <c r="SGX483" s="52"/>
      <c r="SGY483" s="50"/>
      <c r="SGZ483" s="50"/>
      <c r="SHA483" s="52"/>
      <c r="SHB483" s="52"/>
      <c r="SHC483" s="50"/>
      <c r="SHD483" s="51"/>
      <c r="SHE483" s="52"/>
      <c r="SHF483" s="50"/>
      <c r="SHG483" s="50"/>
      <c r="SHH483" s="52"/>
      <c r="SHI483" s="52"/>
      <c r="SHJ483" s="50"/>
      <c r="SHK483" s="51"/>
      <c r="SHL483" s="52"/>
      <c r="SHM483" s="50"/>
      <c r="SHN483" s="50"/>
      <c r="SHO483" s="52"/>
      <c r="SHP483" s="52"/>
      <c r="SHQ483" s="50"/>
      <c r="SHR483" s="51"/>
      <c r="SHS483" s="52"/>
      <c r="SHT483" s="50"/>
      <c r="SHU483" s="50"/>
      <c r="SHV483" s="52"/>
      <c r="SHW483" s="52"/>
      <c r="SHX483" s="50"/>
      <c r="SHY483" s="51"/>
      <c r="SHZ483" s="52"/>
      <c r="SIA483" s="50"/>
      <c r="SIB483" s="50"/>
      <c r="SIC483" s="52"/>
      <c r="SID483" s="52"/>
      <c r="SIE483" s="50"/>
      <c r="SIF483" s="51"/>
      <c r="SIG483" s="52"/>
      <c r="SIH483" s="50"/>
      <c r="SII483" s="50"/>
      <c r="SIJ483" s="52"/>
      <c r="SIK483" s="52"/>
      <c r="SIL483" s="50"/>
      <c r="SIM483" s="51"/>
      <c r="SIN483" s="52"/>
      <c r="SIO483" s="50"/>
      <c r="SIP483" s="50"/>
      <c r="SIQ483" s="52"/>
      <c r="SIR483" s="52"/>
      <c r="SIS483" s="50"/>
      <c r="SIT483" s="51"/>
      <c r="SIU483" s="52"/>
      <c r="SIV483" s="50"/>
      <c r="SIW483" s="50"/>
      <c r="SIX483" s="52"/>
      <c r="SIY483" s="52"/>
      <c r="SIZ483" s="50"/>
      <c r="SJA483" s="51"/>
      <c r="SJB483" s="52"/>
      <c r="SJC483" s="50"/>
      <c r="SJD483" s="50"/>
      <c r="SJE483" s="52"/>
      <c r="SJF483" s="52"/>
      <c r="SJG483" s="50"/>
      <c r="SJH483" s="51"/>
      <c r="SJI483" s="52"/>
      <c r="SJJ483" s="50"/>
      <c r="SJK483" s="50"/>
      <c r="SJL483" s="52"/>
      <c r="SJM483" s="52"/>
      <c r="SJN483" s="50"/>
      <c r="SJO483" s="51"/>
      <c r="SJP483" s="52"/>
      <c r="SJQ483" s="50"/>
      <c r="SJR483" s="50"/>
      <c r="SJS483" s="52"/>
      <c r="SJT483" s="52"/>
      <c r="SJU483" s="50"/>
      <c r="SJV483" s="51"/>
      <c r="SJW483" s="52"/>
      <c r="SJX483" s="50"/>
      <c r="SJY483" s="50"/>
      <c r="SJZ483" s="52"/>
      <c r="SKA483" s="52"/>
      <c r="SKB483" s="50"/>
      <c r="SKC483" s="51"/>
      <c r="SKD483" s="52"/>
      <c r="SKE483" s="50"/>
      <c r="SKF483" s="50"/>
      <c r="SKG483" s="52"/>
      <c r="SKH483" s="52"/>
      <c r="SKI483" s="50"/>
      <c r="SKJ483" s="51"/>
      <c r="SKK483" s="52"/>
      <c r="SKL483" s="50"/>
      <c r="SKM483" s="50"/>
      <c r="SKN483" s="52"/>
      <c r="SKO483" s="52"/>
      <c r="SKP483" s="50"/>
      <c r="SKQ483" s="51"/>
      <c r="SKR483" s="52"/>
      <c r="SKS483" s="50"/>
      <c r="SKT483" s="50"/>
      <c r="SKU483" s="52"/>
      <c r="SKV483" s="52"/>
      <c r="SKW483" s="50"/>
      <c r="SKX483" s="51"/>
      <c r="SKY483" s="52"/>
      <c r="SKZ483" s="50"/>
      <c r="SLA483" s="50"/>
      <c r="SLB483" s="52"/>
      <c r="SLC483" s="52"/>
      <c r="SLD483" s="50"/>
      <c r="SLE483" s="51"/>
      <c r="SLF483" s="52"/>
      <c r="SLG483" s="50"/>
      <c r="SLH483" s="50"/>
      <c r="SLI483" s="52"/>
      <c r="SLJ483" s="52"/>
      <c r="SLK483" s="50"/>
      <c r="SLL483" s="51"/>
      <c r="SLM483" s="52"/>
      <c r="SLN483" s="50"/>
      <c r="SLO483" s="50"/>
      <c r="SLP483" s="52"/>
      <c r="SLQ483" s="52"/>
      <c r="SLR483" s="50"/>
      <c r="SLS483" s="51"/>
      <c r="SLT483" s="52"/>
      <c r="SLU483" s="50"/>
      <c r="SLV483" s="50"/>
      <c r="SLW483" s="52"/>
      <c r="SLX483" s="52"/>
      <c r="SLY483" s="50"/>
      <c r="SLZ483" s="51"/>
      <c r="SMA483" s="52"/>
      <c r="SMB483" s="50"/>
      <c r="SMC483" s="50"/>
      <c r="SMD483" s="52"/>
      <c r="SME483" s="52"/>
      <c r="SMF483" s="50"/>
      <c r="SMG483" s="51"/>
      <c r="SMH483" s="52"/>
      <c r="SMI483" s="50"/>
      <c r="SMJ483" s="50"/>
      <c r="SMK483" s="52"/>
      <c r="SML483" s="52"/>
      <c r="SMM483" s="50"/>
      <c r="SMN483" s="51"/>
      <c r="SMO483" s="52"/>
      <c r="SMP483" s="50"/>
      <c r="SMQ483" s="50"/>
      <c r="SMR483" s="52"/>
      <c r="SMS483" s="52"/>
      <c r="SMT483" s="50"/>
      <c r="SMU483" s="51"/>
      <c r="SMV483" s="52"/>
      <c r="SMW483" s="50"/>
      <c r="SMX483" s="50"/>
      <c r="SMY483" s="52"/>
      <c r="SMZ483" s="52"/>
      <c r="SNA483" s="50"/>
      <c r="SNB483" s="51"/>
      <c r="SNC483" s="52"/>
      <c r="SND483" s="50"/>
      <c r="SNE483" s="50"/>
      <c r="SNF483" s="52"/>
      <c r="SNG483" s="52"/>
      <c r="SNH483" s="50"/>
      <c r="SNI483" s="51"/>
      <c r="SNJ483" s="52"/>
      <c r="SNK483" s="50"/>
      <c r="SNL483" s="50"/>
      <c r="SNM483" s="52"/>
      <c r="SNN483" s="52"/>
      <c r="SNO483" s="50"/>
      <c r="SNP483" s="51"/>
      <c r="SNQ483" s="52"/>
      <c r="SNR483" s="50"/>
      <c r="SNS483" s="50"/>
      <c r="SNT483" s="52"/>
      <c r="SNU483" s="52"/>
      <c r="SNV483" s="50"/>
      <c r="SNW483" s="51"/>
      <c r="SNX483" s="52"/>
      <c r="SNY483" s="50"/>
      <c r="SNZ483" s="50"/>
      <c r="SOA483" s="52"/>
      <c r="SOB483" s="52"/>
      <c r="SOC483" s="50"/>
      <c r="SOD483" s="51"/>
      <c r="SOE483" s="52"/>
      <c r="SOF483" s="50"/>
      <c r="SOG483" s="50"/>
      <c r="SOH483" s="52"/>
      <c r="SOI483" s="52"/>
      <c r="SOJ483" s="50"/>
      <c r="SOK483" s="51"/>
      <c r="SOL483" s="52"/>
      <c r="SOM483" s="50"/>
      <c r="SON483" s="50"/>
      <c r="SOO483" s="52"/>
      <c r="SOP483" s="52"/>
      <c r="SOQ483" s="50"/>
      <c r="SOR483" s="51"/>
      <c r="SOS483" s="52"/>
      <c r="SOT483" s="50"/>
      <c r="SOU483" s="50"/>
      <c r="SOV483" s="52"/>
      <c r="SOW483" s="52"/>
      <c r="SOX483" s="50"/>
      <c r="SOY483" s="51"/>
      <c r="SOZ483" s="52"/>
      <c r="SPA483" s="50"/>
      <c r="SPB483" s="50"/>
      <c r="SPC483" s="52"/>
      <c r="SPD483" s="52"/>
      <c r="SPE483" s="50"/>
      <c r="SPF483" s="51"/>
      <c r="SPG483" s="52"/>
      <c r="SPH483" s="50"/>
      <c r="SPI483" s="50"/>
      <c r="SPJ483" s="52"/>
      <c r="SPK483" s="52"/>
      <c r="SPL483" s="50"/>
      <c r="SPM483" s="51"/>
      <c r="SPN483" s="52"/>
      <c r="SPO483" s="50"/>
      <c r="SPP483" s="50"/>
      <c r="SPQ483" s="52"/>
      <c r="SPR483" s="52"/>
      <c r="SPS483" s="50"/>
      <c r="SPT483" s="51"/>
      <c r="SPU483" s="52"/>
      <c r="SPV483" s="50"/>
      <c r="SPW483" s="50"/>
      <c r="SPX483" s="52"/>
      <c r="SPY483" s="52"/>
      <c r="SPZ483" s="50"/>
      <c r="SQA483" s="51"/>
      <c r="SQB483" s="52"/>
      <c r="SQC483" s="50"/>
      <c r="SQD483" s="50"/>
      <c r="SQE483" s="52"/>
      <c r="SQF483" s="52"/>
      <c r="SQG483" s="50"/>
      <c r="SQH483" s="51"/>
      <c r="SQI483" s="52"/>
      <c r="SQJ483" s="50"/>
      <c r="SQK483" s="50"/>
      <c r="SQL483" s="52"/>
      <c r="SQM483" s="52"/>
      <c r="SQN483" s="50"/>
      <c r="SQO483" s="51"/>
      <c r="SQP483" s="52"/>
      <c r="SQQ483" s="50"/>
      <c r="SQR483" s="50"/>
      <c r="SQS483" s="52"/>
      <c r="SQT483" s="52"/>
      <c r="SQU483" s="50"/>
      <c r="SQV483" s="51"/>
      <c r="SQW483" s="52"/>
      <c r="SQX483" s="50"/>
      <c r="SQY483" s="50"/>
      <c r="SQZ483" s="52"/>
      <c r="SRA483" s="52"/>
      <c r="SRB483" s="50"/>
      <c r="SRC483" s="51"/>
      <c r="SRD483" s="52"/>
      <c r="SRE483" s="50"/>
      <c r="SRF483" s="50"/>
      <c r="SRG483" s="52"/>
      <c r="SRH483" s="52"/>
      <c r="SRI483" s="50"/>
      <c r="SRJ483" s="51"/>
      <c r="SRK483" s="52"/>
      <c r="SRL483" s="50"/>
      <c r="SRM483" s="50"/>
      <c r="SRN483" s="52"/>
      <c r="SRO483" s="52"/>
      <c r="SRP483" s="50"/>
      <c r="SRQ483" s="51"/>
      <c r="SRR483" s="52"/>
      <c r="SRS483" s="50"/>
      <c r="SRT483" s="50"/>
      <c r="SRU483" s="52"/>
      <c r="SRV483" s="52"/>
      <c r="SRW483" s="50"/>
      <c r="SRX483" s="51"/>
      <c r="SRY483" s="52"/>
      <c r="SRZ483" s="50"/>
      <c r="SSA483" s="50"/>
      <c r="SSB483" s="52"/>
      <c r="SSC483" s="52"/>
      <c r="SSD483" s="50"/>
      <c r="SSE483" s="51"/>
      <c r="SSF483" s="52"/>
      <c r="SSG483" s="50"/>
      <c r="SSH483" s="50"/>
      <c r="SSI483" s="52"/>
      <c r="SSJ483" s="52"/>
      <c r="SSK483" s="50"/>
      <c r="SSL483" s="51"/>
      <c r="SSM483" s="52"/>
      <c r="SSN483" s="50"/>
      <c r="SSO483" s="50"/>
      <c r="SSP483" s="52"/>
      <c r="SSQ483" s="52"/>
      <c r="SSR483" s="50"/>
      <c r="SSS483" s="51"/>
      <c r="SST483" s="52"/>
      <c r="SSU483" s="50"/>
      <c r="SSV483" s="50"/>
      <c r="SSW483" s="52"/>
      <c r="SSX483" s="52"/>
      <c r="SSY483" s="50"/>
      <c r="SSZ483" s="51"/>
      <c r="STA483" s="52"/>
      <c r="STB483" s="50"/>
      <c r="STC483" s="50"/>
      <c r="STD483" s="52"/>
      <c r="STE483" s="52"/>
      <c r="STF483" s="50"/>
      <c r="STG483" s="51"/>
      <c r="STH483" s="52"/>
      <c r="STI483" s="50"/>
      <c r="STJ483" s="50"/>
      <c r="STK483" s="52"/>
      <c r="STL483" s="52"/>
      <c r="STM483" s="50"/>
      <c r="STN483" s="51"/>
      <c r="STO483" s="52"/>
      <c r="STP483" s="50"/>
      <c r="STQ483" s="50"/>
      <c r="STR483" s="52"/>
      <c r="STS483" s="52"/>
      <c r="STT483" s="50"/>
      <c r="STU483" s="51"/>
      <c r="STV483" s="52"/>
      <c r="STW483" s="50"/>
      <c r="STX483" s="50"/>
      <c r="STY483" s="52"/>
      <c r="STZ483" s="52"/>
      <c r="SUA483" s="50"/>
      <c r="SUB483" s="51"/>
      <c r="SUC483" s="52"/>
      <c r="SUD483" s="50"/>
      <c r="SUE483" s="50"/>
      <c r="SUF483" s="52"/>
      <c r="SUG483" s="52"/>
      <c r="SUH483" s="50"/>
      <c r="SUI483" s="51"/>
      <c r="SUJ483" s="52"/>
      <c r="SUK483" s="50"/>
      <c r="SUL483" s="50"/>
      <c r="SUM483" s="52"/>
      <c r="SUN483" s="52"/>
      <c r="SUO483" s="50"/>
      <c r="SUP483" s="51"/>
      <c r="SUQ483" s="52"/>
      <c r="SUR483" s="50"/>
      <c r="SUS483" s="50"/>
      <c r="SUT483" s="52"/>
      <c r="SUU483" s="52"/>
      <c r="SUV483" s="50"/>
      <c r="SUW483" s="51"/>
      <c r="SUX483" s="52"/>
      <c r="SUY483" s="50"/>
      <c r="SUZ483" s="50"/>
      <c r="SVA483" s="52"/>
      <c r="SVB483" s="52"/>
      <c r="SVC483" s="50"/>
      <c r="SVD483" s="51"/>
      <c r="SVE483" s="52"/>
      <c r="SVF483" s="50"/>
      <c r="SVG483" s="50"/>
      <c r="SVH483" s="52"/>
      <c r="SVI483" s="52"/>
      <c r="SVJ483" s="50"/>
      <c r="SVK483" s="51"/>
      <c r="SVL483" s="52"/>
      <c r="SVM483" s="50"/>
      <c r="SVN483" s="50"/>
      <c r="SVO483" s="52"/>
      <c r="SVP483" s="52"/>
      <c r="SVQ483" s="50"/>
      <c r="SVR483" s="51"/>
      <c r="SVS483" s="52"/>
      <c r="SVT483" s="50"/>
      <c r="SVU483" s="50"/>
      <c r="SVV483" s="52"/>
      <c r="SVW483" s="52"/>
      <c r="SVX483" s="50"/>
      <c r="SVY483" s="51"/>
      <c r="SVZ483" s="52"/>
      <c r="SWA483" s="50"/>
      <c r="SWB483" s="50"/>
      <c r="SWC483" s="52"/>
      <c r="SWD483" s="52"/>
      <c r="SWE483" s="50"/>
      <c r="SWF483" s="51"/>
      <c r="SWG483" s="52"/>
      <c r="SWH483" s="50"/>
      <c r="SWI483" s="50"/>
      <c r="SWJ483" s="52"/>
      <c r="SWK483" s="52"/>
      <c r="SWL483" s="50"/>
      <c r="SWM483" s="51"/>
      <c r="SWN483" s="52"/>
      <c r="SWO483" s="50"/>
      <c r="SWP483" s="50"/>
      <c r="SWQ483" s="52"/>
      <c r="SWR483" s="52"/>
      <c r="SWS483" s="50"/>
      <c r="SWT483" s="51"/>
      <c r="SWU483" s="52"/>
      <c r="SWV483" s="50"/>
      <c r="SWW483" s="50"/>
      <c r="SWX483" s="52"/>
      <c r="SWY483" s="52"/>
      <c r="SWZ483" s="50"/>
      <c r="SXA483" s="51"/>
      <c r="SXB483" s="52"/>
      <c r="SXC483" s="50"/>
      <c r="SXD483" s="50"/>
      <c r="SXE483" s="52"/>
      <c r="SXF483" s="52"/>
      <c r="SXG483" s="50"/>
      <c r="SXH483" s="51"/>
      <c r="SXI483" s="52"/>
      <c r="SXJ483" s="50"/>
      <c r="SXK483" s="50"/>
      <c r="SXL483" s="52"/>
      <c r="SXM483" s="52"/>
      <c r="SXN483" s="50"/>
      <c r="SXO483" s="51"/>
      <c r="SXP483" s="52"/>
      <c r="SXQ483" s="50"/>
      <c r="SXR483" s="50"/>
      <c r="SXS483" s="52"/>
      <c r="SXT483" s="52"/>
      <c r="SXU483" s="50"/>
      <c r="SXV483" s="51"/>
      <c r="SXW483" s="52"/>
      <c r="SXX483" s="50"/>
      <c r="SXY483" s="50"/>
      <c r="SXZ483" s="52"/>
      <c r="SYA483" s="52"/>
      <c r="SYB483" s="50"/>
      <c r="SYC483" s="51"/>
      <c r="SYD483" s="52"/>
      <c r="SYE483" s="50"/>
      <c r="SYF483" s="50"/>
      <c r="SYG483" s="52"/>
      <c r="SYH483" s="52"/>
      <c r="SYI483" s="50"/>
      <c r="SYJ483" s="51"/>
      <c r="SYK483" s="52"/>
      <c r="SYL483" s="50"/>
      <c r="SYM483" s="50"/>
      <c r="SYN483" s="52"/>
      <c r="SYO483" s="52"/>
      <c r="SYP483" s="50"/>
      <c r="SYQ483" s="51"/>
      <c r="SYR483" s="52"/>
      <c r="SYS483" s="50"/>
      <c r="SYT483" s="50"/>
      <c r="SYU483" s="52"/>
      <c r="SYV483" s="52"/>
      <c r="SYW483" s="50"/>
      <c r="SYX483" s="51"/>
      <c r="SYY483" s="52"/>
      <c r="SYZ483" s="50"/>
      <c r="SZA483" s="50"/>
      <c r="SZB483" s="52"/>
      <c r="SZC483" s="52"/>
      <c r="SZD483" s="50"/>
      <c r="SZE483" s="51"/>
      <c r="SZF483" s="52"/>
      <c r="SZG483" s="50"/>
      <c r="SZH483" s="50"/>
      <c r="SZI483" s="52"/>
      <c r="SZJ483" s="52"/>
      <c r="SZK483" s="50"/>
      <c r="SZL483" s="51"/>
      <c r="SZM483" s="52"/>
      <c r="SZN483" s="50"/>
      <c r="SZO483" s="50"/>
      <c r="SZP483" s="52"/>
      <c r="SZQ483" s="52"/>
      <c r="SZR483" s="50"/>
      <c r="SZS483" s="51"/>
      <c r="SZT483" s="52"/>
      <c r="SZU483" s="50"/>
      <c r="SZV483" s="50"/>
      <c r="SZW483" s="52"/>
      <c r="SZX483" s="52"/>
      <c r="SZY483" s="50"/>
      <c r="SZZ483" s="51"/>
      <c r="TAA483" s="52"/>
      <c r="TAB483" s="50"/>
      <c r="TAC483" s="50"/>
      <c r="TAD483" s="52"/>
      <c r="TAE483" s="52"/>
      <c r="TAF483" s="50"/>
      <c r="TAG483" s="51"/>
      <c r="TAH483" s="52"/>
      <c r="TAI483" s="50"/>
      <c r="TAJ483" s="50"/>
      <c r="TAK483" s="52"/>
      <c r="TAL483" s="52"/>
      <c r="TAM483" s="50"/>
      <c r="TAN483" s="51"/>
      <c r="TAO483" s="52"/>
      <c r="TAP483" s="50"/>
      <c r="TAQ483" s="50"/>
      <c r="TAR483" s="52"/>
      <c r="TAS483" s="52"/>
      <c r="TAT483" s="50"/>
      <c r="TAU483" s="51"/>
      <c r="TAV483" s="52"/>
      <c r="TAW483" s="50"/>
      <c r="TAX483" s="50"/>
      <c r="TAY483" s="52"/>
      <c r="TAZ483" s="52"/>
      <c r="TBA483" s="50"/>
      <c r="TBB483" s="51"/>
      <c r="TBC483" s="52"/>
      <c r="TBD483" s="50"/>
      <c r="TBE483" s="50"/>
      <c r="TBF483" s="52"/>
      <c r="TBG483" s="52"/>
      <c r="TBH483" s="50"/>
      <c r="TBI483" s="51"/>
      <c r="TBJ483" s="52"/>
      <c r="TBK483" s="50"/>
      <c r="TBL483" s="50"/>
      <c r="TBM483" s="52"/>
      <c r="TBN483" s="52"/>
      <c r="TBO483" s="50"/>
      <c r="TBP483" s="51"/>
      <c r="TBQ483" s="52"/>
      <c r="TBR483" s="50"/>
      <c r="TBS483" s="50"/>
      <c r="TBT483" s="52"/>
      <c r="TBU483" s="52"/>
      <c r="TBV483" s="50"/>
      <c r="TBW483" s="51"/>
      <c r="TBX483" s="52"/>
      <c r="TBY483" s="50"/>
      <c r="TBZ483" s="50"/>
      <c r="TCA483" s="52"/>
      <c r="TCB483" s="52"/>
      <c r="TCC483" s="50"/>
      <c r="TCD483" s="51"/>
      <c r="TCE483" s="52"/>
      <c r="TCF483" s="50"/>
      <c r="TCG483" s="50"/>
      <c r="TCH483" s="52"/>
      <c r="TCI483" s="52"/>
      <c r="TCJ483" s="50"/>
      <c r="TCK483" s="51"/>
      <c r="TCL483" s="52"/>
      <c r="TCM483" s="50"/>
      <c r="TCN483" s="50"/>
      <c r="TCO483" s="52"/>
      <c r="TCP483" s="52"/>
      <c r="TCQ483" s="50"/>
      <c r="TCR483" s="51"/>
      <c r="TCS483" s="52"/>
      <c r="TCT483" s="50"/>
      <c r="TCU483" s="50"/>
      <c r="TCV483" s="52"/>
      <c r="TCW483" s="52"/>
      <c r="TCX483" s="50"/>
      <c r="TCY483" s="51"/>
      <c r="TCZ483" s="52"/>
      <c r="TDA483" s="50"/>
      <c r="TDB483" s="50"/>
      <c r="TDC483" s="52"/>
      <c r="TDD483" s="52"/>
      <c r="TDE483" s="50"/>
      <c r="TDF483" s="51"/>
      <c r="TDG483" s="52"/>
      <c r="TDH483" s="50"/>
      <c r="TDI483" s="50"/>
      <c r="TDJ483" s="52"/>
      <c r="TDK483" s="52"/>
      <c r="TDL483" s="50"/>
      <c r="TDM483" s="51"/>
      <c r="TDN483" s="52"/>
      <c r="TDO483" s="50"/>
      <c r="TDP483" s="50"/>
      <c r="TDQ483" s="52"/>
      <c r="TDR483" s="52"/>
      <c r="TDS483" s="50"/>
      <c r="TDT483" s="51"/>
      <c r="TDU483" s="52"/>
      <c r="TDV483" s="50"/>
      <c r="TDW483" s="50"/>
      <c r="TDX483" s="52"/>
      <c r="TDY483" s="52"/>
      <c r="TDZ483" s="50"/>
      <c r="TEA483" s="51"/>
      <c r="TEB483" s="52"/>
      <c r="TEC483" s="50"/>
      <c r="TED483" s="50"/>
      <c r="TEE483" s="52"/>
      <c r="TEF483" s="52"/>
      <c r="TEG483" s="50"/>
      <c r="TEH483" s="51"/>
      <c r="TEI483" s="52"/>
      <c r="TEJ483" s="50"/>
      <c r="TEK483" s="50"/>
      <c r="TEL483" s="52"/>
      <c r="TEM483" s="52"/>
      <c r="TEN483" s="50"/>
      <c r="TEO483" s="51"/>
      <c r="TEP483" s="52"/>
      <c r="TEQ483" s="50"/>
      <c r="TER483" s="50"/>
      <c r="TES483" s="52"/>
      <c r="TET483" s="52"/>
      <c r="TEU483" s="50"/>
      <c r="TEV483" s="51"/>
      <c r="TEW483" s="52"/>
      <c r="TEX483" s="50"/>
      <c r="TEY483" s="50"/>
      <c r="TEZ483" s="52"/>
      <c r="TFA483" s="52"/>
      <c r="TFB483" s="50"/>
      <c r="TFC483" s="51"/>
      <c r="TFD483" s="52"/>
      <c r="TFE483" s="50"/>
      <c r="TFF483" s="50"/>
      <c r="TFG483" s="52"/>
      <c r="TFH483" s="52"/>
      <c r="TFI483" s="50"/>
      <c r="TFJ483" s="51"/>
      <c r="TFK483" s="52"/>
      <c r="TFL483" s="50"/>
      <c r="TFM483" s="50"/>
      <c r="TFN483" s="52"/>
      <c r="TFO483" s="52"/>
      <c r="TFP483" s="50"/>
      <c r="TFQ483" s="51"/>
      <c r="TFR483" s="52"/>
      <c r="TFS483" s="50"/>
      <c r="TFT483" s="50"/>
      <c r="TFU483" s="52"/>
      <c r="TFV483" s="52"/>
      <c r="TFW483" s="50"/>
      <c r="TFX483" s="51"/>
      <c r="TFY483" s="52"/>
      <c r="TFZ483" s="50"/>
      <c r="TGA483" s="50"/>
      <c r="TGB483" s="52"/>
      <c r="TGC483" s="52"/>
      <c r="TGD483" s="50"/>
      <c r="TGE483" s="51"/>
      <c r="TGF483" s="52"/>
      <c r="TGG483" s="50"/>
      <c r="TGH483" s="50"/>
      <c r="TGI483" s="52"/>
      <c r="TGJ483" s="52"/>
      <c r="TGK483" s="50"/>
      <c r="TGL483" s="51"/>
      <c r="TGM483" s="52"/>
      <c r="TGN483" s="50"/>
      <c r="TGO483" s="50"/>
      <c r="TGP483" s="52"/>
      <c r="TGQ483" s="52"/>
      <c r="TGR483" s="50"/>
      <c r="TGS483" s="51"/>
      <c r="TGT483" s="52"/>
      <c r="TGU483" s="50"/>
      <c r="TGV483" s="50"/>
      <c r="TGW483" s="52"/>
      <c r="TGX483" s="52"/>
      <c r="TGY483" s="50"/>
      <c r="TGZ483" s="51"/>
      <c r="THA483" s="52"/>
      <c r="THB483" s="50"/>
      <c r="THC483" s="50"/>
      <c r="THD483" s="52"/>
      <c r="THE483" s="52"/>
      <c r="THF483" s="50"/>
      <c r="THG483" s="51"/>
      <c r="THH483" s="52"/>
      <c r="THI483" s="50"/>
      <c r="THJ483" s="50"/>
      <c r="THK483" s="52"/>
      <c r="THL483" s="52"/>
      <c r="THM483" s="50"/>
      <c r="THN483" s="51"/>
      <c r="THO483" s="52"/>
      <c r="THP483" s="50"/>
      <c r="THQ483" s="50"/>
      <c r="THR483" s="52"/>
      <c r="THS483" s="52"/>
      <c r="THT483" s="50"/>
      <c r="THU483" s="51"/>
      <c r="THV483" s="52"/>
      <c r="THW483" s="50"/>
      <c r="THX483" s="50"/>
      <c r="THY483" s="52"/>
      <c r="THZ483" s="52"/>
      <c r="TIA483" s="50"/>
      <c r="TIB483" s="51"/>
      <c r="TIC483" s="52"/>
      <c r="TID483" s="50"/>
      <c r="TIE483" s="50"/>
      <c r="TIF483" s="52"/>
      <c r="TIG483" s="52"/>
      <c r="TIH483" s="50"/>
      <c r="TII483" s="51"/>
      <c r="TIJ483" s="52"/>
      <c r="TIK483" s="50"/>
      <c r="TIL483" s="50"/>
      <c r="TIM483" s="52"/>
      <c r="TIN483" s="52"/>
      <c r="TIO483" s="50"/>
      <c r="TIP483" s="51"/>
      <c r="TIQ483" s="52"/>
      <c r="TIR483" s="50"/>
      <c r="TIS483" s="50"/>
      <c r="TIT483" s="52"/>
      <c r="TIU483" s="52"/>
      <c r="TIV483" s="50"/>
      <c r="TIW483" s="51"/>
      <c r="TIX483" s="52"/>
      <c r="TIY483" s="50"/>
      <c r="TIZ483" s="50"/>
      <c r="TJA483" s="52"/>
      <c r="TJB483" s="52"/>
      <c r="TJC483" s="50"/>
      <c r="TJD483" s="51"/>
      <c r="TJE483" s="52"/>
      <c r="TJF483" s="50"/>
      <c r="TJG483" s="50"/>
      <c r="TJH483" s="52"/>
      <c r="TJI483" s="52"/>
      <c r="TJJ483" s="50"/>
      <c r="TJK483" s="51"/>
      <c r="TJL483" s="52"/>
      <c r="TJM483" s="50"/>
      <c r="TJN483" s="50"/>
      <c r="TJO483" s="52"/>
      <c r="TJP483" s="52"/>
      <c r="TJQ483" s="50"/>
      <c r="TJR483" s="51"/>
      <c r="TJS483" s="52"/>
      <c r="TJT483" s="50"/>
      <c r="TJU483" s="50"/>
      <c r="TJV483" s="52"/>
      <c r="TJW483" s="52"/>
      <c r="TJX483" s="50"/>
      <c r="TJY483" s="51"/>
      <c r="TJZ483" s="52"/>
      <c r="TKA483" s="50"/>
      <c r="TKB483" s="50"/>
      <c r="TKC483" s="52"/>
      <c r="TKD483" s="52"/>
      <c r="TKE483" s="50"/>
      <c r="TKF483" s="51"/>
      <c r="TKG483" s="52"/>
      <c r="TKH483" s="50"/>
      <c r="TKI483" s="50"/>
      <c r="TKJ483" s="52"/>
      <c r="TKK483" s="52"/>
      <c r="TKL483" s="50"/>
      <c r="TKM483" s="51"/>
      <c r="TKN483" s="52"/>
      <c r="TKO483" s="50"/>
      <c r="TKP483" s="50"/>
      <c r="TKQ483" s="52"/>
      <c r="TKR483" s="52"/>
      <c r="TKS483" s="50"/>
      <c r="TKT483" s="51"/>
      <c r="TKU483" s="52"/>
      <c r="TKV483" s="50"/>
      <c r="TKW483" s="50"/>
      <c r="TKX483" s="52"/>
      <c r="TKY483" s="52"/>
      <c r="TKZ483" s="50"/>
      <c r="TLA483" s="51"/>
      <c r="TLB483" s="52"/>
      <c r="TLC483" s="50"/>
      <c r="TLD483" s="50"/>
      <c r="TLE483" s="52"/>
      <c r="TLF483" s="52"/>
      <c r="TLG483" s="50"/>
      <c r="TLH483" s="51"/>
      <c r="TLI483" s="52"/>
      <c r="TLJ483" s="50"/>
      <c r="TLK483" s="50"/>
      <c r="TLL483" s="52"/>
      <c r="TLM483" s="52"/>
      <c r="TLN483" s="50"/>
      <c r="TLO483" s="51"/>
      <c r="TLP483" s="52"/>
      <c r="TLQ483" s="50"/>
      <c r="TLR483" s="50"/>
      <c r="TLS483" s="52"/>
      <c r="TLT483" s="52"/>
      <c r="TLU483" s="50"/>
      <c r="TLV483" s="51"/>
      <c r="TLW483" s="52"/>
      <c r="TLX483" s="50"/>
      <c r="TLY483" s="50"/>
      <c r="TLZ483" s="52"/>
      <c r="TMA483" s="52"/>
      <c r="TMB483" s="50"/>
      <c r="TMC483" s="51"/>
      <c r="TMD483" s="52"/>
      <c r="TME483" s="50"/>
      <c r="TMF483" s="50"/>
      <c r="TMG483" s="52"/>
      <c r="TMH483" s="52"/>
      <c r="TMI483" s="50"/>
      <c r="TMJ483" s="51"/>
      <c r="TMK483" s="52"/>
      <c r="TML483" s="50"/>
      <c r="TMM483" s="50"/>
      <c r="TMN483" s="52"/>
      <c r="TMO483" s="52"/>
      <c r="TMP483" s="50"/>
      <c r="TMQ483" s="51"/>
      <c r="TMR483" s="52"/>
      <c r="TMS483" s="50"/>
      <c r="TMT483" s="50"/>
      <c r="TMU483" s="52"/>
      <c r="TMV483" s="52"/>
      <c r="TMW483" s="50"/>
      <c r="TMX483" s="51"/>
      <c r="TMY483" s="52"/>
      <c r="TMZ483" s="50"/>
      <c r="TNA483" s="50"/>
      <c r="TNB483" s="52"/>
      <c r="TNC483" s="52"/>
      <c r="TND483" s="50"/>
      <c r="TNE483" s="51"/>
      <c r="TNF483" s="52"/>
      <c r="TNG483" s="50"/>
      <c r="TNH483" s="50"/>
      <c r="TNI483" s="52"/>
      <c r="TNJ483" s="52"/>
      <c r="TNK483" s="50"/>
      <c r="TNL483" s="51"/>
      <c r="TNM483" s="52"/>
      <c r="TNN483" s="50"/>
      <c r="TNO483" s="50"/>
      <c r="TNP483" s="52"/>
      <c r="TNQ483" s="52"/>
      <c r="TNR483" s="50"/>
      <c r="TNS483" s="51"/>
      <c r="TNT483" s="52"/>
      <c r="TNU483" s="50"/>
      <c r="TNV483" s="50"/>
      <c r="TNW483" s="52"/>
      <c r="TNX483" s="52"/>
      <c r="TNY483" s="50"/>
      <c r="TNZ483" s="51"/>
      <c r="TOA483" s="52"/>
      <c r="TOB483" s="50"/>
      <c r="TOC483" s="50"/>
      <c r="TOD483" s="52"/>
      <c r="TOE483" s="52"/>
      <c r="TOF483" s="50"/>
      <c r="TOG483" s="51"/>
      <c r="TOH483" s="52"/>
      <c r="TOI483" s="50"/>
      <c r="TOJ483" s="50"/>
      <c r="TOK483" s="52"/>
      <c r="TOL483" s="52"/>
      <c r="TOM483" s="50"/>
      <c r="TON483" s="51"/>
      <c r="TOO483" s="52"/>
      <c r="TOP483" s="50"/>
      <c r="TOQ483" s="50"/>
      <c r="TOR483" s="52"/>
      <c r="TOS483" s="52"/>
      <c r="TOT483" s="50"/>
      <c r="TOU483" s="51"/>
      <c r="TOV483" s="52"/>
      <c r="TOW483" s="50"/>
      <c r="TOX483" s="50"/>
      <c r="TOY483" s="52"/>
      <c r="TOZ483" s="52"/>
      <c r="TPA483" s="50"/>
      <c r="TPB483" s="51"/>
      <c r="TPC483" s="52"/>
      <c r="TPD483" s="50"/>
      <c r="TPE483" s="50"/>
      <c r="TPF483" s="52"/>
      <c r="TPG483" s="52"/>
      <c r="TPH483" s="50"/>
      <c r="TPI483" s="51"/>
      <c r="TPJ483" s="52"/>
      <c r="TPK483" s="50"/>
      <c r="TPL483" s="50"/>
      <c r="TPM483" s="52"/>
      <c r="TPN483" s="52"/>
      <c r="TPO483" s="50"/>
      <c r="TPP483" s="51"/>
      <c r="TPQ483" s="52"/>
      <c r="TPR483" s="50"/>
      <c r="TPS483" s="50"/>
      <c r="TPT483" s="52"/>
      <c r="TPU483" s="52"/>
      <c r="TPV483" s="50"/>
      <c r="TPW483" s="51"/>
      <c r="TPX483" s="52"/>
      <c r="TPY483" s="50"/>
      <c r="TPZ483" s="50"/>
      <c r="TQA483" s="52"/>
      <c r="TQB483" s="52"/>
      <c r="TQC483" s="50"/>
      <c r="TQD483" s="51"/>
      <c r="TQE483" s="52"/>
      <c r="TQF483" s="50"/>
      <c r="TQG483" s="50"/>
      <c r="TQH483" s="52"/>
      <c r="TQI483" s="52"/>
      <c r="TQJ483" s="50"/>
      <c r="TQK483" s="51"/>
      <c r="TQL483" s="52"/>
      <c r="TQM483" s="50"/>
      <c r="TQN483" s="50"/>
      <c r="TQO483" s="52"/>
      <c r="TQP483" s="52"/>
      <c r="TQQ483" s="50"/>
      <c r="TQR483" s="51"/>
      <c r="TQS483" s="52"/>
      <c r="TQT483" s="50"/>
      <c r="TQU483" s="50"/>
      <c r="TQV483" s="52"/>
      <c r="TQW483" s="52"/>
      <c r="TQX483" s="50"/>
      <c r="TQY483" s="51"/>
      <c r="TQZ483" s="52"/>
      <c r="TRA483" s="50"/>
      <c r="TRB483" s="50"/>
      <c r="TRC483" s="52"/>
      <c r="TRD483" s="52"/>
      <c r="TRE483" s="50"/>
      <c r="TRF483" s="51"/>
      <c r="TRG483" s="52"/>
      <c r="TRH483" s="50"/>
      <c r="TRI483" s="50"/>
      <c r="TRJ483" s="52"/>
      <c r="TRK483" s="52"/>
      <c r="TRL483" s="50"/>
      <c r="TRM483" s="51"/>
      <c r="TRN483" s="52"/>
      <c r="TRO483" s="50"/>
      <c r="TRP483" s="50"/>
      <c r="TRQ483" s="52"/>
      <c r="TRR483" s="52"/>
      <c r="TRS483" s="50"/>
      <c r="TRT483" s="51"/>
      <c r="TRU483" s="52"/>
      <c r="TRV483" s="50"/>
      <c r="TRW483" s="50"/>
      <c r="TRX483" s="52"/>
      <c r="TRY483" s="52"/>
      <c r="TRZ483" s="50"/>
      <c r="TSA483" s="51"/>
      <c r="TSB483" s="52"/>
      <c r="TSC483" s="50"/>
      <c r="TSD483" s="50"/>
      <c r="TSE483" s="52"/>
      <c r="TSF483" s="52"/>
      <c r="TSG483" s="50"/>
      <c r="TSH483" s="51"/>
      <c r="TSI483" s="52"/>
      <c r="TSJ483" s="50"/>
      <c r="TSK483" s="50"/>
      <c r="TSL483" s="52"/>
      <c r="TSM483" s="52"/>
      <c r="TSN483" s="50"/>
      <c r="TSO483" s="51"/>
      <c r="TSP483" s="52"/>
      <c r="TSQ483" s="50"/>
      <c r="TSR483" s="50"/>
      <c r="TSS483" s="52"/>
      <c r="TST483" s="52"/>
      <c r="TSU483" s="50"/>
      <c r="TSV483" s="51"/>
      <c r="TSW483" s="52"/>
      <c r="TSX483" s="50"/>
      <c r="TSY483" s="50"/>
      <c r="TSZ483" s="52"/>
      <c r="TTA483" s="52"/>
      <c r="TTB483" s="50"/>
      <c r="TTC483" s="51"/>
      <c r="TTD483" s="52"/>
      <c r="TTE483" s="50"/>
      <c r="TTF483" s="50"/>
      <c r="TTG483" s="52"/>
      <c r="TTH483" s="52"/>
      <c r="TTI483" s="50"/>
      <c r="TTJ483" s="51"/>
      <c r="TTK483" s="52"/>
      <c r="TTL483" s="50"/>
      <c r="TTM483" s="50"/>
      <c r="TTN483" s="52"/>
      <c r="TTO483" s="52"/>
      <c r="TTP483" s="50"/>
      <c r="TTQ483" s="51"/>
      <c r="TTR483" s="52"/>
      <c r="TTS483" s="50"/>
      <c r="TTT483" s="50"/>
      <c r="TTU483" s="52"/>
      <c r="TTV483" s="52"/>
      <c r="TTW483" s="50"/>
      <c r="TTX483" s="51"/>
      <c r="TTY483" s="52"/>
      <c r="TTZ483" s="50"/>
      <c r="TUA483" s="50"/>
      <c r="TUB483" s="52"/>
      <c r="TUC483" s="52"/>
      <c r="TUD483" s="50"/>
      <c r="TUE483" s="51"/>
      <c r="TUF483" s="52"/>
      <c r="TUG483" s="50"/>
      <c r="TUH483" s="50"/>
      <c r="TUI483" s="52"/>
      <c r="TUJ483" s="52"/>
      <c r="TUK483" s="50"/>
      <c r="TUL483" s="51"/>
      <c r="TUM483" s="52"/>
      <c r="TUN483" s="50"/>
      <c r="TUO483" s="50"/>
      <c r="TUP483" s="52"/>
      <c r="TUQ483" s="52"/>
      <c r="TUR483" s="50"/>
      <c r="TUS483" s="51"/>
      <c r="TUT483" s="52"/>
      <c r="TUU483" s="50"/>
      <c r="TUV483" s="50"/>
      <c r="TUW483" s="52"/>
      <c r="TUX483" s="52"/>
      <c r="TUY483" s="50"/>
      <c r="TUZ483" s="51"/>
      <c r="TVA483" s="52"/>
      <c r="TVB483" s="50"/>
      <c r="TVC483" s="50"/>
      <c r="TVD483" s="52"/>
      <c r="TVE483" s="52"/>
      <c r="TVF483" s="50"/>
      <c r="TVG483" s="51"/>
      <c r="TVH483" s="52"/>
      <c r="TVI483" s="50"/>
      <c r="TVJ483" s="50"/>
      <c r="TVK483" s="52"/>
      <c r="TVL483" s="52"/>
      <c r="TVM483" s="50"/>
      <c r="TVN483" s="51"/>
      <c r="TVO483" s="52"/>
      <c r="TVP483" s="50"/>
      <c r="TVQ483" s="50"/>
      <c r="TVR483" s="52"/>
      <c r="TVS483" s="52"/>
      <c r="TVT483" s="50"/>
      <c r="TVU483" s="51"/>
      <c r="TVV483" s="52"/>
      <c r="TVW483" s="50"/>
      <c r="TVX483" s="50"/>
      <c r="TVY483" s="52"/>
      <c r="TVZ483" s="52"/>
      <c r="TWA483" s="50"/>
      <c r="TWB483" s="51"/>
      <c r="TWC483" s="52"/>
      <c r="TWD483" s="50"/>
      <c r="TWE483" s="50"/>
      <c r="TWF483" s="52"/>
      <c r="TWG483" s="52"/>
      <c r="TWH483" s="50"/>
      <c r="TWI483" s="51"/>
      <c r="TWJ483" s="52"/>
      <c r="TWK483" s="50"/>
      <c r="TWL483" s="50"/>
      <c r="TWM483" s="52"/>
      <c r="TWN483" s="52"/>
      <c r="TWO483" s="50"/>
      <c r="TWP483" s="51"/>
      <c r="TWQ483" s="52"/>
      <c r="TWR483" s="50"/>
      <c r="TWS483" s="50"/>
      <c r="TWT483" s="52"/>
      <c r="TWU483" s="52"/>
      <c r="TWV483" s="50"/>
      <c r="TWW483" s="51"/>
      <c r="TWX483" s="52"/>
      <c r="TWY483" s="50"/>
      <c r="TWZ483" s="50"/>
      <c r="TXA483" s="52"/>
      <c r="TXB483" s="52"/>
      <c r="TXC483" s="50"/>
      <c r="TXD483" s="51"/>
      <c r="TXE483" s="52"/>
      <c r="TXF483" s="50"/>
      <c r="TXG483" s="50"/>
      <c r="TXH483" s="52"/>
      <c r="TXI483" s="52"/>
      <c r="TXJ483" s="50"/>
      <c r="TXK483" s="51"/>
      <c r="TXL483" s="52"/>
      <c r="TXM483" s="50"/>
      <c r="TXN483" s="50"/>
      <c r="TXO483" s="52"/>
      <c r="TXP483" s="52"/>
      <c r="TXQ483" s="50"/>
      <c r="TXR483" s="51"/>
      <c r="TXS483" s="52"/>
      <c r="TXT483" s="50"/>
      <c r="TXU483" s="50"/>
      <c r="TXV483" s="52"/>
      <c r="TXW483" s="52"/>
      <c r="TXX483" s="50"/>
      <c r="TXY483" s="51"/>
      <c r="TXZ483" s="52"/>
      <c r="TYA483" s="50"/>
      <c r="TYB483" s="50"/>
      <c r="TYC483" s="52"/>
      <c r="TYD483" s="52"/>
      <c r="TYE483" s="50"/>
      <c r="TYF483" s="51"/>
      <c r="TYG483" s="52"/>
      <c r="TYH483" s="50"/>
      <c r="TYI483" s="50"/>
      <c r="TYJ483" s="52"/>
      <c r="TYK483" s="52"/>
      <c r="TYL483" s="50"/>
      <c r="TYM483" s="51"/>
      <c r="TYN483" s="52"/>
      <c r="TYO483" s="50"/>
      <c r="TYP483" s="50"/>
      <c r="TYQ483" s="52"/>
      <c r="TYR483" s="52"/>
      <c r="TYS483" s="50"/>
      <c r="TYT483" s="51"/>
      <c r="TYU483" s="52"/>
      <c r="TYV483" s="50"/>
      <c r="TYW483" s="50"/>
      <c r="TYX483" s="52"/>
      <c r="TYY483" s="52"/>
      <c r="TYZ483" s="50"/>
      <c r="TZA483" s="51"/>
      <c r="TZB483" s="52"/>
      <c r="TZC483" s="50"/>
      <c r="TZD483" s="50"/>
      <c r="TZE483" s="52"/>
      <c r="TZF483" s="52"/>
      <c r="TZG483" s="50"/>
      <c r="TZH483" s="51"/>
      <c r="TZI483" s="52"/>
      <c r="TZJ483" s="50"/>
      <c r="TZK483" s="50"/>
      <c r="TZL483" s="52"/>
      <c r="TZM483" s="52"/>
      <c r="TZN483" s="50"/>
      <c r="TZO483" s="51"/>
      <c r="TZP483" s="52"/>
      <c r="TZQ483" s="50"/>
      <c r="TZR483" s="50"/>
      <c r="TZS483" s="52"/>
      <c r="TZT483" s="52"/>
      <c r="TZU483" s="50"/>
      <c r="TZV483" s="51"/>
      <c r="TZW483" s="52"/>
      <c r="TZX483" s="50"/>
      <c r="TZY483" s="50"/>
      <c r="TZZ483" s="52"/>
      <c r="UAA483" s="52"/>
      <c r="UAB483" s="50"/>
      <c r="UAC483" s="51"/>
      <c r="UAD483" s="52"/>
      <c r="UAE483" s="50"/>
      <c r="UAF483" s="50"/>
      <c r="UAG483" s="52"/>
      <c r="UAH483" s="52"/>
      <c r="UAI483" s="50"/>
      <c r="UAJ483" s="51"/>
      <c r="UAK483" s="52"/>
      <c r="UAL483" s="50"/>
      <c r="UAM483" s="50"/>
      <c r="UAN483" s="52"/>
      <c r="UAO483" s="52"/>
      <c r="UAP483" s="50"/>
      <c r="UAQ483" s="51"/>
      <c r="UAR483" s="52"/>
      <c r="UAS483" s="50"/>
      <c r="UAT483" s="50"/>
      <c r="UAU483" s="52"/>
      <c r="UAV483" s="52"/>
      <c r="UAW483" s="50"/>
      <c r="UAX483" s="51"/>
      <c r="UAY483" s="52"/>
      <c r="UAZ483" s="50"/>
      <c r="UBA483" s="50"/>
      <c r="UBB483" s="52"/>
      <c r="UBC483" s="52"/>
      <c r="UBD483" s="50"/>
      <c r="UBE483" s="51"/>
      <c r="UBF483" s="52"/>
      <c r="UBG483" s="50"/>
      <c r="UBH483" s="50"/>
      <c r="UBI483" s="52"/>
      <c r="UBJ483" s="52"/>
      <c r="UBK483" s="50"/>
      <c r="UBL483" s="51"/>
      <c r="UBM483" s="52"/>
      <c r="UBN483" s="50"/>
      <c r="UBO483" s="50"/>
      <c r="UBP483" s="52"/>
      <c r="UBQ483" s="52"/>
      <c r="UBR483" s="50"/>
      <c r="UBS483" s="51"/>
      <c r="UBT483" s="52"/>
      <c r="UBU483" s="50"/>
      <c r="UBV483" s="50"/>
      <c r="UBW483" s="52"/>
      <c r="UBX483" s="52"/>
      <c r="UBY483" s="50"/>
      <c r="UBZ483" s="51"/>
      <c r="UCA483" s="52"/>
      <c r="UCB483" s="50"/>
      <c r="UCC483" s="50"/>
      <c r="UCD483" s="52"/>
      <c r="UCE483" s="52"/>
      <c r="UCF483" s="50"/>
      <c r="UCG483" s="51"/>
      <c r="UCH483" s="52"/>
      <c r="UCI483" s="50"/>
      <c r="UCJ483" s="50"/>
      <c r="UCK483" s="52"/>
      <c r="UCL483" s="52"/>
      <c r="UCM483" s="50"/>
      <c r="UCN483" s="51"/>
      <c r="UCO483" s="52"/>
      <c r="UCP483" s="50"/>
      <c r="UCQ483" s="50"/>
      <c r="UCR483" s="52"/>
      <c r="UCS483" s="52"/>
      <c r="UCT483" s="50"/>
      <c r="UCU483" s="51"/>
      <c r="UCV483" s="52"/>
      <c r="UCW483" s="50"/>
      <c r="UCX483" s="50"/>
      <c r="UCY483" s="52"/>
      <c r="UCZ483" s="52"/>
      <c r="UDA483" s="50"/>
      <c r="UDB483" s="51"/>
      <c r="UDC483" s="52"/>
      <c r="UDD483" s="50"/>
      <c r="UDE483" s="50"/>
      <c r="UDF483" s="52"/>
      <c r="UDG483" s="52"/>
      <c r="UDH483" s="50"/>
      <c r="UDI483" s="51"/>
      <c r="UDJ483" s="52"/>
      <c r="UDK483" s="50"/>
      <c r="UDL483" s="50"/>
      <c r="UDM483" s="52"/>
      <c r="UDN483" s="52"/>
      <c r="UDO483" s="50"/>
      <c r="UDP483" s="51"/>
      <c r="UDQ483" s="52"/>
      <c r="UDR483" s="50"/>
      <c r="UDS483" s="50"/>
      <c r="UDT483" s="52"/>
      <c r="UDU483" s="52"/>
      <c r="UDV483" s="50"/>
      <c r="UDW483" s="51"/>
      <c r="UDX483" s="52"/>
      <c r="UDY483" s="50"/>
      <c r="UDZ483" s="50"/>
      <c r="UEA483" s="52"/>
      <c r="UEB483" s="52"/>
      <c r="UEC483" s="50"/>
      <c r="UED483" s="51"/>
      <c r="UEE483" s="52"/>
      <c r="UEF483" s="50"/>
      <c r="UEG483" s="50"/>
      <c r="UEH483" s="52"/>
      <c r="UEI483" s="52"/>
      <c r="UEJ483" s="50"/>
      <c r="UEK483" s="51"/>
      <c r="UEL483" s="52"/>
      <c r="UEM483" s="50"/>
      <c r="UEN483" s="50"/>
      <c r="UEO483" s="52"/>
      <c r="UEP483" s="52"/>
      <c r="UEQ483" s="50"/>
      <c r="UER483" s="51"/>
      <c r="UES483" s="52"/>
      <c r="UET483" s="50"/>
      <c r="UEU483" s="50"/>
      <c r="UEV483" s="52"/>
      <c r="UEW483" s="52"/>
      <c r="UEX483" s="50"/>
      <c r="UEY483" s="51"/>
      <c r="UEZ483" s="52"/>
      <c r="UFA483" s="50"/>
      <c r="UFB483" s="50"/>
      <c r="UFC483" s="52"/>
      <c r="UFD483" s="52"/>
      <c r="UFE483" s="50"/>
      <c r="UFF483" s="51"/>
      <c r="UFG483" s="52"/>
      <c r="UFH483" s="50"/>
      <c r="UFI483" s="50"/>
      <c r="UFJ483" s="52"/>
      <c r="UFK483" s="52"/>
      <c r="UFL483" s="50"/>
      <c r="UFM483" s="51"/>
      <c r="UFN483" s="52"/>
      <c r="UFO483" s="50"/>
      <c r="UFP483" s="50"/>
      <c r="UFQ483" s="52"/>
      <c r="UFR483" s="52"/>
      <c r="UFS483" s="50"/>
      <c r="UFT483" s="51"/>
      <c r="UFU483" s="52"/>
      <c r="UFV483" s="50"/>
      <c r="UFW483" s="50"/>
      <c r="UFX483" s="52"/>
      <c r="UFY483" s="52"/>
      <c r="UFZ483" s="50"/>
      <c r="UGA483" s="51"/>
      <c r="UGB483" s="52"/>
      <c r="UGC483" s="50"/>
      <c r="UGD483" s="50"/>
      <c r="UGE483" s="52"/>
      <c r="UGF483" s="52"/>
      <c r="UGG483" s="50"/>
      <c r="UGH483" s="51"/>
      <c r="UGI483" s="52"/>
      <c r="UGJ483" s="50"/>
      <c r="UGK483" s="50"/>
      <c r="UGL483" s="52"/>
      <c r="UGM483" s="52"/>
      <c r="UGN483" s="50"/>
      <c r="UGO483" s="51"/>
      <c r="UGP483" s="52"/>
      <c r="UGQ483" s="50"/>
      <c r="UGR483" s="50"/>
      <c r="UGS483" s="52"/>
      <c r="UGT483" s="52"/>
      <c r="UGU483" s="50"/>
      <c r="UGV483" s="51"/>
      <c r="UGW483" s="52"/>
      <c r="UGX483" s="50"/>
      <c r="UGY483" s="50"/>
      <c r="UGZ483" s="52"/>
      <c r="UHA483" s="52"/>
      <c r="UHB483" s="50"/>
      <c r="UHC483" s="51"/>
      <c r="UHD483" s="52"/>
      <c r="UHE483" s="50"/>
      <c r="UHF483" s="50"/>
      <c r="UHG483" s="52"/>
      <c r="UHH483" s="52"/>
      <c r="UHI483" s="50"/>
      <c r="UHJ483" s="51"/>
      <c r="UHK483" s="52"/>
      <c r="UHL483" s="50"/>
      <c r="UHM483" s="50"/>
      <c r="UHN483" s="52"/>
      <c r="UHO483" s="52"/>
      <c r="UHP483" s="50"/>
      <c r="UHQ483" s="51"/>
      <c r="UHR483" s="52"/>
      <c r="UHS483" s="50"/>
      <c r="UHT483" s="50"/>
      <c r="UHU483" s="52"/>
      <c r="UHV483" s="52"/>
      <c r="UHW483" s="50"/>
      <c r="UHX483" s="51"/>
      <c r="UHY483" s="52"/>
      <c r="UHZ483" s="50"/>
      <c r="UIA483" s="50"/>
      <c r="UIB483" s="52"/>
      <c r="UIC483" s="52"/>
      <c r="UID483" s="50"/>
      <c r="UIE483" s="51"/>
      <c r="UIF483" s="52"/>
      <c r="UIG483" s="50"/>
      <c r="UIH483" s="50"/>
      <c r="UII483" s="52"/>
      <c r="UIJ483" s="52"/>
      <c r="UIK483" s="50"/>
      <c r="UIL483" s="51"/>
      <c r="UIM483" s="52"/>
      <c r="UIN483" s="50"/>
      <c r="UIO483" s="50"/>
      <c r="UIP483" s="52"/>
      <c r="UIQ483" s="52"/>
      <c r="UIR483" s="50"/>
      <c r="UIS483" s="51"/>
      <c r="UIT483" s="52"/>
      <c r="UIU483" s="50"/>
      <c r="UIV483" s="50"/>
      <c r="UIW483" s="52"/>
      <c r="UIX483" s="52"/>
      <c r="UIY483" s="50"/>
      <c r="UIZ483" s="51"/>
      <c r="UJA483" s="52"/>
      <c r="UJB483" s="50"/>
      <c r="UJC483" s="50"/>
      <c r="UJD483" s="52"/>
      <c r="UJE483" s="52"/>
      <c r="UJF483" s="50"/>
      <c r="UJG483" s="51"/>
      <c r="UJH483" s="52"/>
      <c r="UJI483" s="50"/>
      <c r="UJJ483" s="50"/>
      <c r="UJK483" s="52"/>
      <c r="UJL483" s="52"/>
      <c r="UJM483" s="50"/>
      <c r="UJN483" s="51"/>
      <c r="UJO483" s="52"/>
      <c r="UJP483" s="50"/>
      <c r="UJQ483" s="50"/>
      <c r="UJR483" s="52"/>
      <c r="UJS483" s="52"/>
      <c r="UJT483" s="50"/>
      <c r="UJU483" s="51"/>
      <c r="UJV483" s="52"/>
      <c r="UJW483" s="50"/>
      <c r="UJX483" s="50"/>
      <c r="UJY483" s="52"/>
      <c r="UJZ483" s="52"/>
      <c r="UKA483" s="50"/>
      <c r="UKB483" s="51"/>
      <c r="UKC483" s="52"/>
      <c r="UKD483" s="50"/>
      <c r="UKE483" s="50"/>
      <c r="UKF483" s="52"/>
      <c r="UKG483" s="52"/>
      <c r="UKH483" s="50"/>
      <c r="UKI483" s="51"/>
      <c r="UKJ483" s="52"/>
      <c r="UKK483" s="50"/>
      <c r="UKL483" s="50"/>
      <c r="UKM483" s="52"/>
      <c r="UKN483" s="52"/>
      <c r="UKO483" s="50"/>
      <c r="UKP483" s="51"/>
      <c r="UKQ483" s="52"/>
      <c r="UKR483" s="50"/>
      <c r="UKS483" s="50"/>
      <c r="UKT483" s="52"/>
      <c r="UKU483" s="52"/>
      <c r="UKV483" s="50"/>
      <c r="UKW483" s="51"/>
      <c r="UKX483" s="52"/>
      <c r="UKY483" s="50"/>
      <c r="UKZ483" s="50"/>
      <c r="ULA483" s="52"/>
      <c r="ULB483" s="52"/>
      <c r="ULC483" s="50"/>
      <c r="ULD483" s="51"/>
      <c r="ULE483" s="52"/>
      <c r="ULF483" s="50"/>
      <c r="ULG483" s="50"/>
      <c r="ULH483" s="52"/>
      <c r="ULI483" s="52"/>
      <c r="ULJ483" s="50"/>
      <c r="ULK483" s="51"/>
      <c r="ULL483" s="52"/>
      <c r="ULM483" s="50"/>
      <c r="ULN483" s="50"/>
      <c r="ULO483" s="52"/>
      <c r="ULP483" s="52"/>
      <c r="ULQ483" s="50"/>
      <c r="ULR483" s="51"/>
      <c r="ULS483" s="52"/>
      <c r="ULT483" s="50"/>
      <c r="ULU483" s="50"/>
      <c r="ULV483" s="52"/>
      <c r="ULW483" s="52"/>
      <c r="ULX483" s="50"/>
      <c r="ULY483" s="51"/>
      <c r="ULZ483" s="52"/>
      <c r="UMA483" s="50"/>
      <c r="UMB483" s="50"/>
      <c r="UMC483" s="52"/>
      <c r="UMD483" s="52"/>
      <c r="UME483" s="50"/>
      <c r="UMF483" s="51"/>
      <c r="UMG483" s="52"/>
      <c r="UMH483" s="50"/>
      <c r="UMI483" s="50"/>
      <c r="UMJ483" s="52"/>
      <c r="UMK483" s="52"/>
      <c r="UML483" s="50"/>
      <c r="UMM483" s="51"/>
      <c r="UMN483" s="52"/>
      <c r="UMO483" s="50"/>
      <c r="UMP483" s="50"/>
      <c r="UMQ483" s="52"/>
      <c r="UMR483" s="52"/>
      <c r="UMS483" s="50"/>
      <c r="UMT483" s="51"/>
      <c r="UMU483" s="52"/>
      <c r="UMV483" s="50"/>
      <c r="UMW483" s="50"/>
      <c r="UMX483" s="52"/>
      <c r="UMY483" s="52"/>
      <c r="UMZ483" s="50"/>
      <c r="UNA483" s="51"/>
      <c r="UNB483" s="52"/>
      <c r="UNC483" s="50"/>
      <c r="UND483" s="50"/>
      <c r="UNE483" s="52"/>
      <c r="UNF483" s="52"/>
      <c r="UNG483" s="50"/>
      <c r="UNH483" s="51"/>
      <c r="UNI483" s="52"/>
      <c r="UNJ483" s="50"/>
      <c r="UNK483" s="50"/>
      <c r="UNL483" s="52"/>
      <c r="UNM483" s="52"/>
      <c r="UNN483" s="50"/>
      <c r="UNO483" s="51"/>
      <c r="UNP483" s="52"/>
      <c r="UNQ483" s="50"/>
      <c r="UNR483" s="50"/>
      <c r="UNS483" s="52"/>
      <c r="UNT483" s="52"/>
      <c r="UNU483" s="50"/>
      <c r="UNV483" s="51"/>
      <c r="UNW483" s="52"/>
      <c r="UNX483" s="50"/>
      <c r="UNY483" s="50"/>
      <c r="UNZ483" s="52"/>
      <c r="UOA483" s="52"/>
      <c r="UOB483" s="50"/>
      <c r="UOC483" s="51"/>
      <c r="UOD483" s="52"/>
      <c r="UOE483" s="50"/>
      <c r="UOF483" s="50"/>
      <c r="UOG483" s="52"/>
      <c r="UOH483" s="52"/>
      <c r="UOI483" s="50"/>
      <c r="UOJ483" s="51"/>
      <c r="UOK483" s="52"/>
      <c r="UOL483" s="50"/>
      <c r="UOM483" s="50"/>
      <c r="UON483" s="52"/>
      <c r="UOO483" s="52"/>
      <c r="UOP483" s="50"/>
      <c r="UOQ483" s="51"/>
      <c r="UOR483" s="52"/>
      <c r="UOS483" s="50"/>
      <c r="UOT483" s="50"/>
      <c r="UOU483" s="52"/>
      <c r="UOV483" s="52"/>
      <c r="UOW483" s="50"/>
      <c r="UOX483" s="51"/>
      <c r="UOY483" s="52"/>
      <c r="UOZ483" s="50"/>
      <c r="UPA483" s="50"/>
      <c r="UPB483" s="52"/>
      <c r="UPC483" s="52"/>
      <c r="UPD483" s="50"/>
      <c r="UPE483" s="51"/>
      <c r="UPF483" s="52"/>
      <c r="UPG483" s="50"/>
      <c r="UPH483" s="50"/>
      <c r="UPI483" s="52"/>
      <c r="UPJ483" s="52"/>
      <c r="UPK483" s="50"/>
      <c r="UPL483" s="51"/>
      <c r="UPM483" s="52"/>
      <c r="UPN483" s="50"/>
      <c r="UPO483" s="50"/>
      <c r="UPP483" s="52"/>
      <c r="UPQ483" s="52"/>
      <c r="UPR483" s="50"/>
      <c r="UPS483" s="51"/>
      <c r="UPT483" s="52"/>
      <c r="UPU483" s="50"/>
      <c r="UPV483" s="50"/>
      <c r="UPW483" s="52"/>
      <c r="UPX483" s="52"/>
      <c r="UPY483" s="50"/>
      <c r="UPZ483" s="51"/>
      <c r="UQA483" s="52"/>
      <c r="UQB483" s="50"/>
      <c r="UQC483" s="50"/>
      <c r="UQD483" s="52"/>
      <c r="UQE483" s="52"/>
      <c r="UQF483" s="50"/>
      <c r="UQG483" s="51"/>
      <c r="UQH483" s="52"/>
      <c r="UQI483" s="50"/>
      <c r="UQJ483" s="50"/>
      <c r="UQK483" s="52"/>
      <c r="UQL483" s="52"/>
      <c r="UQM483" s="50"/>
      <c r="UQN483" s="51"/>
      <c r="UQO483" s="52"/>
      <c r="UQP483" s="50"/>
      <c r="UQQ483" s="50"/>
      <c r="UQR483" s="52"/>
      <c r="UQS483" s="52"/>
      <c r="UQT483" s="50"/>
      <c r="UQU483" s="51"/>
      <c r="UQV483" s="52"/>
      <c r="UQW483" s="50"/>
      <c r="UQX483" s="50"/>
      <c r="UQY483" s="52"/>
      <c r="UQZ483" s="52"/>
      <c r="URA483" s="50"/>
      <c r="URB483" s="51"/>
      <c r="URC483" s="52"/>
      <c r="URD483" s="50"/>
      <c r="URE483" s="50"/>
      <c r="URF483" s="52"/>
      <c r="URG483" s="52"/>
      <c r="URH483" s="50"/>
      <c r="URI483" s="51"/>
      <c r="URJ483" s="52"/>
      <c r="URK483" s="50"/>
      <c r="URL483" s="50"/>
      <c r="URM483" s="52"/>
      <c r="URN483" s="52"/>
      <c r="URO483" s="50"/>
      <c r="URP483" s="51"/>
      <c r="URQ483" s="52"/>
      <c r="URR483" s="50"/>
      <c r="URS483" s="50"/>
      <c r="URT483" s="52"/>
      <c r="URU483" s="52"/>
      <c r="URV483" s="50"/>
      <c r="URW483" s="51"/>
      <c r="URX483" s="52"/>
      <c r="URY483" s="50"/>
      <c r="URZ483" s="50"/>
      <c r="USA483" s="52"/>
      <c r="USB483" s="52"/>
      <c r="USC483" s="50"/>
      <c r="USD483" s="51"/>
      <c r="USE483" s="52"/>
      <c r="USF483" s="50"/>
      <c r="USG483" s="50"/>
      <c r="USH483" s="52"/>
      <c r="USI483" s="52"/>
      <c r="USJ483" s="50"/>
      <c r="USK483" s="51"/>
      <c r="USL483" s="52"/>
      <c r="USM483" s="50"/>
      <c r="USN483" s="50"/>
      <c r="USO483" s="52"/>
      <c r="USP483" s="52"/>
      <c r="USQ483" s="50"/>
      <c r="USR483" s="51"/>
      <c r="USS483" s="52"/>
      <c r="UST483" s="50"/>
      <c r="USU483" s="50"/>
      <c r="USV483" s="52"/>
      <c r="USW483" s="52"/>
      <c r="USX483" s="50"/>
      <c r="USY483" s="51"/>
      <c r="USZ483" s="52"/>
      <c r="UTA483" s="50"/>
      <c r="UTB483" s="50"/>
      <c r="UTC483" s="52"/>
      <c r="UTD483" s="52"/>
      <c r="UTE483" s="50"/>
      <c r="UTF483" s="51"/>
      <c r="UTG483" s="52"/>
      <c r="UTH483" s="50"/>
      <c r="UTI483" s="50"/>
      <c r="UTJ483" s="52"/>
      <c r="UTK483" s="52"/>
      <c r="UTL483" s="50"/>
      <c r="UTM483" s="51"/>
      <c r="UTN483" s="52"/>
      <c r="UTO483" s="50"/>
      <c r="UTP483" s="50"/>
      <c r="UTQ483" s="52"/>
      <c r="UTR483" s="52"/>
      <c r="UTS483" s="50"/>
      <c r="UTT483" s="51"/>
      <c r="UTU483" s="52"/>
      <c r="UTV483" s="50"/>
      <c r="UTW483" s="50"/>
      <c r="UTX483" s="52"/>
      <c r="UTY483" s="52"/>
      <c r="UTZ483" s="50"/>
      <c r="UUA483" s="51"/>
      <c r="UUB483" s="52"/>
      <c r="UUC483" s="50"/>
      <c r="UUD483" s="50"/>
      <c r="UUE483" s="52"/>
      <c r="UUF483" s="52"/>
      <c r="UUG483" s="50"/>
      <c r="UUH483" s="51"/>
      <c r="UUI483" s="52"/>
      <c r="UUJ483" s="50"/>
      <c r="UUK483" s="50"/>
      <c r="UUL483" s="52"/>
      <c r="UUM483" s="52"/>
      <c r="UUN483" s="50"/>
      <c r="UUO483" s="51"/>
      <c r="UUP483" s="52"/>
      <c r="UUQ483" s="50"/>
      <c r="UUR483" s="50"/>
      <c r="UUS483" s="52"/>
      <c r="UUT483" s="52"/>
      <c r="UUU483" s="50"/>
      <c r="UUV483" s="51"/>
      <c r="UUW483" s="52"/>
      <c r="UUX483" s="50"/>
      <c r="UUY483" s="50"/>
      <c r="UUZ483" s="52"/>
      <c r="UVA483" s="52"/>
      <c r="UVB483" s="50"/>
      <c r="UVC483" s="51"/>
      <c r="UVD483" s="52"/>
      <c r="UVE483" s="50"/>
      <c r="UVF483" s="50"/>
      <c r="UVG483" s="52"/>
      <c r="UVH483" s="52"/>
      <c r="UVI483" s="50"/>
      <c r="UVJ483" s="51"/>
      <c r="UVK483" s="52"/>
      <c r="UVL483" s="50"/>
      <c r="UVM483" s="50"/>
      <c r="UVN483" s="52"/>
      <c r="UVO483" s="52"/>
      <c r="UVP483" s="50"/>
      <c r="UVQ483" s="51"/>
      <c r="UVR483" s="52"/>
      <c r="UVS483" s="50"/>
      <c r="UVT483" s="50"/>
      <c r="UVU483" s="52"/>
      <c r="UVV483" s="52"/>
      <c r="UVW483" s="50"/>
      <c r="UVX483" s="51"/>
      <c r="UVY483" s="52"/>
      <c r="UVZ483" s="50"/>
      <c r="UWA483" s="50"/>
      <c r="UWB483" s="52"/>
      <c r="UWC483" s="52"/>
      <c r="UWD483" s="50"/>
      <c r="UWE483" s="51"/>
      <c r="UWF483" s="52"/>
      <c r="UWG483" s="50"/>
      <c r="UWH483" s="50"/>
      <c r="UWI483" s="52"/>
      <c r="UWJ483" s="52"/>
      <c r="UWK483" s="50"/>
      <c r="UWL483" s="51"/>
      <c r="UWM483" s="52"/>
      <c r="UWN483" s="50"/>
      <c r="UWO483" s="50"/>
      <c r="UWP483" s="52"/>
      <c r="UWQ483" s="52"/>
      <c r="UWR483" s="50"/>
      <c r="UWS483" s="51"/>
      <c r="UWT483" s="52"/>
      <c r="UWU483" s="50"/>
      <c r="UWV483" s="50"/>
      <c r="UWW483" s="52"/>
      <c r="UWX483" s="52"/>
      <c r="UWY483" s="50"/>
      <c r="UWZ483" s="51"/>
      <c r="UXA483" s="52"/>
      <c r="UXB483" s="50"/>
      <c r="UXC483" s="50"/>
      <c r="UXD483" s="52"/>
      <c r="UXE483" s="52"/>
      <c r="UXF483" s="50"/>
      <c r="UXG483" s="51"/>
      <c r="UXH483" s="52"/>
      <c r="UXI483" s="50"/>
      <c r="UXJ483" s="50"/>
      <c r="UXK483" s="52"/>
      <c r="UXL483" s="52"/>
      <c r="UXM483" s="50"/>
      <c r="UXN483" s="51"/>
      <c r="UXO483" s="52"/>
      <c r="UXP483" s="50"/>
      <c r="UXQ483" s="50"/>
      <c r="UXR483" s="52"/>
      <c r="UXS483" s="52"/>
      <c r="UXT483" s="50"/>
      <c r="UXU483" s="51"/>
      <c r="UXV483" s="52"/>
      <c r="UXW483" s="50"/>
      <c r="UXX483" s="50"/>
      <c r="UXY483" s="52"/>
      <c r="UXZ483" s="52"/>
      <c r="UYA483" s="50"/>
      <c r="UYB483" s="51"/>
      <c r="UYC483" s="52"/>
      <c r="UYD483" s="50"/>
      <c r="UYE483" s="50"/>
      <c r="UYF483" s="52"/>
      <c r="UYG483" s="52"/>
      <c r="UYH483" s="50"/>
      <c r="UYI483" s="51"/>
      <c r="UYJ483" s="52"/>
      <c r="UYK483" s="50"/>
      <c r="UYL483" s="50"/>
      <c r="UYM483" s="52"/>
      <c r="UYN483" s="52"/>
      <c r="UYO483" s="50"/>
      <c r="UYP483" s="51"/>
      <c r="UYQ483" s="52"/>
      <c r="UYR483" s="50"/>
      <c r="UYS483" s="50"/>
      <c r="UYT483" s="52"/>
      <c r="UYU483" s="52"/>
      <c r="UYV483" s="50"/>
      <c r="UYW483" s="51"/>
      <c r="UYX483" s="52"/>
      <c r="UYY483" s="50"/>
      <c r="UYZ483" s="50"/>
      <c r="UZA483" s="52"/>
      <c r="UZB483" s="52"/>
      <c r="UZC483" s="50"/>
      <c r="UZD483" s="51"/>
      <c r="UZE483" s="52"/>
      <c r="UZF483" s="50"/>
      <c r="UZG483" s="50"/>
      <c r="UZH483" s="52"/>
      <c r="UZI483" s="52"/>
      <c r="UZJ483" s="50"/>
      <c r="UZK483" s="51"/>
      <c r="UZL483" s="52"/>
      <c r="UZM483" s="50"/>
      <c r="UZN483" s="50"/>
      <c r="UZO483" s="52"/>
      <c r="UZP483" s="52"/>
      <c r="UZQ483" s="50"/>
      <c r="UZR483" s="51"/>
      <c r="UZS483" s="52"/>
      <c r="UZT483" s="50"/>
      <c r="UZU483" s="50"/>
      <c r="UZV483" s="52"/>
      <c r="UZW483" s="52"/>
      <c r="UZX483" s="50"/>
      <c r="UZY483" s="51"/>
      <c r="UZZ483" s="52"/>
      <c r="VAA483" s="50"/>
      <c r="VAB483" s="50"/>
      <c r="VAC483" s="52"/>
      <c r="VAD483" s="52"/>
      <c r="VAE483" s="50"/>
      <c r="VAF483" s="51"/>
      <c r="VAG483" s="52"/>
      <c r="VAH483" s="50"/>
      <c r="VAI483" s="50"/>
      <c r="VAJ483" s="52"/>
      <c r="VAK483" s="52"/>
      <c r="VAL483" s="50"/>
      <c r="VAM483" s="51"/>
      <c r="VAN483" s="52"/>
      <c r="VAO483" s="50"/>
      <c r="VAP483" s="50"/>
      <c r="VAQ483" s="52"/>
      <c r="VAR483" s="52"/>
      <c r="VAS483" s="50"/>
      <c r="VAT483" s="51"/>
      <c r="VAU483" s="52"/>
      <c r="VAV483" s="50"/>
      <c r="VAW483" s="50"/>
      <c r="VAX483" s="52"/>
      <c r="VAY483" s="52"/>
      <c r="VAZ483" s="50"/>
      <c r="VBA483" s="51"/>
      <c r="VBB483" s="52"/>
      <c r="VBC483" s="50"/>
      <c r="VBD483" s="50"/>
      <c r="VBE483" s="52"/>
      <c r="VBF483" s="52"/>
      <c r="VBG483" s="50"/>
      <c r="VBH483" s="51"/>
      <c r="VBI483" s="52"/>
      <c r="VBJ483" s="50"/>
      <c r="VBK483" s="50"/>
      <c r="VBL483" s="52"/>
      <c r="VBM483" s="52"/>
      <c r="VBN483" s="50"/>
      <c r="VBO483" s="51"/>
      <c r="VBP483" s="52"/>
      <c r="VBQ483" s="50"/>
      <c r="VBR483" s="50"/>
      <c r="VBS483" s="52"/>
      <c r="VBT483" s="52"/>
      <c r="VBU483" s="50"/>
      <c r="VBV483" s="51"/>
      <c r="VBW483" s="52"/>
      <c r="VBX483" s="50"/>
      <c r="VBY483" s="50"/>
      <c r="VBZ483" s="52"/>
      <c r="VCA483" s="52"/>
      <c r="VCB483" s="50"/>
      <c r="VCC483" s="51"/>
      <c r="VCD483" s="52"/>
      <c r="VCE483" s="50"/>
      <c r="VCF483" s="50"/>
      <c r="VCG483" s="52"/>
      <c r="VCH483" s="52"/>
      <c r="VCI483" s="50"/>
      <c r="VCJ483" s="51"/>
      <c r="VCK483" s="52"/>
      <c r="VCL483" s="50"/>
      <c r="VCM483" s="50"/>
      <c r="VCN483" s="52"/>
      <c r="VCO483" s="52"/>
      <c r="VCP483" s="50"/>
      <c r="VCQ483" s="51"/>
      <c r="VCR483" s="52"/>
      <c r="VCS483" s="50"/>
      <c r="VCT483" s="50"/>
      <c r="VCU483" s="52"/>
      <c r="VCV483" s="52"/>
      <c r="VCW483" s="50"/>
      <c r="VCX483" s="51"/>
      <c r="VCY483" s="52"/>
      <c r="VCZ483" s="50"/>
      <c r="VDA483" s="50"/>
      <c r="VDB483" s="52"/>
      <c r="VDC483" s="52"/>
      <c r="VDD483" s="50"/>
      <c r="VDE483" s="51"/>
      <c r="VDF483" s="52"/>
      <c r="VDG483" s="50"/>
      <c r="VDH483" s="50"/>
      <c r="VDI483" s="52"/>
      <c r="VDJ483" s="52"/>
      <c r="VDK483" s="50"/>
      <c r="VDL483" s="51"/>
      <c r="VDM483" s="52"/>
      <c r="VDN483" s="50"/>
      <c r="VDO483" s="50"/>
      <c r="VDP483" s="52"/>
      <c r="VDQ483" s="52"/>
      <c r="VDR483" s="50"/>
      <c r="VDS483" s="51"/>
      <c r="VDT483" s="52"/>
      <c r="VDU483" s="50"/>
      <c r="VDV483" s="50"/>
      <c r="VDW483" s="52"/>
      <c r="VDX483" s="52"/>
      <c r="VDY483" s="50"/>
      <c r="VDZ483" s="51"/>
      <c r="VEA483" s="52"/>
      <c r="VEB483" s="50"/>
      <c r="VEC483" s="50"/>
      <c r="VED483" s="52"/>
      <c r="VEE483" s="52"/>
      <c r="VEF483" s="50"/>
      <c r="VEG483" s="51"/>
      <c r="VEH483" s="52"/>
      <c r="VEI483" s="50"/>
      <c r="VEJ483" s="50"/>
      <c r="VEK483" s="52"/>
      <c r="VEL483" s="52"/>
      <c r="VEM483" s="50"/>
      <c r="VEN483" s="51"/>
      <c r="VEO483" s="52"/>
      <c r="VEP483" s="50"/>
      <c r="VEQ483" s="50"/>
      <c r="VER483" s="52"/>
      <c r="VES483" s="52"/>
      <c r="VET483" s="50"/>
      <c r="VEU483" s="51"/>
      <c r="VEV483" s="52"/>
      <c r="VEW483" s="50"/>
      <c r="VEX483" s="50"/>
      <c r="VEY483" s="52"/>
      <c r="VEZ483" s="52"/>
      <c r="VFA483" s="50"/>
      <c r="VFB483" s="51"/>
      <c r="VFC483" s="52"/>
      <c r="VFD483" s="50"/>
      <c r="VFE483" s="50"/>
      <c r="VFF483" s="52"/>
      <c r="VFG483" s="52"/>
      <c r="VFH483" s="50"/>
      <c r="VFI483" s="51"/>
      <c r="VFJ483" s="52"/>
      <c r="VFK483" s="50"/>
      <c r="VFL483" s="50"/>
      <c r="VFM483" s="52"/>
      <c r="VFN483" s="52"/>
      <c r="VFO483" s="50"/>
      <c r="VFP483" s="51"/>
      <c r="VFQ483" s="52"/>
      <c r="VFR483" s="50"/>
      <c r="VFS483" s="50"/>
      <c r="VFT483" s="52"/>
      <c r="VFU483" s="52"/>
      <c r="VFV483" s="50"/>
      <c r="VFW483" s="51"/>
      <c r="VFX483" s="52"/>
      <c r="VFY483" s="50"/>
      <c r="VFZ483" s="50"/>
      <c r="VGA483" s="52"/>
      <c r="VGB483" s="52"/>
      <c r="VGC483" s="50"/>
      <c r="VGD483" s="51"/>
      <c r="VGE483" s="52"/>
      <c r="VGF483" s="50"/>
      <c r="VGG483" s="50"/>
      <c r="VGH483" s="52"/>
      <c r="VGI483" s="52"/>
      <c r="VGJ483" s="50"/>
      <c r="VGK483" s="51"/>
      <c r="VGL483" s="52"/>
      <c r="VGM483" s="50"/>
      <c r="VGN483" s="50"/>
      <c r="VGO483" s="52"/>
      <c r="VGP483" s="52"/>
      <c r="VGQ483" s="50"/>
      <c r="VGR483" s="51"/>
      <c r="VGS483" s="52"/>
      <c r="VGT483" s="50"/>
      <c r="VGU483" s="50"/>
      <c r="VGV483" s="52"/>
      <c r="VGW483" s="52"/>
      <c r="VGX483" s="50"/>
      <c r="VGY483" s="51"/>
      <c r="VGZ483" s="52"/>
      <c r="VHA483" s="50"/>
      <c r="VHB483" s="50"/>
      <c r="VHC483" s="52"/>
      <c r="VHD483" s="52"/>
      <c r="VHE483" s="50"/>
      <c r="VHF483" s="51"/>
      <c r="VHG483" s="52"/>
      <c r="VHH483" s="50"/>
      <c r="VHI483" s="50"/>
      <c r="VHJ483" s="52"/>
      <c r="VHK483" s="52"/>
      <c r="VHL483" s="50"/>
      <c r="VHM483" s="51"/>
      <c r="VHN483" s="52"/>
      <c r="VHO483" s="50"/>
      <c r="VHP483" s="50"/>
      <c r="VHQ483" s="52"/>
      <c r="VHR483" s="52"/>
      <c r="VHS483" s="50"/>
      <c r="VHT483" s="51"/>
      <c r="VHU483" s="52"/>
      <c r="VHV483" s="50"/>
      <c r="VHW483" s="50"/>
      <c r="VHX483" s="52"/>
      <c r="VHY483" s="52"/>
      <c r="VHZ483" s="50"/>
      <c r="VIA483" s="51"/>
      <c r="VIB483" s="52"/>
      <c r="VIC483" s="50"/>
      <c r="VID483" s="50"/>
      <c r="VIE483" s="52"/>
      <c r="VIF483" s="52"/>
      <c r="VIG483" s="50"/>
      <c r="VIH483" s="51"/>
      <c r="VII483" s="52"/>
      <c r="VIJ483" s="50"/>
      <c r="VIK483" s="50"/>
      <c r="VIL483" s="52"/>
      <c r="VIM483" s="52"/>
      <c r="VIN483" s="50"/>
      <c r="VIO483" s="51"/>
      <c r="VIP483" s="52"/>
      <c r="VIQ483" s="50"/>
      <c r="VIR483" s="50"/>
      <c r="VIS483" s="52"/>
      <c r="VIT483" s="52"/>
      <c r="VIU483" s="50"/>
      <c r="VIV483" s="51"/>
      <c r="VIW483" s="52"/>
      <c r="VIX483" s="50"/>
      <c r="VIY483" s="50"/>
      <c r="VIZ483" s="52"/>
      <c r="VJA483" s="52"/>
      <c r="VJB483" s="50"/>
      <c r="VJC483" s="51"/>
      <c r="VJD483" s="52"/>
      <c r="VJE483" s="50"/>
      <c r="VJF483" s="50"/>
      <c r="VJG483" s="52"/>
      <c r="VJH483" s="52"/>
      <c r="VJI483" s="50"/>
      <c r="VJJ483" s="51"/>
      <c r="VJK483" s="52"/>
      <c r="VJL483" s="50"/>
      <c r="VJM483" s="50"/>
      <c r="VJN483" s="52"/>
      <c r="VJO483" s="52"/>
      <c r="VJP483" s="50"/>
      <c r="VJQ483" s="51"/>
      <c r="VJR483" s="52"/>
      <c r="VJS483" s="50"/>
      <c r="VJT483" s="50"/>
      <c r="VJU483" s="52"/>
      <c r="VJV483" s="52"/>
      <c r="VJW483" s="50"/>
      <c r="VJX483" s="51"/>
      <c r="VJY483" s="52"/>
      <c r="VJZ483" s="50"/>
      <c r="VKA483" s="50"/>
      <c r="VKB483" s="52"/>
      <c r="VKC483" s="52"/>
      <c r="VKD483" s="50"/>
      <c r="VKE483" s="51"/>
      <c r="VKF483" s="52"/>
      <c r="VKG483" s="50"/>
      <c r="VKH483" s="50"/>
      <c r="VKI483" s="52"/>
      <c r="VKJ483" s="52"/>
      <c r="VKK483" s="50"/>
      <c r="VKL483" s="51"/>
      <c r="VKM483" s="52"/>
      <c r="VKN483" s="50"/>
      <c r="VKO483" s="50"/>
      <c r="VKP483" s="52"/>
      <c r="VKQ483" s="52"/>
      <c r="VKR483" s="50"/>
      <c r="VKS483" s="51"/>
      <c r="VKT483" s="52"/>
      <c r="VKU483" s="50"/>
      <c r="VKV483" s="50"/>
      <c r="VKW483" s="52"/>
      <c r="VKX483" s="52"/>
      <c r="VKY483" s="50"/>
      <c r="VKZ483" s="51"/>
      <c r="VLA483" s="52"/>
      <c r="VLB483" s="50"/>
      <c r="VLC483" s="50"/>
      <c r="VLD483" s="52"/>
      <c r="VLE483" s="52"/>
      <c r="VLF483" s="50"/>
      <c r="VLG483" s="51"/>
      <c r="VLH483" s="52"/>
      <c r="VLI483" s="50"/>
      <c r="VLJ483" s="50"/>
      <c r="VLK483" s="52"/>
      <c r="VLL483" s="52"/>
      <c r="VLM483" s="50"/>
      <c r="VLN483" s="51"/>
      <c r="VLO483" s="52"/>
      <c r="VLP483" s="50"/>
      <c r="VLQ483" s="50"/>
      <c r="VLR483" s="52"/>
      <c r="VLS483" s="52"/>
      <c r="VLT483" s="50"/>
      <c r="VLU483" s="51"/>
      <c r="VLV483" s="52"/>
      <c r="VLW483" s="50"/>
      <c r="VLX483" s="50"/>
      <c r="VLY483" s="52"/>
      <c r="VLZ483" s="52"/>
      <c r="VMA483" s="50"/>
      <c r="VMB483" s="51"/>
      <c r="VMC483" s="52"/>
      <c r="VMD483" s="50"/>
      <c r="VME483" s="50"/>
      <c r="VMF483" s="52"/>
      <c r="VMG483" s="52"/>
      <c r="VMH483" s="50"/>
      <c r="VMI483" s="51"/>
      <c r="VMJ483" s="52"/>
      <c r="VMK483" s="50"/>
      <c r="VML483" s="50"/>
      <c r="VMM483" s="52"/>
      <c r="VMN483" s="52"/>
      <c r="VMO483" s="50"/>
      <c r="VMP483" s="51"/>
      <c r="VMQ483" s="52"/>
      <c r="VMR483" s="50"/>
      <c r="VMS483" s="50"/>
      <c r="VMT483" s="52"/>
      <c r="VMU483" s="52"/>
      <c r="VMV483" s="50"/>
      <c r="VMW483" s="51"/>
      <c r="VMX483" s="52"/>
      <c r="VMY483" s="50"/>
      <c r="VMZ483" s="50"/>
      <c r="VNA483" s="52"/>
      <c r="VNB483" s="52"/>
      <c r="VNC483" s="50"/>
      <c r="VND483" s="51"/>
      <c r="VNE483" s="52"/>
      <c r="VNF483" s="50"/>
      <c r="VNG483" s="50"/>
      <c r="VNH483" s="52"/>
      <c r="VNI483" s="52"/>
      <c r="VNJ483" s="50"/>
      <c r="VNK483" s="51"/>
      <c r="VNL483" s="52"/>
      <c r="VNM483" s="50"/>
      <c r="VNN483" s="50"/>
      <c r="VNO483" s="52"/>
      <c r="VNP483" s="52"/>
      <c r="VNQ483" s="50"/>
      <c r="VNR483" s="51"/>
      <c r="VNS483" s="52"/>
      <c r="VNT483" s="50"/>
      <c r="VNU483" s="50"/>
      <c r="VNV483" s="52"/>
      <c r="VNW483" s="52"/>
      <c r="VNX483" s="50"/>
      <c r="VNY483" s="51"/>
      <c r="VNZ483" s="52"/>
      <c r="VOA483" s="50"/>
      <c r="VOB483" s="50"/>
      <c r="VOC483" s="52"/>
      <c r="VOD483" s="52"/>
      <c r="VOE483" s="50"/>
      <c r="VOF483" s="51"/>
      <c r="VOG483" s="52"/>
      <c r="VOH483" s="50"/>
      <c r="VOI483" s="50"/>
      <c r="VOJ483" s="52"/>
      <c r="VOK483" s="52"/>
      <c r="VOL483" s="50"/>
      <c r="VOM483" s="51"/>
      <c r="VON483" s="52"/>
      <c r="VOO483" s="50"/>
      <c r="VOP483" s="50"/>
      <c r="VOQ483" s="52"/>
      <c r="VOR483" s="52"/>
      <c r="VOS483" s="50"/>
      <c r="VOT483" s="51"/>
      <c r="VOU483" s="52"/>
      <c r="VOV483" s="50"/>
      <c r="VOW483" s="50"/>
      <c r="VOX483" s="52"/>
      <c r="VOY483" s="52"/>
      <c r="VOZ483" s="50"/>
      <c r="VPA483" s="51"/>
      <c r="VPB483" s="52"/>
      <c r="VPC483" s="50"/>
      <c r="VPD483" s="50"/>
      <c r="VPE483" s="52"/>
      <c r="VPF483" s="52"/>
      <c r="VPG483" s="50"/>
      <c r="VPH483" s="51"/>
      <c r="VPI483" s="52"/>
      <c r="VPJ483" s="50"/>
      <c r="VPK483" s="50"/>
      <c r="VPL483" s="52"/>
      <c r="VPM483" s="52"/>
      <c r="VPN483" s="50"/>
      <c r="VPO483" s="51"/>
      <c r="VPP483" s="52"/>
      <c r="VPQ483" s="50"/>
      <c r="VPR483" s="50"/>
      <c r="VPS483" s="52"/>
      <c r="VPT483" s="52"/>
      <c r="VPU483" s="50"/>
      <c r="VPV483" s="51"/>
      <c r="VPW483" s="52"/>
      <c r="VPX483" s="50"/>
      <c r="VPY483" s="50"/>
      <c r="VPZ483" s="52"/>
      <c r="VQA483" s="52"/>
      <c r="VQB483" s="50"/>
      <c r="VQC483" s="51"/>
      <c r="VQD483" s="52"/>
      <c r="VQE483" s="50"/>
      <c r="VQF483" s="50"/>
      <c r="VQG483" s="52"/>
      <c r="VQH483" s="52"/>
      <c r="VQI483" s="50"/>
      <c r="VQJ483" s="51"/>
      <c r="VQK483" s="52"/>
      <c r="VQL483" s="50"/>
      <c r="VQM483" s="50"/>
      <c r="VQN483" s="52"/>
      <c r="VQO483" s="52"/>
      <c r="VQP483" s="50"/>
      <c r="VQQ483" s="51"/>
      <c r="VQR483" s="52"/>
      <c r="VQS483" s="50"/>
      <c r="VQT483" s="50"/>
      <c r="VQU483" s="52"/>
      <c r="VQV483" s="52"/>
      <c r="VQW483" s="50"/>
      <c r="VQX483" s="51"/>
      <c r="VQY483" s="52"/>
      <c r="VQZ483" s="50"/>
      <c r="VRA483" s="50"/>
      <c r="VRB483" s="52"/>
      <c r="VRC483" s="52"/>
      <c r="VRD483" s="50"/>
      <c r="VRE483" s="51"/>
      <c r="VRF483" s="52"/>
      <c r="VRG483" s="50"/>
      <c r="VRH483" s="50"/>
      <c r="VRI483" s="52"/>
      <c r="VRJ483" s="52"/>
      <c r="VRK483" s="50"/>
      <c r="VRL483" s="51"/>
      <c r="VRM483" s="52"/>
      <c r="VRN483" s="50"/>
      <c r="VRO483" s="50"/>
      <c r="VRP483" s="52"/>
      <c r="VRQ483" s="52"/>
      <c r="VRR483" s="50"/>
      <c r="VRS483" s="51"/>
      <c r="VRT483" s="52"/>
      <c r="VRU483" s="50"/>
      <c r="VRV483" s="50"/>
      <c r="VRW483" s="52"/>
      <c r="VRX483" s="52"/>
      <c r="VRY483" s="50"/>
      <c r="VRZ483" s="51"/>
      <c r="VSA483" s="52"/>
      <c r="VSB483" s="50"/>
      <c r="VSC483" s="50"/>
      <c r="VSD483" s="52"/>
      <c r="VSE483" s="52"/>
      <c r="VSF483" s="50"/>
      <c r="VSG483" s="51"/>
      <c r="VSH483" s="52"/>
      <c r="VSI483" s="50"/>
      <c r="VSJ483" s="50"/>
      <c r="VSK483" s="52"/>
      <c r="VSL483" s="52"/>
      <c r="VSM483" s="50"/>
      <c r="VSN483" s="51"/>
      <c r="VSO483" s="52"/>
      <c r="VSP483" s="50"/>
      <c r="VSQ483" s="50"/>
      <c r="VSR483" s="52"/>
      <c r="VSS483" s="52"/>
      <c r="VST483" s="50"/>
      <c r="VSU483" s="51"/>
      <c r="VSV483" s="52"/>
      <c r="VSW483" s="50"/>
      <c r="VSX483" s="50"/>
      <c r="VSY483" s="52"/>
      <c r="VSZ483" s="52"/>
      <c r="VTA483" s="50"/>
      <c r="VTB483" s="51"/>
      <c r="VTC483" s="52"/>
      <c r="VTD483" s="50"/>
      <c r="VTE483" s="50"/>
      <c r="VTF483" s="52"/>
      <c r="VTG483" s="52"/>
      <c r="VTH483" s="50"/>
      <c r="VTI483" s="51"/>
      <c r="VTJ483" s="52"/>
      <c r="VTK483" s="50"/>
      <c r="VTL483" s="50"/>
      <c r="VTM483" s="52"/>
      <c r="VTN483" s="52"/>
      <c r="VTO483" s="50"/>
      <c r="VTP483" s="51"/>
      <c r="VTQ483" s="52"/>
      <c r="VTR483" s="50"/>
      <c r="VTS483" s="50"/>
      <c r="VTT483" s="52"/>
      <c r="VTU483" s="52"/>
      <c r="VTV483" s="50"/>
      <c r="VTW483" s="51"/>
      <c r="VTX483" s="52"/>
      <c r="VTY483" s="50"/>
      <c r="VTZ483" s="50"/>
      <c r="VUA483" s="52"/>
      <c r="VUB483" s="52"/>
      <c r="VUC483" s="50"/>
      <c r="VUD483" s="51"/>
      <c r="VUE483" s="52"/>
      <c r="VUF483" s="50"/>
      <c r="VUG483" s="50"/>
      <c r="VUH483" s="52"/>
      <c r="VUI483" s="52"/>
      <c r="VUJ483" s="50"/>
      <c r="VUK483" s="51"/>
      <c r="VUL483" s="52"/>
      <c r="VUM483" s="50"/>
      <c r="VUN483" s="50"/>
      <c r="VUO483" s="52"/>
      <c r="VUP483" s="52"/>
      <c r="VUQ483" s="50"/>
      <c r="VUR483" s="51"/>
      <c r="VUS483" s="52"/>
      <c r="VUT483" s="50"/>
      <c r="VUU483" s="50"/>
      <c r="VUV483" s="52"/>
      <c r="VUW483" s="52"/>
      <c r="VUX483" s="50"/>
      <c r="VUY483" s="51"/>
      <c r="VUZ483" s="52"/>
      <c r="VVA483" s="50"/>
      <c r="VVB483" s="50"/>
      <c r="VVC483" s="52"/>
      <c r="VVD483" s="52"/>
      <c r="VVE483" s="50"/>
      <c r="VVF483" s="51"/>
      <c r="VVG483" s="52"/>
      <c r="VVH483" s="50"/>
      <c r="VVI483" s="50"/>
      <c r="VVJ483" s="52"/>
      <c r="VVK483" s="52"/>
      <c r="VVL483" s="50"/>
      <c r="VVM483" s="51"/>
      <c r="VVN483" s="52"/>
      <c r="VVO483" s="50"/>
      <c r="VVP483" s="50"/>
      <c r="VVQ483" s="52"/>
      <c r="VVR483" s="52"/>
      <c r="VVS483" s="50"/>
      <c r="VVT483" s="51"/>
      <c r="VVU483" s="52"/>
      <c r="VVV483" s="50"/>
      <c r="VVW483" s="50"/>
      <c r="VVX483" s="52"/>
      <c r="VVY483" s="52"/>
      <c r="VVZ483" s="50"/>
      <c r="VWA483" s="51"/>
      <c r="VWB483" s="52"/>
      <c r="VWC483" s="50"/>
      <c r="VWD483" s="50"/>
      <c r="VWE483" s="52"/>
      <c r="VWF483" s="52"/>
      <c r="VWG483" s="50"/>
      <c r="VWH483" s="51"/>
      <c r="VWI483" s="52"/>
      <c r="VWJ483" s="50"/>
      <c r="VWK483" s="50"/>
      <c r="VWL483" s="52"/>
      <c r="VWM483" s="52"/>
      <c r="VWN483" s="50"/>
      <c r="VWO483" s="51"/>
      <c r="VWP483" s="52"/>
      <c r="VWQ483" s="50"/>
      <c r="VWR483" s="50"/>
      <c r="VWS483" s="52"/>
      <c r="VWT483" s="52"/>
      <c r="VWU483" s="50"/>
      <c r="VWV483" s="51"/>
      <c r="VWW483" s="52"/>
      <c r="VWX483" s="50"/>
      <c r="VWY483" s="50"/>
      <c r="VWZ483" s="52"/>
      <c r="VXA483" s="52"/>
      <c r="VXB483" s="50"/>
      <c r="VXC483" s="51"/>
      <c r="VXD483" s="52"/>
      <c r="VXE483" s="50"/>
      <c r="VXF483" s="50"/>
      <c r="VXG483" s="52"/>
      <c r="VXH483" s="52"/>
      <c r="VXI483" s="50"/>
      <c r="VXJ483" s="51"/>
      <c r="VXK483" s="52"/>
      <c r="VXL483" s="50"/>
      <c r="VXM483" s="50"/>
      <c r="VXN483" s="52"/>
      <c r="VXO483" s="52"/>
      <c r="VXP483" s="50"/>
      <c r="VXQ483" s="51"/>
      <c r="VXR483" s="52"/>
      <c r="VXS483" s="50"/>
      <c r="VXT483" s="50"/>
      <c r="VXU483" s="52"/>
      <c r="VXV483" s="52"/>
      <c r="VXW483" s="50"/>
      <c r="VXX483" s="51"/>
      <c r="VXY483" s="52"/>
      <c r="VXZ483" s="50"/>
      <c r="VYA483" s="50"/>
      <c r="VYB483" s="52"/>
      <c r="VYC483" s="52"/>
      <c r="VYD483" s="50"/>
      <c r="VYE483" s="51"/>
      <c r="VYF483" s="52"/>
      <c r="VYG483" s="50"/>
      <c r="VYH483" s="50"/>
      <c r="VYI483" s="52"/>
      <c r="VYJ483" s="52"/>
      <c r="VYK483" s="50"/>
      <c r="VYL483" s="51"/>
      <c r="VYM483" s="52"/>
      <c r="VYN483" s="50"/>
      <c r="VYO483" s="50"/>
      <c r="VYP483" s="52"/>
      <c r="VYQ483" s="52"/>
      <c r="VYR483" s="50"/>
      <c r="VYS483" s="51"/>
      <c r="VYT483" s="52"/>
      <c r="VYU483" s="50"/>
      <c r="VYV483" s="50"/>
      <c r="VYW483" s="52"/>
      <c r="VYX483" s="52"/>
      <c r="VYY483" s="50"/>
      <c r="VYZ483" s="51"/>
      <c r="VZA483" s="52"/>
      <c r="VZB483" s="50"/>
      <c r="VZC483" s="50"/>
      <c r="VZD483" s="52"/>
      <c r="VZE483" s="52"/>
      <c r="VZF483" s="50"/>
      <c r="VZG483" s="51"/>
      <c r="VZH483" s="52"/>
      <c r="VZI483" s="50"/>
      <c r="VZJ483" s="50"/>
      <c r="VZK483" s="52"/>
      <c r="VZL483" s="52"/>
      <c r="VZM483" s="50"/>
      <c r="VZN483" s="51"/>
      <c r="VZO483" s="52"/>
      <c r="VZP483" s="50"/>
      <c r="VZQ483" s="50"/>
      <c r="VZR483" s="52"/>
      <c r="VZS483" s="52"/>
      <c r="VZT483" s="50"/>
      <c r="VZU483" s="51"/>
      <c r="VZV483" s="52"/>
      <c r="VZW483" s="50"/>
      <c r="VZX483" s="50"/>
      <c r="VZY483" s="52"/>
      <c r="VZZ483" s="52"/>
      <c r="WAA483" s="50"/>
      <c r="WAB483" s="51"/>
      <c r="WAC483" s="52"/>
      <c r="WAD483" s="50"/>
      <c r="WAE483" s="50"/>
      <c r="WAF483" s="52"/>
      <c r="WAG483" s="52"/>
      <c r="WAH483" s="50"/>
      <c r="WAI483" s="51"/>
      <c r="WAJ483" s="52"/>
      <c r="WAK483" s="50"/>
      <c r="WAL483" s="50"/>
      <c r="WAM483" s="52"/>
      <c r="WAN483" s="52"/>
      <c r="WAO483" s="50"/>
      <c r="WAP483" s="51"/>
      <c r="WAQ483" s="52"/>
      <c r="WAR483" s="50"/>
      <c r="WAS483" s="50"/>
      <c r="WAT483" s="52"/>
      <c r="WAU483" s="52"/>
      <c r="WAV483" s="50"/>
      <c r="WAW483" s="51"/>
      <c r="WAX483" s="52"/>
      <c r="WAY483" s="50"/>
      <c r="WAZ483" s="50"/>
      <c r="WBA483" s="52"/>
      <c r="WBB483" s="52"/>
      <c r="WBC483" s="50"/>
      <c r="WBD483" s="51"/>
      <c r="WBE483" s="52"/>
      <c r="WBF483" s="50"/>
      <c r="WBG483" s="50"/>
      <c r="WBH483" s="52"/>
      <c r="WBI483" s="52"/>
      <c r="WBJ483" s="50"/>
      <c r="WBK483" s="51"/>
      <c r="WBL483" s="52"/>
      <c r="WBM483" s="50"/>
      <c r="WBN483" s="50"/>
      <c r="WBO483" s="52"/>
      <c r="WBP483" s="52"/>
      <c r="WBQ483" s="50"/>
      <c r="WBR483" s="51"/>
      <c r="WBS483" s="52"/>
      <c r="WBT483" s="50"/>
      <c r="WBU483" s="50"/>
      <c r="WBV483" s="52"/>
      <c r="WBW483" s="52"/>
      <c r="WBX483" s="50"/>
      <c r="WBY483" s="51"/>
      <c r="WBZ483" s="52"/>
      <c r="WCA483" s="50"/>
      <c r="WCB483" s="50"/>
      <c r="WCC483" s="52"/>
      <c r="WCD483" s="52"/>
      <c r="WCE483" s="50"/>
      <c r="WCF483" s="51"/>
      <c r="WCG483" s="52"/>
      <c r="WCH483" s="50"/>
      <c r="WCI483" s="50"/>
      <c r="WCJ483" s="52"/>
      <c r="WCK483" s="52"/>
      <c r="WCL483" s="50"/>
      <c r="WCM483" s="51"/>
      <c r="WCN483" s="52"/>
      <c r="WCO483" s="50"/>
      <c r="WCP483" s="50"/>
      <c r="WCQ483" s="52"/>
      <c r="WCR483" s="52"/>
      <c r="WCS483" s="50"/>
      <c r="WCT483" s="51"/>
      <c r="WCU483" s="52"/>
      <c r="WCV483" s="50"/>
      <c r="WCW483" s="50"/>
      <c r="WCX483" s="52"/>
      <c r="WCY483" s="52"/>
      <c r="WCZ483" s="50"/>
      <c r="WDA483" s="51"/>
      <c r="WDB483" s="52"/>
      <c r="WDC483" s="50"/>
      <c r="WDD483" s="50"/>
      <c r="WDE483" s="52"/>
      <c r="WDF483" s="52"/>
      <c r="WDG483" s="50"/>
      <c r="WDH483" s="51"/>
      <c r="WDI483" s="52"/>
      <c r="WDJ483" s="50"/>
      <c r="WDK483" s="50"/>
      <c r="WDL483" s="52"/>
      <c r="WDM483" s="52"/>
      <c r="WDN483" s="50"/>
      <c r="WDO483" s="51"/>
      <c r="WDP483" s="52"/>
      <c r="WDQ483" s="50"/>
      <c r="WDR483" s="50"/>
      <c r="WDS483" s="52"/>
      <c r="WDT483" s="52"/>
      <c r="WDU483" s="50"/>
      <c r="WDV483" s="51"/>
      <c r="WDW483" s="52"/>
      <c r="WDX483" s="50"/>
      <c r="WDY483" s="50"/>
      <c r="WDZ483" s="52"/>
      <c r="WEA483" s="52"/>
      <c r="WEB483" s="50"/>
      <c r="WEC483" s="51"/>
      <c r="WED483" s="52"/>
      <c r="WEE483" s="50"/>
      <c r="WEF483" s="50"/>
      <c r="WEG483" s="52"/>
      <c r="WEH483" s="52"/>
      <c r="WEI483" s="50"/>
      <c r="WEJ483" s="51"/>
      <c r="WEK483" s="52"/>
      <c r="WEL483" s="50"/>
      <c r="WEM483" s="50"/>
      <c r="WEN483" s="52"/>
      <c r="WEO483" s="52"/>
      <c r="WEP483" s="50"/>
      <c r="WEQ483" s="51"/>
      <c r="WER483" s="52"/>
      <c r="WES483" s="50"/>
      <c r="WET483" s="50"/>
      <c r="WEU483" s="52"/>
      <c r="WEV483" s="52"/>
      <c r="WEW483" s="50"/>
      <c r="WEX483" s="51"/>
      <c r="WEY483" s="52"/>
      <c r="WEZ483" s="50"/>
      <c r="WFA483" s="50"/>
      <c r="WFB483" s="52"/>
      <c r="WFC483" s="52"/>
      <c r="WFD483" s="50"/>
      <c r="WFE483" s="51"/>
      <c r="WFF483" s="52"/>
      <c r="WFG483" s="50"/>
      <c r="WFH483" s="50"/>
      <c r="WFI483" s="52"/>
      <c r="WFJ483" s="52"/>
      <c r="WFK483" s="50"/>
      <c r="WFL483" s="51"/>
      <c r="WFM483" s="52"/>
      <c r="WFN483" s="50"/>
      <c r="WFO483" s="50"/>
      <c r="WFP483" s="52"/>
      <c r="WFQ483" s="52"/>
      <c r="WFR483" s="50"/>
      <c r="WFS483" s="51"/>
      <c r="WFT483" s="52"/>
      <c r="WFU483" s="50"/>
      <c r="WFV483" s="50"/>
      <c r="WFW483" s="52"/>
      <c r="WFX483" s="52"/>
      <c r="WFY483" s="50"/>
      <c r="WFZ483" s="51"/>
      <c r="WGA483" s="52"/>
      <c r="WGB483" s="50"/>
      <c r="WGC483" s="50"/>
      <c r="WGD483" s="52"/>
      <c r="WGE483" s="52"/>
      <c r="WGF483" s="50"/>
      <c r="WGG483" s="51"/>
      <c r="WGH483" s="52"/>
      <c r="WGI483" s="50"/>
      <c r="WGJ483" s="50"/>
      <c r="WGK483" s="52"/>
      <c r="WGL483" s="52"/>
      <c r="WGM483" s="50"/>
      <c r="WGN483" s="51"/>
      <c r="WGO483" s="52"/>
      <c r="WGP483" s="50"/>
      <c r="WGQ483" s="50"/>
      <c r="WGR483" s="52"/>
      <c r="WGS483" s="52"/>
      <c r="WGT483" s="50"/>
      <c r="WGU483" s="51"/>
      <c r="WGV483" s="52"/>
      <c r="WGW483" s="50"/>
      <c r="WGX483" s="50"/>
      <c r="WGY483" s="52"/>
      <c r="WGZ483" s="52"/>
      <c r="WHA483" s="50"/>
      <c r="WHB483" s="51"/>
      <c r="WHC483" s="52"/>
      <c r="WHD483" s="50"/>
      <c r="WHE483" s="50"/>
      <c r="WHF483" s="52"/>
      <c r="WHG483" s="52"/>
      <c r="WHH483" s="50"/>
      <c r="WHI483" s="51"/>
      <c r="WHJ483" s="52"/>
      <c r="WHK483" s="50"/>
      <c r="WHL483" s="50"/>
      <c r="WHM483" s="52"/>
      <c r="WHN483" s="52"/>
      <c r="WHO483" s="50"/>
      <c r="WHP483" s="51"/>
      <c r="WHQ483" s="52"/>
      <c r="WHR483" s="50"/>
      <c r="WHS483" s="50"/>
      <c r="WHT483" s="52"/>
      <c r="WHU483" s="52"/>
      <c r="WHV483" s="50"/>
      <c r="WHW483" s="51"/>
      <c r="WHX483" s="52"/>
      <c r="WHY483" s="50"/>
      <c r="WHZ483" s="50"/>
      <c r="WIA483" s="52"/>
      <c r="WIB483" s="52"/>
      <c r="WIC483" s="50"/>
      <c r="WID483" s="51"/>
      <c r="WIE483" s="52"/>
      <c r="WIF483" s="50"/>
      <c r="WIG483" s="50"/>
      <c r="WIH483" s="52"/>
      <c r="WII483" s="52"/>
      <c r="WIJ483" s="50"/>
      <c r="WIK483" s="51"/>
      <c r="WIL483" s="52"/>
      <c r="WIM483" s="50"/>
      <c r="WIN483" s="50"/>
      <c r="WIO483" s="52"/>
      <c r="WIP483" s="52"/>
      <c r="WIQ483" s="50"/>
      <c r="WIR483" s="51"/>
      <c r="WIS483" s="52"/>
      <c r="WIT483" s="50"/>
      <c r="WIU483" s="50"/>
      <c r="WIV483" s="52"/>
      <c r="WIW483" s="52"/>
      <c r="WIX483" s="50"/>
      <c r="WIY483" s="51"/>
      <c r="WIZ483" s="52"/>
      <c r="WJA483" s="50"/>
      <c r="WJB483" s="50"/>
      <c r="WJC483" s="52"/>
      <c r="WJD483" s="52"/>
      <c r="WJE483" s="50"/>
      <c r="WJF483" s="51"/>
      <c r="WJG483" s="52"/>
      <c r="WJH483" s="50"/>
      <c r="WJI483" s="50"/>
      <c r="WJJ483" s="52"/>
      <c r="WJK483" s="52"/>
      <c r="WJL483" s="50"/>
      <c r="WJM483" s="51"/>
      <c r="WJN483" s="52"/>
      <c r="WJO483" s="50"/>
      <c r="WJP483" s="50"/>
      <c r="WJQ483" s="52"/>
      <c r="WJR483" s="52"/>
      <c r="WJS483" s="50"/>
      <c r="WJT483" s="51"/>
      <c r="WJU483" s="52"/>
      <c r="WJV483" s="50"/>
      <c r="WJW483" s="50"/>
      <c r="WJX483" s="52"/>
      <c r="WJY483" s="52"/>
      <c r="WJZ483" s="50"/>
      <c r="WKA483" s="51"/>
      <c r="WKB483" s="52"/>
      <c r="WKC483" s="50"/>
      <c r="WKD483" s="50"/>
      <c r="WKE483" s="52"/>
      <c r="WKF483" s="52"/>
      <c r="WKG483" s="50"/>
      <c r="WKH483" s="51"/>
      <c r="WKI483" s="52"/>
      <c r="WKJ483" s="50"/>
      <c r="WKK483" s="50"/>
      <c r="WKL483" s="52"/>
      <c r="WKM483" s="52"/>
      <c r="WKN483" s="50"/>
      <c r="WKO483" s="51"/>
      <c r="WKP483" s="52"/>
      <c r="WKQ483" s="50"/>
      <c r="WKR483" s="50"/>
      <c r="WKS483" s="52"/>
      <c r="WKT483" s="52"/>
      <c r="WKU483" s="50"/>
      <c r="WKV483" s="51"/>
      <c r="WKW483" s="52"/>
      <c r="WKX483" s="50"/>
      <c r="WKY483" s="50"/>
      <c r="WKZ483" s="52"/>
      <c r="WLA483" s="52"/>
      <c r="WLB483" s="50"/>
      <c r="WLC483" s="51"/>
      <c r="WLD483" s="52"/>
      <c r="WLE483" s="50"/>
      <c r="WLF483" s="50"/>
      <c r="WLG483" s="52"/>
      <c r="WLH483" s="52"/>
      <c r="WLI483" s="50"/>
      <c r="WLJ483" s="51"/>
      <c r="WLK483" s="52"/>
      <c r="WLL483" s="50"/>
      <c r="WLM483" s="50"/>
      <c r="WLN483" s="52"/>
      <c r="WLO483" s="52"/>
      <c r="WLP483" s="50"/>
      <c r="WLQ483" s="51"/>
      <c r="WLR483" s="52"/>
      <c r="WLS483" s="50"/>
      <c r="WLT483" s="50"/>
      <c r="WLU483" s="52"/>
      <c r="WLV483" s="52"/>
      <c r="WLW483" s="50"/>
      <c r="WLX483" s="51"/>
      <c r="WLY483" s="52"/>
      <c r="WLZ483" s="50"/>
      <c r="WMA483" s="50"/>
      <c r="WMB483" s="52"/>
      <c r="WMC483" s="52"/>
      <c r="WMD483" s="50"/>
      <c r="WME483" s="51"/>
      <c r="WMF483" s="52"/>
      <c r="WMG483" s="50"/>
      <c r="WMH483" s="50"/>
      <c r="WMI483" s="52"/>
      <c r="WMJ483" s="52"/>
      <c r="WMK483" s="50"/>
      <c r="WML483" s="51"/>
      <c r="WMM483" s="52"/>
      <c r="WMN483" s="50"/>
      <c r="WMO483" s="50"/>
      <c r="WMP483" s="52"/>
      <c r="WMQ483" s="52"/>
      <c r="WMR483" s="50"/>
      <c r="WMS483" s="51"/>
      <c r="WMT483" s="52"/>
      <c r="WMU483" s="50"/>
      <c r="WMV483" s="50"/>
      <c r="WMW483" s="52"/>
      <c r="WMX483" s="52"/>
      <c r="WMY483" s="50"/>
      <c r="WMZ483" s="51"/>
      <c r="WNA483" s="52"/>
      <c r="WNB483" s="50"/>
      <c r="WNC483" s="50"/>
      <c r="WND483" s="52"/>
      <c r="WNE483" s="52"/>
      <c r="WNF483" s="50"/>
      <c r="WNG483" s="51"/>
      <c r="WNH483" s="52"/>
      <c r="WNI483" s="50"/>
      <c r="WNJ483" s="50"/>
      <c r="WNK483" s="52"/>
      <c r="WNL483" s="52"/>
      <c r="WNM483" s="50"/>
      <c r="WNN483" s="51"/>
      <c r="WNO483" s="52"/>
      <c r="WNP483" s="50"/>
      <c r="WNQ483" s="50"/>
      <c r="WNR483" s="52"/>
      <c r="WNS483" s="52"/>
      <c r="WNT483" s="50"/>
      <c r="WNU483" s="51"/>
      <c r="WNV483" s="52"/>
      <c r="WNW483" s="50"/>
      <c r="WNX483" s="50"/>
      <c r="WNY483" s="52"/>
      <c r="WNZ483" s="52"/>
      <c r="WOA483" s="50"/>
      <c r="WOB483" s="51"/>
      <c r="WOC483" s="52"/>
      <c r="WOD483" s="50"/>
      <c r="WOE483" s="50"/>
      <c r="WOF483" s="52"/>
      <c r="WOG483" s="52"/>
      <c r="WOH483" s="50"/>
      <c r="WOI483" s="51"/>
      <c r="WOJ483" s="52"/>
      <c r="WOK483" s="50"/>
      <c r="WOL483" s="50"/>
      <c r="WOM483" s="52"/>
      <c r="WON483" s="52"/>
      <c r="WOO483" s="50"/>
      <c r="WOP483" s="51"/>
      <c r="WOQ483" s="52"/>
      <c r="WOR483" s="50"/>
      <c r="WOS483" s="50"/>
      <c r="WOT483" s="52"/>
      <c r="WOU483" s="52"/>
      <c r="WOV483" s="50"/>
      <c r="WOW483" s="51"/>
      <c r="WOX483" s="52"/>
      <c r="WOY483" s="50"/>
      <c r="WOZ483" s="50"/>
      <c r="WPA483" s="52"/>
      <c r="WPB483" s="52"/>
      <c r="WPC483" s="50"/>
      <c r="WPD483" s="51"/>
      <c r="WPE483" s="52"/>
      <c r="WPF483" s="50"/>
      <c r="WPG483" s="50"/>
      <c r="WPH483" s="52"/>
      <c r="WPI483" s="52"/>
      <c r="WPJ483" s="50"/>
      <c r="WPK483" s="51"/>
      <c r="WPL483" s="52"/>
      <c r="WPM483" s="50"/>
      <c r="WPN483" s="50"/>
      <c r="WPO483" s="52"/>
      <c r="WPP483" s="52"/>
      <c r="WPQ483" s="50"/>
      <c r="WPR483" s="51"/>
      <c r="WPS483" s="52"/>
      <c r="WPT483" s="50"/>
      <c r="WPU483" s="50"/>
      <c r="WPV483" s="52"/>
      <c r="WPW483" s="52"/>
      <c r="WPX483" s="50"/>
      <c r="WPY483" s="51"/>
      <c r="WPZ483" s="52"/>
      <c r="WQA483" s="50"/>
      <c r="WQB483" s="50"/>
      <c r="WQC483" s="52"/>
      <c r="WQD483" s="52"/>
      <c r="WQE483" s="50"/>
      <c r="WQF483" s="51"/>
      <c r="WQG483" s="52"/>
      <c r="WQH483" s="50"/>
      <c r="WQI483" s="50"/>
      <c r="WQJ483" s="52"/>
      <c r="WQK483" s="52"/>
      <c r="WQL483" s="50"/>
      <c r="WQM483" s="51"/>
      <c r="WQN483" s="52"/>
      <c r="WQO483" s="50"/>
      <c r="WQP483" s="50"/>
      <c r="WQQ483" s="52"/>
      <c r="WQR483" s="52"/>
      <c r="WQS483" s="50"/>
      <c r="WQT483" s="51"/>
      <c r="WQU483" s="52"/>
      <c r="WQV483" s="50"/>
      <c r="WQW483" s="50"/>
      <c r="WQX483" s="52"/>
      <c r="WQY483" s="52"/>
      <c r="WQZ483" s="50"/>
      <c r="WRA483" s="51"/>
      <c r="WRB483" s="52"/>
      <c r="WRC483" s="50"/>
      <c r="WRD483" s="50"/>
      <c r="WRE483" s="52"/>
      <c r="WRF483" s="52"/>
      <c r="WRG483" s="50"/>
      <c r="WRH483" s="51"/>
      <c r="WRI483" s="52"/>
      <c r="WRJ483" s="50"/>
      <c r="WRK483" s="50"/>
      <c r="WRL483" s="52"/>
      <c r="WRM483" s="52"/>
      <c r="WRN483" s="50"/>
      <c r="WRO483" s="51"/>
      <c r="WRP483" s="52"/>
      <c r="WRQ483" s="50"/>
      <c r="WRR483" s="50"/>
      <c r="WRS483" s="52"/>
      <c r="WRT483" s="52"/>
      <c r="WRU483" s="50"/>
      <c r="WRV483" s="51"/>
      <c r="WRW483" s="52"/>
      <c r="WRX483" s="50"/>
      <c r="WRY483" s="50"/>
      <c r="WRZ483" s="52"/>
      <c r="WSA483" s="52"/>
      <c r="WSB483" s="50"/>
      <c r="WSC483" s="51"/>
      <c r="WSD483" s="52"/>
      <c r="WSE483" s="50"/>
      <c r="WSF483" s="50"/>
      <c r="WSG483" s="52"/>
      <c r="WSH483" s="52"/>
      <c r="WSI483" s="50"/>
      <c r="WSJ483" s="51"/>
      <c r="WSK483" s="52"/>
      <c r="WSL483" s="50"/>
      <c r="WSM483" s="50"/>
      <c r="WSN483" s="52"/>
      <c r="WSO483" s="52"/>
      <c r="WSP483" s="50"/>
      <c r="WSQ483" s="51"/>
      <c r="WSR483" s="52"/>
      <c r="WSS483" s="50"/>
      <c r="WST483" s="50"/>
      <c r="WSU483" s="52"/>
      <c r="WSV483" s="52"/>
      <c r="WSW483" s="50"/>
      <c r="WSX483" s="51"/>
      <c r="WSY483" s="52"/>
      <c r="WSZ483" s="50"/>
      <c r="WTA483" s="50"/>
      <c r="WTB483" s="52"/>
      <c r="WTC483" s="52"/>
      <c r="WTD483" s="50"/>
      <c r="WTE483" s="51"/>
      <c r="WTF483" s="52"/>
      <c r="WTG483" s="50"/>
      <c r="WTH483" s="50"/>
      <c r="WTI483" s="52"/>
      <c r="WTJ483" s="52"/>
      <c r="WTK483" s="50"/>
      <c r="WTL483" s="51"/>
      <c r="WTM483" s="52"/>
      <c r="WTN483" s="50"/>
      <c r="WTO483" s="50"/>
      <c r="WTP483" s="52"/>
      <c r="WTQ483" s="52"/>
      <c r="WTR483" s="50"/>
      <c r="WTS483" s="51"/>
      <c r="WTT483" s="52"/>
      <c r="WTU483" s="50"/>
      <c r="WTV483" s="50"/>
      <c r="WTW483" s="52"/>
      <c r="WTX483" s="52"/>
      <c r="WTY483" s="50"/>
      <c r="WTZ483" s="51"/>
      <c r="WUA483" s="52"/>
      <c r="WUB483" s="50"/>
      <c r="WUC483" s="50"/>
      <c r="WUD483" s="52"/>
      <c r="WUE483" s="52"/>
      <c r="WUF483" s="50"/>
      <c r="WUG483" s="51"/>
      <c r="WUH483" s="52"/>
      <c r="WUI483" s="50"/>
      <c r="WUJ483" s="50"/>
      <c r="WUK483" s="52"/>
      <c r="WUL483" s="52"/>
      <c r="WUM483" s="50"/>
      <c r="WUN483" s="51"/>
      <c r="WUO483" s="52"/>
      <c r="WUP483" s="50"/>
      <c r="WUQ483" s="50"/>
      <c r="WUR483" s="52"/>
      <c r="WUS483" s="52"/>
      <c r="WUT483" s="50"/>
      <c r="WUU483" s="51"/>
      <c r="WUV483" s="52"/>
      <c r="WUW483" s="50"/>
      <c r="WUX483" s="50"/>
      <c r="WUY483" s="52"/>
      <c r="WUZ483" s="52"/>
      <c r="WVA483" s="50"/>
      <c r="WVB483" s="51"/>
      <c r="WVC483" s="52"/>
      <c r="WVD483" s="50"/>
      <c r="WVE483" s="50"/>
      <c r="WVF483" s="52"/>
      <c r="WVG483" s="52"/>
      <c r="WVH483" s="50"/>
      <c r="WVI483" s="51"/>
      <c r="WVJ483" s="52"/>
      <c r="WVK483" s="50"/>
      <c r="WVL483" s="50"/>
      <c r="WVM483" s="52"/>
      <c r="WVN483" s="52"/>
      <c r="WVO483" s="50"/>
      <c r="WVP483" s="51"/>
      <c r="WVQ483" s="52"/>
      <c r="WVR483" s="50"/>
      <c r="WVS483" s="50"/>
      <c r="WVT483" s="52"/>
      <c r="WVU483" s="52"/>
      <c r="WVV483" s="50"/>
      <c r="WVW483" s="51"/>
      <c r="WVX483" s="52"/>
      <c r="WVY483" s="50"/>
      <c r="WVZ483" s="50"/>
      <c r="WWA483" s="52"/>
      <c r="WWB483" s="52"/>
      <c r="WWC483" s="50"/>
      <c r="WWD483" s="51"/>
      <c r="WWE483" s="52"/>
      <c r="WWF483" s="50"/>
      <c r="WWG483" s="50"/>
      <c r="WWH483" s="52"/>
      <c r="WWI483" s="52"/>
      <c r="WWJ483" s="50"/>
      <c r="WWK483" s="51"/>
      <c r="WWL483" s="52"/>
      <c r="WWM483" s="50"/>
      <c r="WWN483" s="50"/>
      <c r="WWO483" s="52"/>
      <c r="WWP483" s="52"/>
      <c r="WWQ483" s="50"/>
      <c r="WWR483" s="51"/>
      <c r="WWS483" s="52"/>
      <c r="WWT483" s="50"/>
      <c r="WWU483" s="50"/>
      <c r="WWV483" s="52"/>
      <c r="WWW483" s="52"/>
      <c r="WWX483" s="50"/>
      <c r="WWY483" s="51"/>
      <c r="WWZ483" s="52"/>
      <c r="WXA483" s="50"/>
      <c r="WXB483" s="50"/>
      <c r="WXC483" s="52"/>
      <c r="WXD483" s="52"/>
      <c r="WXE483" s="50"/>
      <c r="WXF483" s="51"/>
      <c r="WXG483" s="52"/>
      <c r="WXH483" s="50"/>
      <c r="WXI483" s="50"/>
      <c r="WXJ483" s="52"/>
      <c r="WXK483" s="52"/>
      <c r="WXL483" s="50"/>
      <c r="WXM483" s="51"/>
      <c r="WXN483" s="52"/>
      <c r="WXO483" s="50"/>
      <c r="WXP483" s="50"/>
      <c r="WXQ483" s="52"/>
      <c r="WXR483" s="52"/>
      <c r="WXS483" s="50"/>
      <c r="WXT483" s="51"/>
      <c r="WXU483" s="52"/>
      <c r="WXV483" s="50"/>
      <c r="WXW483" s="50"/>
      <c r="WXX483" s="52"/>
      <c r="WXY483" s="52"/>
      <c r="WXZ483" s="50"/>
      <c r="WYA483" s="51"/>
      <c r="WYB483" s="52"/>
      <c r="WYC483" s="50"/>
      <c r="WYD483" s="50"/>
      <c r="WYE483" s="52"/>
      <c r="WYF483" s="52"/>
      <c r="WYG483" s="50"/>
      <c r="WYH483" s="51"/>
      <c r="WYI483" s="52"/>
      <c r="WYJ483" s="50"/>
      <c r="WYK483" s="50"/>
      <c r="WYL483" s="52"/>
      <c r="WYM483" s="52"/>
      <c r="WYN483" s="50"/>
      <c r="WYO483" s="51"/>
      <c r="WYP483" s="52"/>
      <c r="WYQ483" s="50"/>
      <c r="WYR483" s="50"/>
      <c r="WYS483" s="52"/>
      <c r="WYT483" s="52"/>
      <c r="WYU483" s="50"/>
      <c r="WYV483" s="51"/>
      <c r="WYW483" s="52"/>
      <c r="WYX483" s="50"/>
      <c r="WYY483" s="50"/>
      <c r="WYZ483" s="52"/>
      <c r="WZA483" s="52"/>
      <c r="WZB483" s="50"/>
      <c r="WZC483" s="51"/>
      <c r="WZD483" s="52"/>
      <c r="WZE483" s="50"/>
      <c r="WZF483" s="50"/>
      <c r="WZG483" s="52"/>
      <c r="WZH483" s="52"/>
      <c r="WZI483" s="50"/>
      <c r="WZJ483" s="51"/>
      <c r="WZK483" s="52"/>
      <c r="WZL483" s="50"/>
      <c r="WZM483" s="50"/>
      <c r="WZN483" s="52"/>
      <c r="WZO483" s="52"/>
      <c r="WZP483" s="50"/>
      <c r="WZQ483" s="51"/>
      <c r="WZR483" s="52"/>
      <c r="WZS483" s="50"/>
      <c r="WZT483" s="50"/>
      <c r="WZU483" s="52"/>
      <c r="WZV483" s="52"/>
      <c r="WZW483" s="50"/>
      <c r="WZX483" s="51"/>
      <c r="WZY483" s="52"/>
      <c r="WZZ483" s="50"/>
      <c r="XAA483" s="50"/>
      <c r="XAB483" s="52"/>
      <c r="XAC483" s="52"/>
      <c r="XAD483" s="50"/>
      <c r="XAE483" s="51"/>
      <c r="XAF483" s="52"/>
      <c r="XAG483" s="50"/>
      <c r="XAH483" s="50"/>
      <c r="XAI483" s="52"/>
      <c r="XAJ483" s="52"/>
      <c r="XAK483" s="50"/>
      <c r="XAL483" s="51"/>
      <c r="XAM483" s="52"/>
      <c r="XAN483" s="50"/>
      <c r="XAO483" s="50"/>
      <c r="XAP483" s="52"/>
      <c r="XAQ483" s="52"/>
      <c r="XAR483" s="50"/>
      <c r="XAS483" s="51"/>
      <c r="XAT483" s="52"/>
      <c r="XAU483" s="50"/>
      <c r="XAV483" s="50"/>
      <c r="XAW483" s="52"/>
      <c r="XAX483" s="52"/>
      <c r="XAY483" s="50"/>
      <c r="XAZ483" s="51"/>
      <c r="XBA483" s="52"/>
      <c r="XBB483" s="50"/>
      <c r="XBC483" s="50"/>
      <c r="XBD483" s="52"/>
      <c r="XBE483" s="52"/>
      <c r="XBF483" s="50"/>
      <c r="XBG483" s="51"/>
      <c r="XBH483" s="52"/>
      <c r="XBI483" s="50"/>
      <c r="XBJ483" s="50"/>
      <c r="XBK483" s="52"/>
      <c r="XBL483" s="52"/>
      <c r="XBM483" s="50"/>
      <c r="XBN483" s="51"/>
      <c r="XBO483" s="52"/>
      <c r="XBP483" s="50"/>
      <c r="XBQ483" s="50"/>
      <c r="XBR483" s="52"/>
      <c r="XBS483" s="52"/>
      <c r="XBT483" s="50"/>
      <c r="XBU483" s="51"/>
      <c r="XBV483" s="52"/>
      <c r="XBW483" s="50"/>
      <c r="XBX483" s="50"/>
      <c r="XBY483" s="52"/>
      <c r="XBZ483" s="52"/>
      <c r="XCA483" s="50"/>
      <c r="XCB483" s="51"/>
      <c r="XCC483" s="52"/>
      <c r="XCD483" s="50"/>
      <c r="XCE483" s="50"/>
      <c r="XCF483" s="52"/>
      <c r="XCG483" s="52"/>
      <c r="XCH483" s="50"/>
      <c r="XCI483" s="51"/>
      <c r="XCJ483" s="52"/>
      <c r="XCK483" s="50"/>
      <c r="XCL483" s="50"/>
      <c r="XCM483" s="52"/>
      <c r="XCN483" s="52"/>
      <c r="XCO483" s="50"/>
      <c r="XCP483" s="51"/>
      <c r="XCQ483" s="52"/>
      <c r="XCR483" s="50"/>
      <c r="XCS483" s="50"/>
      <c r="XCT483" s="52"/>
      <c r="XCU483" s="52"/>
      <c r="XCV483" s="50"/>
      <c r="XCW483" s="51"/>
      <c r="XCX483" s="52"/>
      <c r="XCY483" s="50"/>
      <c r="XCZ483" s="50"/>
      <c r="XDA483" s="52"/>
      <c r="XDB483" s="52"/>
      <c r="XDC483" s="50"/>
      <c r="XDD483" s="51"/>
      <c r="XDE483" s="52"/>
      <c r="XDF483" s="50"/>
      <c r="XDG483" s="50"/>
      <c r="XDH483" s="52"/>
      <c r="XDI483" s="52"/>
      <c r="XDJ483" s="50"/>
      <c r="XDK483" s="51"/>
      <c r="XDL483" s="52"/>
      <c r="XDM483" s="50"/>
      <c r="XDN483" s="50"/>
      <c r="XDO483" s="52"/>
      <c r="XDP483" s="52"/>
      <c r="XDQ483" s="50"/>
      <c r="XDR483" s="51"/>
      <c r="XDS483" s="52"/>
      <c r="XDT483" s="50"/>
      <c r="XDU483" s="50"/>
      <c r="XDV483" s="52"/>
      <c r="XDW483" s="52"/>
      <c r="XDX483" s="50"/>
      <c r="XDY483" s="51"/>
      <c r="XDZ483" s="52"/>
      <c r="XEA483" s="50"/>
      <c r="XEB483" s="50"/>
      <c r="XEC483" s="52"/>
      <c r="XED483" s="52"/>
      <c r="XEE483" s="50"/>
      <c r="XEF483" s="51"/>
      <c r="XEG483" s="52"/>
      <c r="XEH483" s="50"/>
      <c r="XEI483" s="50"/>
      <c r="XEJ483" s="52"/>
      <c r="XEK483" s="52"/>
      <c r="XEL483" s="50"/>
      <c r="XEM483" s="51"/>
      <c r="XEN483" s="52"/>
      <c r="XEO483" s="50"/>
      <c r="XEP483" s="50"/>
      <c r="XEQ483" s="52"/>
      <c r="XER483" s="52"/>
      <c r="XES483" s="50"/>
      <c r="XET483" s="51"/>
      <c r="XEU483" s="52"/>
      <c r="XEV483" s="50"/>
      <c r="XEW483" s="50"/>
      <c r="XEX483" s="52"/>
      <c r="XEY483" s="52"/>
      <c r="XEZ483" s="50"/>
      <c r="XFA483" s="51"/>
    </row>
    <row r="484" spans="1:16381" x14ac:dyDescent="0.2">
      <c r="A484" s="40" t="s">
        <v>1494</v>
      </c>
      <c r="B484" s="40" t="s">
        <v>22</v>
      </c>
      <c r="C484" s="40" t="s">
        <v>1408</v>
      </c>
      <c r="D484" s="41" t="s">
        <v>1495</v>
      </c>
      <c r="E484" s="40" t="s">
        <v>1496</v>
      </c>
      <c r="F484" s="37" t="s">
        <v>1497</v>
      </c>
      <c r="G484" s="45">
        <v>7.54</v>
      </c>
    </row>
    <row r="485" spans="1:16381" x14ac:dyDescent="0.2">
      <c r="A485" s="24" t="s">
        <v>1494</v>
      </c>
      <c r="B485" s="25" t="s">
        <v>22</v>
      </c>
      <c r="C485" s="24" t="s">
        <v>1408</v>
      </c>
      <c r="D485" s="26" t="s">
        <v>1498</v>
      </c>
      <c r="E485" s="24" t="s">
        <v>1499</v>
      </c>
      <c r="F485" s="105" t="s">
        <v>1500</v>
      </c>
      <c r="G485" s="105">
        <v>7.54</v>
      </c>
    </row>
    <row r="486" spans="1:16381" x14ac:dyDescent="0.2">
      <c r="A486" s="17" t="s">
        <v>1501</v>
      </c>
      <c r="B486" s="17" t="s">
        <v>22</v>
      </c>
      <c r="C486" s="17" t="s">
        <v>1408</v>
      </c>
      <c r="D486" s="23" t="s">
        <v>1502</v>
      </c>
      <c r="E486" s="17" t="s">
        <v>1501</v>
      </c>
      <c r="F486" s="72" t="s">
        <v>1503</v>
      </c>
      <c r="G486" s="60">
        <v>10.34</v>
      </c>
    </row>
    <row r="487" spans="1:16381" x14ac:dyDescent="0.2">
      <c r="A487" s="35" t="s">
        <v>1501</v>
      </c>
      <c r="B487" s="35" t="s">
        <v>22</v>
      </c>
      <c r="C487" s="36" t="s">
        <v>1408</v>
      </c>
      <c r="D487" s="35" t="s">
        <v>1504</v>
      </c>
      <c r="E487" s="35" t="s">
        <v>1505</v>
      </c>
      <c r="F487" s="37" t="s">
        <v>1506</v>
      </c>
      <c r="G487" s="37">
        <v>12.6</v>
      </c>
    </row>
    <row r="488" spans="1:16381" x14ac:dyDescent="0.2">
      <c r="A488" s="35" t="s">
        <v>1501</v>
      </c>
      <c r="B488" s="35" t="s">
        <v>22</v>
      </c>
      <c r="C488" s="36" t="s">
        <v>1408</v>
      </c>
      <c r="D488" s="35" t="s">
        <v>1507</v>
      </c>
      <c r="E488" s="35" t="s">
        <v>1508</v>
      </c>
      <c r="F488" s="37" t="s">
        <v>1509</v>
      </c>
      <c r="G488" s="37">
        <v>12.6</v>
      </c>
    </row>
    <row r="489" spans="1:16381" x14ac:dyDescent="0.2">
      <c r="A489" s="38" t="s">
        <v>1501</v>
      </c>
      <c r="B489" s="38" t="s">
        <v>22</v>
      </c>
      <c r="C489" s="38" t="s">
        <v>1408</v>
      </c>
      <c r="D489" s="38" t="s">
        <v>1510</v>
      </c>
      <c r="E489" s="38" t="s">
        <v>1511</v>
      </c>
      <c r="F489" s="105" t="s">
        <v>1512</v>
      </c>
      <c r="G489" s="59">
        <v>12.6</v>
      </c>
    </row>
    <row r="490" spans="1:16381" x14ac:dyDescent="0.2">
      <c r="A490" s="38" t="s">
        <v>1501</v>
      </c>
      <c r="B490" s="38" t="s">
        <v>22</v>
      </c>
      <c r="C490" s="38" t="s">
        <v>1408</v>
      </c>
      <c r="D490" s="38" t="s">
        <v>1513</v>
      </c>
      <c r="E490" s="38" t="s">
        <v>1514</v>
      </c>
      <c r="F490" s="105" t="s">
        <v>1515</v>
      </c>
      <c r="G490" s="59">
        <v>12.6</v>
      </c>
    </row>
    <row r="491" spans="1:16381" x14ac:dyDescent="0.2">
      <c r="A491" s="53" t="s">
        <v>1516</v>
      </c>
      <c r="B491" s="53" t="s">
        <v>22</v>
      </c>
      <c r="C491" s="53" t="s">
        <v>1408</v>
      </c>
      <c r="D491" s="54" t="s">
        <v>1517</v>
      </c>
      <c r="E491" s="53" t="s">
        <v>1516</v>
      </c>
      <c r="F491" s="72" t="s">
        <v>1518</v>
      </c>
      <c r="G491" s="72">
        <v>6.38</v>
      </c>
    </row>
    <row r="492" spans="1:16381" x14ac:dyDescent="0.2">
      <c r="A492" s="40" t="s">
        <v>1519</v>
      </c>
      <c r="B492" s="40" t="s">
        <v>22</v>
      </c>
      <c r="C492" s="40" t="s">
        <v>1408</v>
      </c>
      <c r="D492" s="41" t="s">
        <v>1520</v>
      </c>
      <c r="E492" s="41" t="s">
        <v>1521</v>
      </c>
      <c r="F492" s="37" t="s">
        <v>1522</v>
      </c>
      <c r="G492" s="45">
        <v>12.4</v>
      </c>
    </row>
    <row r="493" spans="1:16381" x14ac:dyDescent="0.2">
      <c r="A493" s="24" t="s">
        <v>1519</v>
      </c>
      <c r="B493" s="25" t="s">
        <v>22</v>
      </c>
      <c r="C493" s="38" t="s">
        <v>1408</v>
      </c>
      <c r="D493" s="26" t="s">
        <v>1523</v>
      </c>
      <c r="E493" s="26" t="s">
        <v>1524</v>
      </c>
      <c r="F493" s="105" t="s">
        <v>1525</v>
      </c>
      <c r="G493" s="55">
        <v>12.4</v>
      </c>
    </row>
    <row r="494" spans="1:16381" x14ac:dyDescent="0.2">
      <c r="A494" s="24" t="s">
        <v>1519</v>
      </c>
      <c r="B494" s="25" t="s">
        <v>22</v>
      </c>
      <c r="C494" s="38" t="s">
        <v>1408</v>
      </c>
      <c r="D494" s="26" t="s">
        <v>1526</v>
      </c>
      <c r="E494" s="26" t="s">
        <v>1527</v>
      </c>
      <c r="F494" s="105" t="s">
        <v>1528</v>
      </c>
      <c r="G494" s="105">
        <v>57.11</v>
      </c>
    </row>
    <row r="495" spans="1:16381" x14ac:dyDescent="0.2">
      <c r="A495" s="40" t="s">
        <v>1529</v>
      </c>
      <c r="B495" s="40" t="s">
        <v>22</v>
      </c>
      <c r="C495" s="40" t="s">
        <v>1408</v>
      </c>
      <c r="D495" s="41" t="s">
        <v>1530</v>
      </c>
      <c r="E495" s="41" t="s">
        <v>1531</v>
      </c>
      <c r="F495" s="37" t="s">
        <v>1532</v>
      </c>
      <c r="G495" s="45">
        <v>13.99</v>
      </c>
    </row>
    <row r="496" spans="1:16381" x14ac:dyDescent="0.2">
      <c r="A496" s="36" t="s">
        <v>1529</v>
      </c>
      <c r="B496" s="36" t="s">
        <v>22</v>
      </c>
      <c r="C496" s="36" t="s">
        <v>1408</v>
      </c>
      <c r="D496" s="35" t="s">
        <v>1533</v>
      </c>
      <c r="E496" s="35" t="s">
        <v>1534</v>
      </c>
      <c r="F496" s="37" t="s">
        <v>1535</v>
      </c>
      <c r="G496" s="37">
        <v>65.87</v>
      </c>
    </row>
    <row r="497" spans="1:7" x14ac:dyDescent="0.2">
      <c r="A497" s="40" t="s">
        <v>1529</v>
      </c>
      <c r="B497" s="40" t="s">
        <v>22</v>
      </c>
      <c r="C497" s="40" t="s">
        <v>1408</v>
      </c>
      <c r="D497" s="41" t="s">
        <v>1536</v>
      </c>
      <c r="E497" s="41" t="s">
        <v>1537</v>
      </c>
      <c r="F497" s="37" t="s">
        <v>1538</v>
      </c>
      <c r="G497" s="45">
        <v>14.89</v>
      </c>
    </row>
    <row r="498" spans="1:7" x14ac:dyDescent="0.2">
      <c r="A498" s="24" t="s">
        <v>1529</v>
      </c>
      <c r="B498" s="38" t="s">
        <v>22</v>
      </c>
      <c r="C498" s="56" t="s">
        <v>1408</v>
      </c>
      <c r="D498" s="57" t="s">
        <v>1539</v>
      </c>
      <c r="E498" s="57" t="s">
        <v>1540</v>
      </c>
      <c r="F498" s="105" t="s">
        <v>1541</v>
      </c>
      <c r="G498" s="55">
        <v>13.99</v>
      </c>
    </row>
    <row r="499" spans="1:7" x14ac:dyDescent="0.2">
      <c r="A499" s="24" t="s">
        <v>1529</v>
      </c>
      <c r="B499" s="38" t="s">
        <v>22</v>
      </c>
      <c r="C499" s="56" t="s">
        <v>1408</v>
      </c>
      <c r="D499" s="58" t="s">
        <v>1542</v>
      </c>
      <c r="E499" s="58" t="s">
        <v>1543</v>
      </c>
      <c r="F499" s="105" t="s">
        <v>1544</v>
      </c>
      <c r="G499" s="59">
        <v>65.87</v>
      </c>
    </row>
    <row r="500" spans="1:7" x14ac:dyDescent="0.2">
      <c r="A500" s="24" t="s">
        <v>1529</v>
      </c>
      <c r="B500" s="38" t="s">
        <v>22</v>
      </c>
      <c r="C500" s="56" t="s">
        <v>1408</v>
      </c>
      <c r="D500" s="58" t="s">
        <v>1545</v>
      </c>
      <c r="E500" s="58" t="s">
        <v>1546</v>
      </c>
      <c r="F500" s="105" t="s">
        <v>1547</v>
      </c>
      <c r="G500" s="55">
        <v>14.89</v>
      </c>
    </row>
    <row r="501" spans="1:7" x14ac:dyDescent="0.2">
      <c r="A501" s="24" t="s">
        <v>1548</v>
      </c>
      <c r="B501" s="24" t="s">
        <v>22</v>
      </c>
      <c r="C501" s="24" t="s">
        <v>1408</v>
      </c>
      <c r="D501" s="26" t="s">
        <v>1549</v>
      </c>
      <c r="E501" s="26" t="s">
        <v>1550</v>
      </c>
      <c r="F501" s="105" t="s">
        <v>1551</v>
      </c>
      <c r="G501" s="59" t="s">
        <v>1317</v>
      </c>
    </row>
    <row r="502" spans="1:7" x14ac:dyDescent="0.2">
      <c r="A502" s="38" t="s">
        <v>1548</v>
      </c>
      <c r="B502" s="38" t="s">
        <v>22</v>
      </c>
      <c r="C502" s="38" t="s">
        <v>1408</v>
      </c>
      <c r="D502" s="39" t="s">
        <v>1552</v>
      </c>
      <c r="E502" s="39" t="s">
        <v>1553</v>
      </c>
      <c r="F502" s="105" t="s">
        <v>1554</v>
      </c>
      <c r="G502" s="107" t="s">
        <v>1317</v>
      </c>
    </row>
    <row r="503" spans="1:7" x14ac:dyDescent="0.2">
      <c r="A503" s="24" t="s">
        <v>1548</v>
      </c>
      <c r="B503" s="24" t="s">
        <v>22</v>
      </c>
      <c r="C503" s="24" t="s">
        <v>1408</v>
      </c>
      <c r="D503" s="26" t="s">
        <v>1555</v>
      </c>
      <c r="E503" s="26" t="s">
        <v>1556</v>
      </c>
      <c r="F503" s="105" t="s">
        <v>1557</v>
      </c>
      <c r="G503" s="59" t="s">
        <v>1317</v>
      </c>
    </row>
    <row r="504" spans="1:7" x14ac:dyDescent="0.2">
      <c r="A504" s="38" t="s">
        <v>1548</v>
      </c>
      <c r="B504" s="38" t="s">
        <v>22</v>
      </c>
      <c r="C504" s="38" t="s">
        <v>1408</v>
      </c>
      <c r="D504" s="39" t="s">
        <v>1558</v>
      </c>
      <c r="E504" s="39" t="s">
        <v>1559</v>
      </c>
      <c r="F504" s="105" t="s">
        <v>1560</v>
      </c>
      <c r="G504" s="59" t="s">
        <v>1317</v>
      </c>
    </row>
    <row r="505" spans="1:7" x14ac:dyDescent="0.2">
      <c r="A505" s="17" t="s">
        <v>1561</v>
      </c>
      <c r="B505" s="17" t="s">
        <v>22</v>
      </c>
      <c r="C505" s="17" t="s">
        <v>1408</v>
      </c>
      <c r="D505" s="23" t="s">
        <v>1562</v>
      </c>
      <c r="E505" s="23" t="s">
        <v>1563</v>
      </c>
      <c r="F505" s="72" t="s">
        <v>1564</v>
      </c>
      <c r="G505" s="60">
        <v>263.55</v>
      </c>
    </row>
    <row r="506" spans="1:7" x14ac:dyDescent="0.2">
      <c r="A506" s="21" t="s">
        <v>1561</v>
      </c>
      <c r="B506" s="21" t="s">
        <v>22</v>
      </c>
      <c r="C506" s="21" t="s">
        <v>1408</v>
      </c>
      <c r="D506" s="22" t="s">
        <v>1565</v>
      </c>
      <c r="E506" s="22" t="s">
        <v>1566</v>
      </c>
      <c r="F506" s="72" t="s">
        <v>1567</v>
      </c>
      <c r="G506" s="28">
        <v>68</v>
      </c>
    </row>
    <row r="507" spans="1:7" x14ac:dyDescent="0.2">
      <c r="A507" s="21" t="s">
        <v>1561</v>
      </c>
      <c r="B507" s="21" t="s">
        <v>22</v>
      </c>
      <c r="C507" s="21" t="s">
        <v>1408</v>
      </c>
      <c r="D507" s="22" t="s">
        <v>1568</v>
      </c>
      <c r="E507" s="22" t="s">
        <v>1569</v>
      </c>
      <c r="F507" s="72" t="s">
        <v>1570</v>
      </c>
      <c r="G507" s="28">
        <v>76.62</v>
      </c>
    </row>
    <row r="508" spans="1:7" x14ac:dyDescent="0.2">
      <c r="A508" s="17" t="s">
        <v>1571</v>
      </c>
      <c r="B508" s="17" t="s">
        <v>22</v>
      </c>
      <c r="C508" s="17" t="s">
        <v>1408</v>
      </c>
      <c r="D508" s="23" t="s">
        <v>1572</v>
      </c>
      <c r="E508" s="23" t="s">
        <v>1573</v>
      </c>
      <c r="F508" s="72" t="s">
        <v>1574</v>
      </c>
      <c r="G508" s="60">
        <v>43.64</v>
      </c>
    </row>
    <row r="509" spans="1:7" x14ac:dyDescent="0.2">
      <c r="A509" s="21" t="s">
        <v>1571</v>
      </c>
      <c r="B509" s="21" t="s">
        <v>22</v>
      </c>
      <c r="C509" s="21" t="s">
        <v>1408</v>
      </c>
      <c r="D509" s="22" t="s">
        <v>1575</v>
      </c>
      <c r="E509" s="22" t="s">
        <v>1576</v>
      </c>
      <c r="F509" s="72" t="s">
        <v>1577</v>
      </c>
      <c r="G509" s="28">
        <v>172.25</v>
      </c>
    </row>
    <row r="510" spans="1:7" x14ac:dyDescent="0.2">
      <c r="A510" s="36" t="s">
        <v>1578</v>
      </c>
      <c r="B510" s="36" t="s">
        <v>22</v>
      </c>
      <c r="C510" s="36" t="s">
        <v>1408</v>
      </c>
      <c r="D510" s="35" t="s">
        <v>1579</v>
      </c>
      <c r="E510" s="35" t="s">
        <v>1580</v>
      </c>
      <c r="F510" s="37" t="s">
        <v>1581</v>
      </c>
      <c r="G510" s="37">
        <v>16.940000000000001</v>
      </c>
    </row>
    <row r="511" spans="1:7" x14ac:dyDescent="0.2">
      <c r="A511" s="40" t="s">
        <v>1578</v>
      </c>
      <c r="B511" s="40" t="s">
        <v>22</v>
      </c>
      <c r="C511" s="40" t="s">
        <v>1408</v>
      </c>
      <c r="D511" s="41" t="s">
        <v>1582</v>
      </c>
      <c r="E511" s="40" t="s">
        <v>1583</v>
      </c>
      <c r="F511" s="37" t="s">
        <v>1584</v>
      </c>
      <c r="G511" s="45">
        <v>16.940000000000001</v>
      </c>
    </row>
    <row r="512" spans="1:7" x14ac:dyDescent="0.2">
      <c r="A512" s="24" t="s">
        <v>1578</v>
      </c>
      <c r="B512" s="24" t="s">
        <v>22</v>
      </c>
      <c r="C512" s="24" t="s">
        <v>1408</v>
      </c>
      <c r="D512" s="26" t="s">
        <v>1585</v>
      </c>
      <c r="E512" s="24" t="s">
        <v>1586</v>
      </c>
      <c r="F512" s="105" t="s">
        <v>1587</v>
      </c>
      <c r="G512" s="55">
        <v>16.940000000000001</v>
      </c>
    </row>
    <row r="513" spans="1:8" x14ac:dyDescent="0.2">
      <c r="A513" s="38" t="s">
        <v>1578</v>
      </c>
      <c r="B513" s="38" t="s">
        <v>22</v>
      </c>
      <c r="C513" s="38" t="s">
        <v>1408</v>
      </c>
      <c r="D513" s="26" t="s">
        <v>1588</v>
      </c>
      <c r="E513" s="24" t="s">
        <v>1589</v>
      </c>
      <c r="F513" s="105" t="s">
        <v>1590</v>
      </c>
      <c r="G513" s="55">
        <v>16.940000000000001</v>
      </c>
    </row>
    <row r="514" spans="1:8" x14ac:dyDescent="0.2">
      <c r="A514" s="36" t="s">
        <v>1591</v>
      </c>
      <c r="B514" s="36" t="s">
        <v>22</v>
      </c>
      <c r="C514" s="36" t="s">
        <v>1408</v>
      </c>
      <c r="D514" s="35" t="s">
        <v>1592</v>
      </c>
      <c r="E514" s="36" t="s">
        <v>1593</v>
      </c>
      <c r="F514" s="37" t="s">
        <v>1594</v>
      </c>
      <c r="G514" s="37">
        <v>18.41</v>
      </c>
    </row>
    <row r="515" spans="1:8" x14ac:dyDescent="0.2">
      <c r="A515" s="40" t="s">
        <v>1591</v>
      </c>
      <c r="B515" s="40" t="s">
        <v>22</v>
      </c>
      <c r="C515" s="40" t="s">
        <v>1408</v>
      </c>
      <c r="D515" s="41" t="s">
        <v>1595</v>
      </c>
      <c r="E515" s="40" t="s">
        <v>1596</v>
      </c>
      <c r="F515" s="37" t="s">
        <v>1597</v>
      </c>
      <c r="G515" s="45">
        <v>18.41</v>
      </c>
    </row>
    <row r="516" spans="1:8" x14ac:dyDescent="0.2">
      <c r="A516" s="40" t="s">
        <v>1598</v>
      </c>
      <c r="B516" s="40" t="s">
        <v>22</v>
      </c>
      <c r="C516" s="40" t="s">
        <v>1408</v>
      </c>
      <c r="D516" s="41" t="s">
        <v>1599</v>
      </c>
      <c r="E516" s="40" t="s">
        <v>1600</v>
      </c>
      <c r="F516" s="37" t="s">
        <v>1601</v>
      </c>
      <c r="G516" s="45">
        <v>25.6</v>
      </c>
    </row>
    <row r="517" spans="1:8" x14ac:dyDescent="0.2">
      <c r="A517" s="36" t="s">
        <v>1598</v>
      </c>
      <c r="B517" s="36" t="s">
        <v>22</v>
      </c>
      <c r="C517" s="36" t="s">
        <v>1408</v>
      </c>
      <c r="D517" s="35" t="s">
        <v>1602</v>
      </c>
      <c r="E517" s="36" t="s">
        <v>1603</v>
      </c>
      <c r="F517" s="37" t="s">
        <v>1604</v>
      </c>
      <c r="G517" s="37">
        <v>25.6</v>
      </c>
    </row>
    <row r="518" spans="1:8" x14ac:dyDescent="0.2">
      <c r="A518" s="24" t="s">
        <v>1598</v>
      </c>
      <c r="B518" s="24" t="s">
        <v>22</v>
      </c>
      <c r="C518" s="24" t="s">
        <v>1408</v>
      </c>
      <c r="D518" s="26" t="s">
        <v>1605</v>
      </c>
      <c r="E518" s="24" t="s">
        <v>1606</v>
      </c>
      <c r="F518" s="105" t="s">
        <v>1607</v>
      </c>
      <c r="G518" s="59">
        <v>25.6</v>
      </c>
    </row>
    <row r="519" spans="1:8" x14ac:dyDescent="0.2">
      <c r="A519" s="38" t="s">
        <v>1598</v>
      </c>
      <c r="B519" s="38" t="s">
        <v>22</v>
      </c>
      <c r="C519" s="38" t="s">
        <v>1408</v>
      </c>
      <c r="D519" s="26" t="s">
        <v>1608</v>
      </c>
      <c r="E519" s="24" t="s">
        <v>1609</v>
      </c>
      <c r="F519" s="105" t="s">
        <v>1610</v>
      </c>
      <c r="G519" s="59">
        <v>25.6</v>
      </c>
    </row>
    <row r="520" spans="1:8" x14ac:dyDescent="0.2">
      <c r="A520" s="38" t="s">
        <v>1611</v>
      </c>
      <c r="B520" s="38" t="s">
        <v>604</v>
      </c>
      <c r="C520" s="38" t="s">
        <v>1408</v>
      </c>
      <c r="D520" s="38" t="s">
        <v>1612</v>
      </c>
      <c r="E520" s="38" t="s">
        <v>1613</v>
      </c>
      <c r="F520" s="105" t="s">
        <v>1614</v>
      </c>
      <c r="G520" s="59">
        <v>13.87</v>
      </c>
    </row>
    <row r="521" spans="1:8" x14ac:dyDescent="0.2">
      <c r="A521" s="21" t="s">
        <v>1615</v>
      </c>
      <c r="B521" s="21" t="s">
        <v>22</v>
      </c>
      <c r="C521" s="21" t="s">
        <v>1408</v>
      </c>
      <c r="D521" s="21" t="s">
        <v>1616</v>
      </c>
      <c r="E521" s="21" t="s">
        <v>1617</v>
      </c>
      <c r="F521" s="72" t="s">
        <v>1618</v>
      </c>
      <c r="G521" s="60">
        <v>70.83</v>
      </c>
    </row>
    <row r="522" spans="1:8" x14ac:dyDescent="0.2">
      <c r="A522" s="21" t="s">
        <v>1615</v>
      </c>
      <c r="B522" s="21" t="s">
        <v>22</v>
      </c>
      <c r="C522" s="21" t="s">
        <v>1408</v>
      </c>
      <c r="D522" s="21" t="s">
        <v>1619</v>
      </c>
      <c r="E522" s="21" t="s">
        <v>1620</v>
      </c>
      <c r="F522" s="72" t="s">
        <v>1621</v>
      </c>
      <c r="G522" s="60">
        <v>70.83</v>
      </c>
    </row>
    <row r="523" spans="1:8" x14ac:dyDescent="0.2">
      <c r="A523" s="21" t="s">
        <v>1615</v>
      </c>
      <c r="B523" s="21" t="s">
        <v>22</v>
      </c>
      <c r="C523" s="21" t="s">
        <v>1408</v>
      </c>
      <c r="D523" s="21" t="s">
        <v>1622</v>
      </c>
      <c r="E523" s="21" t="s">
        <v>1623</v>
      </c>
      <c r="F523" s="72" t="s">
        <v>1624</v>
      </c>
      <c r="G523" s="60">
        <v>70.83</v>
      </c>
    </row>
    <row r="524" spans="1:8" x14ac:dyDescent="0.2">
      <c r="A524" s="21" t="s">
        <v>1615</v>
      </c>
      <c r="B524" s="21" t="s">
        <v>22</v>
      </c>
      <c r="C524" s="21" t="s">
        <v>1408</v>
      </c>
      <c r="D524" s="21" t="s">
        <v>1625</v>
      </c>
      <c r="E524" s="21" t="s">
        <v>1626</v>
      </c>
      <c r="F524" s="72" t="s">
        <v>1627</v>
      </c>
      <c r="G524" s="60">
        <v>70.83</v>
      </c>
    </row>
    <row r="525" spans="1:8" x14ac:dyDescent="0.2">
      <c r="A525" s="38" t="s">
        <v>1628</v>
      </c>
      <c r="B525" s="38" t="s">
        <v>22</v>
      </c>
      <c r="C525" s="38" t="s">
        <v>1408</v>
      </c>
      <c r="D525" s="38" t="s">
        <v>1629</v>
      </c>
      <c r="E525" s="38" t="s">
        <v>1630</v>
      </c>
      <c r="F525" s="105"/>
      <c r="G525" s="59" t="s">
        <v>1317</v>
      </c>
      <c r="H525" s="125"/>
    </row>
    <row r="526" spans="1:8" x14ac:dyDescent="0.2">
      <c r="A526" s="40" t="s">
        <v>1631</v>
      </c>
      <c r="B526" s="40" t="s">
        <v>22</v>
      </c>
      <c r="C526" s="40" t="s">
        <v>1632</v>
      </c>
      <c r="D526" s="40" t="s">
        <v>1633</v>
      </c>
      <c r="E526" s="40" t="s">
        <v>1634</v>
      </c>
      <c r="F526" s="37" t="s">
        <v>1635</v>
      </c>
      <c r="G526" s="45">
        <v>92.35</v>
      </c>
    </row>
    <row r="527" spans="1:8" x14ac:dyDescent="0.2">
      <c r="A527" s="40" t="s">
        <v>1631</v>
      </c>
      <c r="B527" s="40" t="s">
        <v>22</v>
      </c>
      <c r="C527" s="40" t="s">
        <v>1632</v>
      </c>
      <c r="D527" s="40" t="s">
        <v>1636</v>
      </c>
      <c r="E527" s="40" t="s">
        <v>1637</v>
      </c>
      <c r="F527" s="37" t="s">
        <v>1638</v>
      </c>
      <c r="G527" s="37">
        <v>92.35</v>
      </c>
    </row>
    <row r="528" spans="1:8" x14ac:dyDescent="0.2">
      <c r="A528" s="40" t="s">
        <v>1639</v>
      </c>
      <c r="B528" s="40" t="s">
        <v>22</v>
      </c>
      <c r="C528" s="40" t="s">
        <v>1632</v>
      </c>
      <c r="D528" s="40" t="s">
        <v>1640</v>
      </c>
      <c r="E528" s="40" t="s">
        <v>1641</v>
      </c>
      <c r="F528" s="37" t="s">
        <v>1642</v>
      </c>
      <c r="G528" s="45">
        <v>101.64</v>
      </c>
    </row>
    <row r="529" spans="1:7" x14ac:dyDescent="0.2">
      <c r="A529" s="40" t="s">
        <v>1639</v>
      </c>
      <c r="B529" s="40" t="s">
        <v>22</v>
      </c>
      <c r="C529" s="40" t="s">
        <v>1632</v>
      </c>
      <c r="D529" s="40" t="s">
        <v>1643</v>
      </c>
      <c r="E529" s="40" t="s">
        <v>1644</v>
      </c>
      <c r="F529" s="37" t="s">
        <v>1645</v>
      </c>
      <c r="G529" s="37">
        <v>101.64</v>
      </c>
    </row>
    <row r="530" spans="1:7" x14ac:dyDescent="0.2">
      <c r="A530" s="40" t="s">
        <v>1639</v>
      </c>
      <c r="B530" s="40" t="s">
        <v>22</v>
      </c>
      <c r="C530" s="40" t="s">
        <v>1632</v>
      </c>
      <c r="D530" s="40" t="s">
        <v>1646</v>
      </c>
      <c r="E530" s="40" t="s">
        <v>1647</v>
      </c>
      <c r="F530" s="37" t="s">
        <v>1648</v>
      </c>
      <c r="G530" s="45">
        <v>101.64</v>
      </c>
    </row>
    <row r="531" spans="1:7" x14ac:dyDescent="0.2">
      <c r="A531" s="38" t="s">
        <v>1639</v>
      </c>
      <c r="B531" s="38" t="s">
        <v>22</v>
      </c>
      <c r="C531" s="38" t="s">
        <v>1632</v>
      </c>
      <c r="D531" s="38" t="s">
        <v>1649</v>
      </c>
      <c r="E531" s="38" t="s">
        <v>1650</v>
      </c>
      <c r="F531" s="105" t="s">
        <v>1651</v>
      </c>
      <c r="G531" s="59">
        <v>102</v>
      </c>
    </row>
    <row r="532" spans="1:7" x14ac:dyDescent="0.2">
      <c r="A532" s="38" t="s">
        <v>1639</v>
      </c>
      <c r="B532" s="38" t="s">
        <v>22</v>
      </c>
      <c r="C532" s="38" t="s">
        <v>1632</v>
      </c>
      <c r="D532" s="38" t="s">
        <v>1652</v>
      </c>
      <c r="E532" s="38" t="s">
        <v>1653</v>
      </c>
      <c r="F532" s="105" t="s">
        <v>1654</v>
      </c>
      <c r="G532" s="59">
        <v>102</v>
      </c>
    </row>
    <row r="533" spans="1:7" x14ac:dyDescent="0.2">
      <c r="A533" s="38" t="s">
        <v>1639</v>
      </c>
      <c r="B533" s="38" t="s">
        <v>22</v>
      </c>
      <c r="C533" s="38" t="s">
        <v>1632</v>
      </c>
      <c r="D533" s="38" t="s">
        <v>1655</v>
      </c>
      <c r="E533" s="38" t="s">
        <v>1656</v>
      </c>
      <c r="F533" s="105" t="s">
        <v>1657</v>
      </c>
      <c r="G533" s="59">
        <v>102</v>
      </c>
    </row>
    <row r="534" spans="1:7" x14ac:dyDescent="0.2">
      <c r="A534" s="40" t="s">
        <v>1658</v>
      </c>
      <c r="B534" s="40" t="s">
        <v>22</v>
      </c>
      <c r="C534" s="40" t="s">
        <v>1632</v>
      </c>
      <c r="D534" s="40" t="s">
        <v>1659</v>
      </c>
      <c r="E534" s="40" t="s">
        <v>1660</v>
      </c>
      <c r="F534" s="37" t="s">
        <v>1661</v>
      </c>
      <c r="G534" s="37">
        <v>56.14</v>
      </c>
    </row>
    <row r="535" spans="1:7" x14ac:dyDescent="0.2">
      <c r="A535" s="40" t="s">
        <v>1658</v>
      </c>
      <c r="B535" s="40" t="s">
        <v>22</v>
      </c>
      <c r="C535" s="40" t="s">
        <v>1632</v>
      </c>
      <c r="D535" s="40" t="s">
        <v>1662</v>
      </c>
      <c r="E535" s="40" t="s">
        <v>1663</v>
      </c>
      <c r="F535" s="37" t="s">
        <v>1664</v>
      </c>
      <c r="G535" s="45">
        <v>56.14</v>
      </c>
    </row>
    <row r="536" spans="1:7" x14ac:dyDescent="0.2">
      <c r="A536" s="40" t="s">
        <v>1665</v>
      </c>
      <c r="B536" s="40" t="s">
        <v>22</v>
      </c>
      <c r="C536" s="40" t="s">
        <v>1632</v>
      </c>
      <c r="D536" s="40" t="s">
        <v>1666</v>
      </c>
      <c r="E536" s="40" t="s">
        <v>1667</v>
      </c>
      <c r="F536" s="37" t="s">
        <v>1668</v>
      </c>
      <c r="G536" s="37">
        <v>66.67</v>
      </c>
    </row>
    <row r="537" spans="1:7" x14ac:dyDescent="0.2">
      <c r="A537" s="40" t="s">
        <v>1665</v>
      </c>
      <c r="B537" s="40" t="s">
        <v>22</v>
      </c>
      <c r="C537" s="40" t="s">
        <v>1632</v>
      </c>
      <c r="D537" s="40" t="s">
        <v>1669</v>
      </c>
      <c r="E537" s="40" t="s">
        <v>1670</v>
      </c>
      <c r="F537" s="37" t="s">
        <v>1671</v>
      </c>
      <c r="G537" s="45">
        <v>66.67</v>
      </c>
    </row>
    <row r="538" spans="1:7" x14ac:dyDescent="0.2">
      <c r="A538" s="21" t="s">
        <v>1672</v>
      </c>
      <c r="B538" s="21" t="s">
        <v>22</v>
      </c>
      <c r="C538" s="21" t="s">
        <v>1632</v>
      </c>
      <c r="D538" s="21" t="s">
        <v>1673</v>
      </c>
      <c r="E538" s="21" t="s">
        <v>1674</v>
      </c>
      <c r="F538" s="72" t="s">
        <v>1675</v>
      </c>
      <c r="G538" s="108">
        <v>52.5</v>
      </c>
    </row>
    <row r="539" spans="1:7" x14ac:dyDescent="0.2">
      <c r="A539" s="21" t="s">
        <v>1672</v>
      </c>
      <c r="B539" s="21" t="s">
        <v>22</v>
      </c>
      <c r="C539" s="21" t="s">
        <v>1632</v>
      </c>
      <c r="D539" s="21" t="s">
        <v>1676</v>
      </c>
      <c r="E539" s="21" t="s">
        <v>1677</v>
      </c>
      <c r="F539" s="72" t="s">
        <v>1678</v>
      </c>
      <c r="G539" s="108">
        <v>52.5</v>
      </c>
    </row>
    <row r="540" spans="1:7" x14ac:dyDescent="0.2">
      <c r="A540" s="21" t="s">
        <v>1672</v>
      </c>
      <c r="B540" s="21" t="s">
        <v>22</v>
      </c>
      <c r="C540" s="21" t="s">
        <v>1632</v>
      </c>
      <c r="D540" s="21" t="s">
        <v>1679</v>
      </c>
      <c r="E540" s="21" t="s">
        <v>1680</v>
      </c>
      <c r="F540" s="72" t="s">
        <v>1681</v>
      </c>
      <c r="G540" s="108">
        <v>52.5</v>
      </c>
    </row>
    <row r="541" spans="1:7" x14ac:dyDescent="0.2">
      <c r="A541" s="21" t="s">
        <v>1672</v>
      </c>
      <c r="B541" s="21" t="s">
        <v>22</v>
      </c>
      <c r="C541" s="21" t="s">
        <v>1632</v>
      </c>
      <c r="D541" s="21" t="s">
        <v>1682</v>
      </c>
      <c r="E541" s="21" t="s">
        <v>1683</v>
      </c>
      <c r="F541" s="72" t="s">
        <v>1684</v>
      </c>
      <c r="G541" s="108">
        <v>52.5</v>
      </c>
    </row>
    <row r="542" spans="1:7" x14ac:dyDescent="0.2">
      <c r="A542" s="40" t="s">
        <v>1685</v>
      </c>
      <c r="B542" s="40" t="s">
        <v>22</v>
      </c>
      <c r="C542" s="40" t="s">
        <v>1632</v>
      </c>
      <c r="D542" s="40" t="s">
        <v>1686</v>
      </c>
      <c r="E542" s="40" t="s">
        <v>1687</v>
      </c>
      <c r="F542" s="37" t="s">
        <v>1688</v>
      </c>
      <c r="G542" s="37">
        <v>73.03</v>
      </c>
    </row>
    <row r="543" spans="1:7" x14ac:dyDescent="0.2">
      <c r="A543" s="40" t="s">
        <v>1685</v>
      </c>
      <c r="B543" s="40" t="s">
        <v>22</v>
      </c>
      <c r="C543" s="40" t="s">
        <v>1632</v>
      </c>
      <c r="D543" s="40" t="s">
        <v>1689</v>
      </c>
      <c r="E543" s="40" t="s">
        <v>1690</v>
      </c>
      <c r="F543" s="37" t="s">
        <v>1691</v>
      </c>
      <c r="G543" s="45">
        <v>73.03</v>
      </c>
    </row>
    <row r="544" spans="1:7" x14ac:dyDescent="0.2">
      <c r="A544" s="40" t="s">
        <v>1685</v>
      </c>
      <c r="B544" s="40" t="s">
        <v>22</v>
      </c>
      <c r="C544" s="40" t="s">
        <v>1632</v>
      </c>
      <c r="D544" s="40" t="s">
        <v>1692</v>
      </c>
      <c r="E544" s="40" t="s">
        <v>1693</v>
      </c>
      <c r="F544" s="37" t="s">
        <v>1694</v>
      </c>
      <c r="G544" s="37">
        <v>73.03</v>
      </c>
    </row>
    <row r="545" spans="1:7" x14ac:dyDescent="0.2">
      <c r="A545" s="40" t="s">
        <v>1685</v>
      </c>
      <c r="B545" s="40" t="s">
        <v>22</v>
      </c>
      <c r="C545" s="40" t="s">
        <v>1632</v>
      </c>
      <c r="D545" s="40" t="s">
        <v>1695</v>
      </c>
      <c r="E545" s="40" t="s">
        <v>1696</v>
      </c>
      <c r="F545" s="37" t="s">
        <v>1697</v>
      </c>
      <c r="G545" s="45">
        <v>73.03</v>
      </c>
    </row>
    <row r="546" spans="1:7" x14ac:dyDescent="0.2">
      <c r="A546" s="21" t="s">
        <v>1698</v>
      </c>
      <c r="B546" s="21" t="s">
        <v>22</v>
      </c>
      <c r="C546" s="21" t="s">
        <v>1632</v>
      </c>
      <c r="D546" s="21" t="s">
        <v>1699</v>
      </c>
      <c r="E546" s="21" t="s">
        <v>1700</v>
      </c>
      <c r="F546" s="72" t="s">
        <v>1701</v>
      </c>
      <c r="G546" s="108">
        <v>60.83</v>
      </c>
    </row>
    <row r="547" spans="1:7" x14ac:dyDescent="0.2">
      <c r="A547" s="21" t="s">
        <v>1698</v>
      </c>
      <c r="B547" s="21" t="s">
        <v>22</v>
      </c>
      <c r="C547" s="21" t="s">
        <v>1632</v>
      </c>
      <c r="D547" s="21" t="s">
        <v>1702</v>
      </c>
      <c r="E547" s="21" t="s">
        <v>1703</v>
      </c>
      <c r="F547" s="72" t="s">
        <v>1704</v>
      </c>
      <c r="G547" s="108">
        <v>60.83</v>
      </c>
    </row>
    <row r="548" spans="1:7" x14ac:dyDescent="0.2">
      <c r="A548" s="21" t="s">
        <v>1698</v>
      </c>
      <c r="B548" s="21" t="s">
        <v>22</v>
      </c>
      <c r="C548" s="21" t="s">
        <v>1632</v>
      </c>
      <c r="D548" s="21" t="s">
        <v>1705</v>
      </c>
      <c r="E548" s="21" t="s">
        <v>1706</v>
      </c>
      <c r="F548" s="72" t="s">
        <v>1707</v>
      </c>
      <c r="G548" s="108">
        <v>60.83</v>
      </c>
    </row>
    <row r="549" spans="1:7" x14ac:dyDescent="0.2">
      <c r="A549" s="21" t="s">
        <v>1698</v>
      </c>
      <c r="B549" s="21" t="s">
        <v>22</v>
      </c>
      <c r="C549" s="21" t="s">
        <v>1632</v>
      </c>
      <c r="D549" s="21" t="s">
        <v>1708</v>
      </c>
      <c r="E549" s="21" t="s">
        <v>1709</v>
      </c>
      <c r="F549" s="72" t="s">
        <v>1710</v>
      </c>
      <c r="G549" s="108">
        <v>60.83</v>
      </c>
    </row>
    <row r="550" spans="1:7" x14ac:dyDescent="0.2">
      <c r="A550" s="21" t="s">
        <v>1698</v>
      </c>
      <c r="B550" s="21" t="s">
        <v>22</v>
      </c>
      <c r="C550" s="21" t="s">
        <v>1632</v>
      </c>
      <c r="D550" s="21" t="s">
        <v>1711</v>
      </c>
      <c r="E550" s="21" t="s">
        <v>1712</v>
      </c>
      <c r="F550" s="72" t="s">
        <v>1713</v>
      </c>
      <c r="G550" s="108">
        <v>60.83</v>
      </c>
    </row>
    <row r="551" spans="1:7" x14ac:dyDescent="0.2">
      <c r="A551" s="21" t="s">
        <v>1698</v>
      </c>
      <c r="B551" s="21" t="s">
        <v>22</v>
      </c>
      <c r="C551" s="21" t="s">
        <v>1632</v>
      </c>
      <c r="D551" s="21" t="s">
        <v>1714</v>
      </c>
      <c r="E551" s="21" t="s">
        <v>1715</v>
      </c>
      <c r="F551" s="72" t="s">
        <v>1716</v>
      </c>
      <c r="G551" s="108">
        <v>60.83</v>
      </c>
    </row>
    <row r="552" spans="1:7" x14ac:dyDescent="0.2">
      <c r="A552" s="21" t="s">
        <v>1698</v>
      </c>
      <c r="B552" s="21" t="s">
        <v>22</v>
      </c>
      <c r="C552" s="21" t="s">
        <v>1632</v>
      </c>
      <c r="D552" s="21" t="s">
        <v>1717</v>
      </c>
      <c r="E552" s="21" t="s">
        <v>1718</v>
      </c>
      <c r="F552" s="72" t="s">
        <v>1719</v>
      </c>
      <c r="G552" s="108">
        <v>60.83</v>
      </c>
    </row>
    <row r="553" spans="1:7" x14ac:dyDescent="0.2">
      <c r="A553" s="21" t="s">
        <v>1698</v>
      </c>
      <c r="B553" s="21" t="s">
        <v>22</v>
      </c>
      <c r="C553" s="21" t="s">
        <v>1632</v>
      </c>
      <c r="D553" s="21" t="s">
        <v>1720</v>
      </c>
      <c r="E553" s="21" t="s">
        <v>1721</v>
      </c>
      <c r="F553" s="72" t="s">
        <v>1722</v>
      </c>
      <c r="G553" s="108">
        <v>60.83</v>
      </c>
    </row>
    <row r="554" spans="1:7" x14ac:dyDescent="0.2">
      <c r="A554" s="21" t="s">
        <v>1723</v>
      </c>
      <c r="B554" s="21" t="s">
        <v>22</v>
      </c>
      <c r="C554" s="21" t="s">
        <v>1632</v>
      </c>
      <c r="D554" s="21" t="s">
        <v>1724</v>
      </c>
      <c r="E554" s="21" t="s">
        <v>1725</v>
      </c>
      <c r="F554" s="72" t="s">
        <v>1726</v>
      </c>
      <c r="G554" s="108">
        <v>72.5</v>
      </c>
    </row>
    <row r="555" spans="1:7" x14ac:dyDescent="0.2">
      <c r="A555" s="21" t="s">
        <v>1723</v>
      </c>
      <c r="B555" s="21" t="s">
        <v>22</v>
      </c>
      <c r="C555" s="21" t="s">
        <v>1632</v>
      </c>
      <c r="D555" s="21" t="s">
        <v>1727</v>
      </c>
      <c r="E555" s="21" t="s">
        <v>1728</v>
      </c>
      <c r="F555" s="72" t="s">
        <v>1729</v>
      </c>
      <c r="G555" s="108">
        <v>72.5</v>
      </c>
    </row>
    <row r="556" spans="1:7" x14ac:dyDescent="0.2">
      <c r="A556" s="21" t="s">
        <v>1723</v>
      </c>
      <c r="B556" s="21" t="s">
        <v>22</v>
      </c>
      <c r="C556" s="21" t="s">
        <v>1632</v>
      </c>
      <c r="D556" s="21" t="s">
        <v>1730</v>
      </c>
      <c r="E556" s="21" t="s">
        <v>1731</v>
      </c>
      <c r="F556" s="72" t="s">
        <v>1732</v>
      </c>
      <c r="G556" s="108">
        <v>72.5</v>
      </c>
    </row>
    <row r="557" spans="1:7" x14ac:dyDescent="0.2">
      <c r="A557" s="21" t="s">
        <v>1723</v>
      </c>
      <c r="B557" s="21" t="s">
        <v>22</v>
      </c>
      <c r="C557" s="21" t="s">
        <v>1632</v>
      </c>
      <c r="D557" s="21" t="s">
        <v>1733</v>
      </c>
      <c r="E557" s="21" t="s">
        <v>1734</v>
      </c>
      <c r="F557" s="72" t="s">
        <v>1735</v>
      </c>
      <c r="G557" s="108">
        <v>72.5</v>
      </c>
    </row>
    <row r="558" spans="1:7" x14ac:dyDescent="0.2">
      <c r="A558" s="21" t="s">
        <v>1736</v>
      </c>
      <c r="B558" s="21" t="s">
        <v>22</v>
      </c>
      <c r="C558" s="21" t="s">
        <v>1632</v>
      </c>
      <c r="D558" s="21" t="s">
        <v>1737</v>
      </c>
      <c r="E558" s="21" t="s">
        <v>1738</v>
      </c>
      <c r="F558" s="72" t="s">
        <v>1739</v>
      </c>
      <c r="G558" s="60">
        <v>49.5</v>
      </c>
    </row>
    <row r="559" spans="1:7" x14ac:dyDescent="0.2">
      <c r="A559" s="21" t="s">
        <v>1740</v>
      </c>
      <c r="B559" s="21" t="s">
        <v>22</v>
      </c>
      <c r="C559" s="21" t="s">
        <v>1632</v>
      </c>
      <c r="D559" s="21" t="s">
        <v>1741</v>
      </c>
      <c r="E559" s="21" t="s">
        <v>1742</v>
      </c>
      <c r="F559" s="72" t="s">
        <v>1743</v>
      </c>
      <c r="G559" s="28">
        <v>38.08</v>
      </c>
    </row>
    <row r="560" spans="1:7" x14ac:dyDescent="0.2">
      <c r="A560" s="38" t="s">
        <v>1740</v>
      </c>
      <c r="B560" s="38" t="s">
        <v>22</v>
      </c>
      <c r="C560" s="38" t="s">
        <v>1632</v>
      </c>
      <c r="D560" s="38" t="s">
        <v>1744</v>
      </c>
      <c r="E560" s="38" t="s">
        <v>1745</v>
      </c>
      <c r="F560" s="105" t="s">
        <v>1746</v>
      </c>
      <c r="G560" s="59">
        <v>42</v>
      </c>
    </row>
    <row r="561" spans="1:7" x14ac:dyDescent="0.2">
      <c r="A561" s="38" t="s">
        <v>1747</v>
      </c>
      <c r="B561" s="38" t="s">
        <v>22</v>
      </c>
      <c r="C561" s="38" t="s">
        <v>1632</v>
      </c>
      <c r="D561" s="38" t="s">
        <v>1748</v>
      </c>
      <c r="E561" s="38" t="s">
        <v>1749</v>
      </c>
      <c r="F561" s="105" t="s">
        <v>1750</v>
      </c>
      <c r="G561" s="59">
        <v>40</v>
      </c>
    </row>
    <row r="562" spans="1:7" x14ac:dyDescent="0.2">
      <c r="A562" s="40" t="s">
        <v>1751</v>
      </c>
      <c r="B562" s="40" t="s">
        <v>22</v>
      </c>
      <c r="C562" s="40" t="s">
        <v>1632</v>
      </c>
      <c r="D562" s="40" t="s">
        <v>1752</v>
      </c>
      <c r="E562" s="40" t="s">
        <v>1753</v>
      </c>
      <c r="F562" s="37" t="s">
        <v>1754</v>
      </c>
      <c r="G562" s="37">
        <v>36.57</v>
      </c>
    </row>
    <row r="563" spans="1:7" x14ac:dyDescent="0.2">
      <c r="A563" s="40" t="s">
        <v>1755</v>
      </c>
      <c r="B563" s="40" t="s">
        <v>22</v>
      </c>
      <c r="C563" s="40" t="s">
        <v>1632</v>
      </c>
      <c r="D563" s="40" t="s">
        <v>1756</v>
      </c>
      <c r="E563" s="40" t="s">
        <v>1757</v>
      </c>
      <c r="F563" s="37" t="s">
        <v>1758</v>
      </c>
      <c r="G563" s="45">
        <v>50.5</v>
      </c>
    </row>
    <row r="564" spans="1:7" x14ac:dyDescent="0.2">
      <c r="A564" s="38" t="s">
        <v>1755</v>
      </c>
      <c r="B564" s="38" t="s">
        <v>22</v>
      </c>
      <c r="C564" s="38" t="s">
        <v>1632</v>
      </c>
      <c r="D564" s="38" t="s">
        <v>1759</v>
      </c>
      <c r="E564" s="38" t="s">
        <v>1760</v>
      </c>
      <c r="F564" s="105" t="s">
        <v>1761</v>
      </c>
      <c r="G564" s="59">
        <v>51</v>
      </c>
    </row>
    <row r="565" spans="1:7" x14ac:dyDescent="0.2">
      <c r="A565" s="40" t="s">
        <v>1762</v>
      </c>
      <c r="B565" s="40" t="s">
        <v>22</v>
      </c>
      <c r="C565" s="40" t="s">
        <v>1632</v>
      </c>
      <c r="D565" s="40" t="s">
        <v>1763</v>
      </c>
      <c r="E565" s="40" t="s">
        <v>1764</v>
      </c>
      <c r="F565" s="37" t="s">
        <v>1765</v>
      </c>
      <c r="G565" s="45">
        <v>58.51</v>
      </c>
    </row>
    <row r="566" spans="1:7" x14ac:dyDescent="0.2">
      <c r="A566" s="40" t="s">
        <v>1762</v>
      </c>
      <c r="B566" s="40" t="s">
        <v>22</v>
      </c>
      <c r="C566" s="40" t="s">
        <v>1632</v>
      </c>
      <c r="D566" s="40" t="s">
        <v>1766</v>
      </c>
      <c r="E566" s="40" t="s">
        <v>1767</v>
      </c>
      <c r="F566" s="37" t="s">
        <v>1768</v>
      </c>
      <c r="G566" s="37">
        <v>58.51</v>
      </c>
    </row>
    <row r="567" spans="1:7" x14ac:dyDescent="0.2">
      <c r="A567" s="40" t="s">
        <v>1769</v>
      </c>
      <c r="B567" s="40" t="s">
        <v>22</v>
      </c>
      <c r="C567" s="40" t="s">
        <v>1632</v>
      </c>
      <c r="D567" s="40" t="s">
        <v>1770</v>
      </c>
      <c r="E567" s="40" t="s">
        <v>1771</v>
      </c>
      <c r="F567" s="37" t="s">
        <v>1772</v>
      </c>
      <c r="G567" s="37">
        <v>43.76</v>
      </c>
    </row>
    <row r="568" spans="1:7" x14ac:dyDescent="0.2">
      <c r="A568" s="38" t="s">
        <v>1769</v>
      </c>
      <c r="B568" s="38" t="s">
        <v>22</v>
      </c>
      <c r="C568" s="38" t="s">
        <v>1632</v>
      </c>
      <c r="D568" s="38" t="s">
        <v>1773</v>
      </c>
      <c r="E568" s="38" t="s">
        <v>1774</v>
      </c>
      <c r="F568" s="105" t="s">
        <v>1775</v>
      </c>
      <c r="G568" s="59">
        <v>44</v>
      </c>
    </row>
    <row r="569" spans="1:7" x14ac:dyDescent="0.2">
      <c r="A569" s="40" t="s">
        <v>1755</v>
      </c>
      <c r="B569" s="40" t="s">
        <v>22</v>
      </c>
      <c r="C569" s="40" t="s">
        <v>1632</v>
      </c>
      <c r="D569" s="40" t="s">
        <v>1776</v>
      </c>
      <c r="E569" s="40" t="s">
        <v>1777</v>
      </c>
      <c r="F569" s="37" t="s">
        <v>1778</v>
      </c>
      <c r="G569" s="37">
        <v>16.920000000000002</v>
      </c>
    </row>
    <row r="570" spans="1:7" x14ac:dyDescent="0.2">
      <c r="A570" s="38" t="s">
        <v>1755</v>
      </c>
      <c r="B570" s="38" t="s">
        <v>22</v>
      </c>
      <c r="C570" s="38" t="s">
        <v>1632</v>
      </c>
      <c r="D570" s="38" t="s">
        <v>1779</v>
      </c>
      <c r="E570" s="38" t="s">
        <v>1780</v>
      </c>
      <c r="F570" s="105" t="s">
        <v>1781</v>
      </c>
      <c r="G570" s="59">
        <v>16.920000000000002</v>
      </c>
    </row>
    <row r="571" spans="1:7" x14ac:dyDescent="0.2">
      <c r="A571" s="40" t="s">
        <v>1782</v>
      </c>
      <c r="B571" s="40" t="s">
        <v>22</v>
      </c>
      <c r="C571" s="40" t="s">
        <v>1632</v>
      </c>
      <c r="D571" s="40" t="s">
        <v>1783</v>
      </c>
      <c r="E571" s="40" t="s">
        <v>1784</v>
      </c>
      <c r="F571" s="37" t="s">
        <v>1785</v>
      </c>
      <c r="G571" s="37">
        <v>47.69</v>
      </c>
    </row>
    <row r="572" spans="1:7" x14ac:dyDescent="0.2">
      <c r="A572" s="21" t="s">
        <v>1786</v>
      </c>
      <c r="B572" s="21" t="s">
        <v>22</v>
      </c>
      <c r="C572" s="21" t="s">
        <v>1632</v>
      </c>
      <c r="D572" s="21" t="s">
        <v>1787</v>
      </c>
      <c r="E572" s="21" t="s">
        <v>1788</v>
      </c>
      <c r="F572" s="72" t="s">
        <v>1789</v>
      </c>
      <c r="G572" s="60">
        <v>45.83</v>
      </c>
    </row>
    <row r="573" spans="1:7" x14ac:dyDescent="0.2">
      <c r="A573" s="40" t="s">
        <v>1790</v>
      </c>
      <c r="B573" s="40" t="s">
        <v>22</v>
      </c>
      <c r="C573" s="40" t="s">
        <v>1632</v>
      </c>
      <c r="D573" s="40" t="s">
        <v>1791</v>
      </c>
      <c r="E573" s="40" t="s">
        <v>1792</v>
      </c>
      <c r="F573" s="37" t="s">
        <v>1793</v>
      </c>
      <c r="G573" s="37">
        <v>39.200000000000003</v>
      </c>
    </row>
    <row r="574" spans="1:7" x14ac:dyDescent="0.2">
      <c r="A574" s="38" t="s">
        <v>1790</v>
      </c>
      <c r="B574" s="38" t="s">
        <v>22</v>
      </c>
      <c r="C574" s="38" t="s">
        <v>1632</v>
      </c>
      <c r="D574" s="38" t="s">
        <v>1794</v>
      </c>
      <c r="E574" s="38" t="s">
        <v>1795</v>
      </c>
      <c r="F574" s="105" t="s">
        <v>1796</v>
      </c>
      <c r="G574" s="59" t="s">
        <v>1317</v>
      </c>
    </row>
    <row r="575" spans="1:7" x14ac:dyDescent="0.2">
      <c r="A575" s="40" t="s">
        <v>1797</v>
      </c>
      <c r="B575" s="40" t="s">
        <v>22</v>
      </c>
      <c r="C575" s="40" t="s">
        <v>1632</v>
      </c>
      <c r="D575" s="40" t="s">
        <v>1798</v>
      </c>
      <c r="E575" s="40" t="s">
        <v>1799</v>
      </c>
      <c r="F575" s="45" t="s">
        <v>1800</v>
      </c>
      <c r="G575" s="45">
        <v>38.549999999999997</v>
      </c>
    </row>
    <row r="576" spans="1:7" x14ac:dyDescent="0.2">
      <c r="A576" s="21" t="s">
        <v>1801</v>
      </c>
      <c r="B576" s="21" t="s">
        <v>22</v>
      </c>
      <c r="C576" s="21" t="s">
        <v>1632</v>
      </c>
      <c r="D576" s="21" t="s">
        <v>1802</v>
      </c>
      <c r="E576" s="21" t="s">
        <v>1803</v>
      </c>
      <c r="F576" s="72" t="s">
        <v>1804</v>
      </c>
      <c r="G576" s="28">
        <v>5.24</v>
      </c>
    </row>
    <row r="577" spans="1:7" x14ac:dyDescent="0.2">
      <c r="A577" s="40" t="s">
        <v>1805</v>
      </c>
      <c r="B577" s="40" t="s">
        <v>22</v>
      </c>
      <c r="C577" s="40" t="s">
        <v>1806</v>
      </c>
      <c r="D577" s="40" t="s">
        <v>1807</v>
      </c>
      <c r="E577" s="40" t="s">
        <v>1808</v>
      </c>
      <c r="F577" s="37" t="s">
        <v>1809</v>
      </c>
      <c r="G577" s="37">
        <v>38.35</v>
      </c>
    </row>
    <row r="578" spans="1:7" x14ac:dyDescent="0.2">
      <c r="A578" s="40" t="s">
        <v>1810</v>
      </c>
      <c r="B578" s="40" t="s">
        <v>22</v>
      </c>
      <c r="C578" s="40" t="s">
        <v>1806</v>
      </c>
      <c r="D578" s="40" t="s">
        <v>1811</v>
      </c>
      <c r="E578" s="40" t="s">
        <v>1812</v>
      </c>
      <c r="F578" s="37" t="s">
        <v>1813</v>
      </c>
      <c r="G578" s="45">
        <v>141.09</v>
      </c>
    </row>
    <row r="579" spans="1:7" x14ac:dyDescent="0.2">
      <c r="A579" s="40" t="s">
        <v>1814</v>
      </c>
      <c r="B579" s="40" t="s">
        <v>22</v>
      </c>
      <c r="C579" s="40" t="s">
        <v>1806</v>
      </c>
      <c r="D579" s="40" t="s">
        <v>1815</v>
      </c>
      <c r="E579" s="40" t="s">
        <v>1816</v>
      </c>
      <c r="F579" s="37" t="s">
        <v>1817</v>
      </c>
      <c r="G579" s="37">
        <v>199.56</v>
      </c>
    </row>
    <row r="580" spans="1:7" x14ac:dyDescent="0.2">
      <c r="A580" s="40" t="s">
        <v>1818</v>
      </c>
      <c r="B580" s="40" t="s">
        <v>22</v>
      </c>
      <c r="C580" s="40" t="s">
        <v>1806</v>
      </c>
      <c r="D580" s="40" t="s">
        <v>1819</v>
      </c>
      <c r="E580" s="40" t="s">
        <v>1820</v>
      </c>
      <c r="F580" s="37" t="s">
        <v>1821</v>
      </c>
      <c r="G580" s="37">
        <v>190.7</v>
      </c>
    </row>
    <row r="581" spans="1:7" x14ac:dyDescent="0.2">
      <c r="A581" s="40" t="s">
        <v>1822</v>
      </c>
      <c r="B581" s="40" t="s">
        <v>22</v>
      </c>
      <c r="C581" s="40" t="s">
        <v>1806</v>
      </c>
      <c r="D581" s="40" t="s">
        <v>1823</v>
      </c>
      <c r="E581" s="40" t="s">
        <v>1824</v>
      </c>
      <c r="F581" s="37" t="s">
        <v>1825</v>
      </c>
      <c r="G581" s="45">
        <v>338.88</v>
      </c>
    </row>
    <row r="582" spans="1:7" x14ac:dyDescent="0.2">
      <c r="A582" s="38" t="s">
        <v>1805</v>
      </c>
      <c r="B582" s="38" t="s">
        <v>22</v>
      </c>
      <c r="C582" s="38" t="s">
        <v>1806</v>
      </c>
      <c r="D582" s="38" t="s">
        <v>1826</v>
      </c>
      <c r="E582" s="38" t="s">
        <v>1827</v>
      </c>
      <c r="F582" s="59" t="s">
        <v>1828</v>
      </c>
      <c r="G582" s="59">
        <v>46</v>
      </c>
    </row>
    <row r="583" spans="1:7" x14ac:dyDescent="0.2">
      <c r="A583" s="38" t="s">
        <v>1810</v>
      </c>
      <c r="B583" s="38" t="s">
        <v>22</v>
      </c>
      <c r="C583" s="38" t="s">
        <v>1806</v>
      </c>
      <c r="D583" s="38" t="s">
        <v>1829</v>
      </c>
      <c r="E583" s="38" t="s">
        <v>1830</v>
      </c>
      <c r="F583" s="105" t="s">
        <v>1831</v>
      </c>
      <c r="G583" s="59">
        <v>154</v>
      </c>
    </row>
    <row r="584" spans="1:7" x14ac:dyDescent="0.2">
      <c r="A584" s="38" t="s">
        <v>1814</v>
      </c>
      <c r="B584" s="38" t="s">
        <v>22</v>
      </c>
      <c r="C584" s="38" t="s">
        <v>1806</v>
      </c>
      <c r="D584" s="38" t="s">
        <v>1832</v>
      </c>
      <c r="E584" s="38" t="s">
        <v>1833</v>
      </c>
      <c r="F584" s="105" t="s">
        <v>1834</v>
      </c>
      <c r="G584" s="59">
        <v>279</v>
      </c>
    </row>
    <row r="585" spans="1:7" x14ac:dyDescent="0.2">
      <c r="A585" s="38" t="s">
        <v>1818</v>
      </c>
      <c r="B585" s="38" t="s">
        <v>22</v>
      </c>
      <c r="C585" s="38" t="s">
        <v>1806</v>
      </c>
      <c r="D585" s="38" t="s">
        <v>1835</v>
      </c>
      <c r="E585" s="38" t="s">
        <v>1836</v>
      </c>
      <c r="F585" s="105" t="s">
        <v>1837</v>
      </c>
      <c r="G585" s="105">
        <v>246</v>
      </c>
    </row>
    <row r="586" spans="1:7" x14ac:dyDescent="0.2">
      <c r="A586" s="38" t="s">
        <v>1822</v>
      </c>
      <c r="B586" s="38" t="s">
        <v>22</v>
      </c>
      <c r="C586" s="38" t="s">
        <v>1806</v>
      </c>
      <c r="D586" s="38" t="s">
        <v>1838</v>
      </c>
      <c r="E586" s="38" t="s">
        <v>1839</v>
      </c>
      <c r="F586" s="105" t="s">
        <v>1840</v>
      </c>
      <c r="G586" s="105" t="s">
        <v>1317</v>
      </c>
    </row>
    <row r="587" spans="1:7" x14ac:dyDescent="0.2">
      <c r="A587" s="21" t="s">
        <v>1841</v>
      </c>
      <c r="B587" s="21" t="s">
        <v>22</v>
      </c>
      <c r="C587" s="21" t="s">
        <v>1806</v>
      </c>
      <c r="D587" s="21" t="s">
        <v>1842</v>
      </c>
      <c r="E587" s="21" t="s">
        <v>1843</v>
      </c>
      <c r="F587" s="72" t="s">
        <v>1844</v>
      </c>
      <c r="G587" s="28">
        <v>25</v>
      </c>
    </row>
    <row r="588" spans="1:7" x14ac:dyDescent="0.2">
      <c r="A588" s="21" t="s">
        <v>1841</v>
      </c>
      <c r="B588" s="21" t="s">
        <v>22</v>
      </c>
      <c r="C588" s="21" t="s">
        <v>1806</v>
      </c>
      <c r="D588" s="21" t="s">
        <v>1845</v>
      </c>
      <c r="E588" s="21" t="s">
        <v>1846</v>
      </c>
      <c r="F588" s="72" t="s">
        <v>1847</v>
      </c>
      <c r="G588" s="28">
        <v>25</v>
      </c>
    </row>
    <row r="589" spans="1:7" x14ac:dyDescent="0.2">
      <c r="A589" s="21" t="s">
        <v>1841</v>
      </c>
      <c r="B589" s="21" t="s">
        <v>22</v>
      </c>
      <c r="C589" s="21" t="s">
        <v>1806</v>
      </c>
      <c r="D589" s="21" t="s">
        <v>1848</v>
      </c>
      <c r="E589" s="21" t="s">
        <v>1849</v>
      </c>
      <c r="F589" s="72" t="s">
        <v>1850</v>
      </c>
      <c r="G589" s="28">
        <v>25</v>
      </c>
    </row>
    <row r="590" spans="1:7" x14ac:dyDescent="0.2">
      <c r="A590" s="21" t="s">
        <v>1851</v>
      </c>
      <c r="B590" s="21" t="s">
        <v>22</v>
      </c>
      <c r="C590" s="21" t="s">
        <v>1806</v>
      </c>
      <c r="D590" s="21" t="s">
        <v>1852</v>
      </c>
      <c r="E590" s="21" t="s">
        <v>1853</v>
      </c>
      <c r="F590" s="72" t="s">
        <v>1854</v>
      </c>
      <c r="G590" s="28">
        <v>50</v>
      </c>
    </row>
    <row r="591" spans="1:7" x14ac:dyDescent="0.2">
      <c r="A591" s="21" t="s">
        <v>1851</v>
      </c>
      <c r="B591" s="21" t="s">
        <v>22</v>
      </c>
      <c r="C591" s="21" t="s">
        <v>1806</v>
      </c>
      <c r="D591" s="21" t="s">
        <v>1855</v>
      </c>
      <c r="E591" s="21" t="s">
        <v>1856</v>
      </c>
      <c r="F591" s="72" t="s">
        <v>1857</v>
      </c>
      <c r="G591" s="28">
        <v>50</v>
      </c>
    </row>
    <row r="592" spans="1:7" x14ac:dyDescent="0.2">
      <c r="A592" s="21" t="s">
        <v>1851</v>
      </c>
      <c r="B592" s="21" t="s">
        <v>22</v>
      </c>
      <c r="C592" s="21" t="s">
        <v>1806</v>
      </c>
      <c r="D592" s="21" t="s">
        <v>1858</v>
      </c>
      <c r="E592" s="21" t="s">
        <v>1859</v>
      </c>
      <c r="F592" s="72" t="s">
        <v>1860</v>
      </c>
      <c r="G592" s="28">
        <v>50</v>
      </c>
    </row>
    <row r="593" spans="1:7" x14ac:dyDescent="0.2">
      <c r="A593" s="21" t="s">
        <v>1861</v>
      </c>
      <c r="B593" s="21" t="s">
        <v>22</v>
      </c>
      <c r="C593" s="21" t="s">
        <v>1806</v>
      </c>
      <c r="D593" s="21" t="s">
        <v>1862</v>
      </c>
      <c r="E593" s="21" t="s">
        <v>1863</v>
      </c>
      <c r="F593" s="72" t="s">
        <v>1864</v>
      </c>
      <c r="G593" s="28">
        <v>66.67</v>
      </c>
    </row>
    <row r="594" spans="1:7" x14ac:dyDescent="0.2">
      <c r="A594" s="21" t="s">
        <v>1861</v>
      </c>
      <c r="B594" s="21" t="s">
        <v>22</v>
      </c>
      <c r="C594" s="21" t="s">
        <v>1806</v>
      </c>
      <c r="D594" s="21" t="s">
        <v>1865</v>
      </c>
      <c r="E594" s="21" t="s">
        <v>1866</v>
      </c>
      <c r="F594" s="72" t="s">
        <v>1867</v>
      </c>
      <c r="G594" s="28">
        <v>66.67</v>
      </c>
    </row>
    <row r="595" spans="1:7" x14ac:dyDescent="0.2">
      <c r="A595" s="21" t="s">
        <v>1861</v>
      </c>
      <c r="B595" s="21" t="s">
        <v>22</v>
      </c>
      <c r="C595" s="21" t="s">
        <v>1806</v>
      </c>
      <c r="D595" s="21" t="s">
        <v>1868</v>
      </c>
      <c r="E595" s="21" t="s">
        <v>1869</v>
      </c>
      <c r="F595" s="72" t="s">
        <v>1870</v>
      </c>
      <c r="G595" s="28">
        <v>66.67</v>
      </c>
    </row>
    <row r="596" spans="1:7" x14ac:dyDescent="0.2">
      <c r="A596" s="21" t="s">
        <v>1871</v>
      </c>
      <c r="B596" s="21" t="s">
        <v>22</v>
      </c>
      <c r="C596" s="21" t="s">
        <v>1806</v>
      </c>
      <c r="D596" s="21" t="s">
        <v>1872</v>
      </c>
      <c r="E596" s="21" t="s">
        <v>1871</v>
      </c>
      <c r="F596" s="72" t="s">
        <v>1873</v>
      </c>
      <c r="G596" s="72">
        <v>91.84</v>
      </c>
    </row>
    <row r="597" spans="1:7" x14ac:dyDescent="0.2">
      <c r="A597" s="21" t="s">
        <v>1874</v>
      </c>
      <c r="B597" s="21" t="s">
        <v>22</v>
      </c>
      <c r="C597" s="21" t="s">
        <v>1806</v>
      </c>
      <c r="D597" s="21" t="s">
        <v>1875</v>
      </c>
      <c r="E597" s="21" t="s">
        <v>1874</v>
      </c>
      <c r="F597" s="72" t="s">
        <v>1876</v>
      </c>
      <c r="G597" s="109">
        <v>56.7</v>
      </c>
    </row>
    <row r="598" spans="1:7" x14ac:dyDescent="0.2">
      <c r="A598" s="21" t="s">
        <v>1740</v>
      </c>
      <c r="B598" s="21" t="s">
        <v>22</v>
      </c>
      <c r="C598" s="21" t="s">
        <v>1632</v>
      </c>
      <c r="D598" s="21" t="s">
        <v>1877</v>
      </c>
      <c r="E598" s="21" t="s">
        <v>1878</v>
      </c>
      <c r="F598" s="72" t="s">
        <v>1879</v>
      </c>
      <c r="G598" s="60">
        <v>9.18</v>
      </c>
    </row>
    <row r="599" spans="1:7" x14ac:dyDescent="0.2">
      <c r="A599" s="40" t="s">
        <v>1880</v>
      </c>
      <c r="B599" s="40" t="s">
        <v>22</v>
      </c>
      <c r="C599" s="40" t="s">
        <v>1806</v>
      </c>
      <c r="D599" s="40" t="s">
        <v>1881</v>
      </c>
      <c r="E599" s="40" t="s">
        <v>1882</v>
      </c>
      <c r="F599" s="37" t="s">
        <v>1883</v>
      </c>
      <c r="G599" s="37">
        <v>26.01</v>
      </c>
    </row>
    <row r="600" spans="1:7" x14ac:dyDescent="0.2">
      <c r="A600" s="40" t="s">
        <v>1880</v>
      </c>
      <c r="B600" s="40" t="s">
        <v>22</v>
      </c>
      <c r="C600" s="40" t="s">
        <v>1806</v>
      </c>
      <c r="D600" s="40" t="s">
        <v>1884</v>
      </c>
      <c r="E600" s="40" t="s">
        <v>1885</v>
      </c>
      <c r="F600" s="37" t="s">
        <v>1886</v>
      </c>
      <c r="G600" s="45">
        <v>28.68</v>
      </c>
    </row>
    <row r="601" spans="1:7" x14ac:dyDescent="0.2">
      <c r="A601" s="61" t="s">
        <v>1880</v>
      </c>
      <c r="B601" s="61" t="s">
        <v>22</v>
      </c>
      <c r="C601" s="61" t="s">
        <v>1806</v>
      </c>
      <c r="D601" s="61" t="s">
        <v>1887</v>
      </c>
      <c r="E601" s="62" t="s">
        <v>1888</v>
      </c>
      <c r="F601" s="105" t="s">
        <v>1889</v>
      </c>
      <c r="G601" s="110">
        <v>26.01</v>
      </c>
    </row>
    <row r="602" spans="1:7" x14ac:dyDescent="0.2">
      <c r="A602" s="61" t="s">
        <v>1880</v>
      </c>
      <c r="B602" s="61" t="s">
        <v>22</v>
      </c>
      <c r="C602" s="61" t="s">
        <v>1806</v>
      </c>
      <c r="D602" s="61" t="s">
        <v>1890</v>
      </c>
      <c r="E602" s="62" t="s">
        <v>1891</v>
      </c>
      <c r="F602" s="105" t="s">
        <v>1892</v>
      </c>
      <c r="G602" s="110">
        <v>28.68</v>
      </c>
    </row>
    <row r="603" spans="1:7" x14ac:dyDescent="0.2">
      <c r="A603" s="21" t="s">
        <v>1893</v>
      </c>
      <c r="B603" s="21" t="s">
        <v>22</v>
      </c>
      <c r="C603" s="21" t="s">
        <v>1894</v>
      </c>
      <c r="D603" s="21" t="s">
        <v>1895</v>
      </c>
      <c r="E603" s="21" t="s">
        <v>1896</v>
      </c>
      <c r="F603" s="72" t="s">
        <v>1897</v>
      </c>
      <c r="G603" s="109">
        <v>70.83</v>
      </c>
    </row>
    <row r="604" spans="1:7" x14ac:dyDescent="0.2">
      <c r="A604" s="21" t="s">
        <v>1893</v>
      </c>
      <c r="B604" s="21" t="s">
        <v>22</v>
      </c>
      <c r="C604" s="21" t="s">
        <v>1894</v>
      </c>
      <c r="D604" s="21" t="s">
        <v>1898</v>
      </c>
      <c r="E604" s="21" t="s">
        <v>1899</v>
      </c>
      <c r="F604" s="72" t="s">
        <v>1900</v>
      </c>
      <c r="G604" s="72">
        <v>70.83</v>
      </c>
    </row>
    <row r="605" spans="1:7" x14ac:dyDescent="0.2">
      <c r="A605" s="40" t="s">
        <v>1901</v>
      </c>
      <c r="B605" s="40" t="s">
        <v>22</v>
      </c>
      <c r="C605" s="40" t="s">
        <v>1806</v>
      </c>
      <c r="D605" s="40" t="s">
        <v>1902</v>
      </c>
      <c r="E605" s="40" t="s">
        <v>1903</v>
      </c>
      <c r="F605" s="37" t="s">
        <v>1904</v>
      </c>
      <c r="G605" s="45">
        <v>21.51</v>
      </c>
    </row>
    <row r="606" spans="1:7" x14ac:dyDescent="0.2">
      <c r="A606" s="40" t="s">
        <v>1901</v>
      </c>
      <c r="B606" s="40" t="s">
        <v>22</v>
      </c>
      <c r="C606" s="40" t="s">
        <v>1806</v>
      </c>
      <c r="D606" s="40" t="s">
        <v>1905</v>
      </c>
      <c r="E606" s="40" t="s">
        <v>1906</v>
      </c>
      <c r="F606" s="37" t="s">
        <v>1907</v>
      </c>
      <c r="G606" s="37">
        <v>21.51</v>
      </c>
    </row>
    <row r="607" spans="1:7" x14ac:dyDescent="0.2">
      <c r="A607" s="40" t="s">
        <v>1901</v>
      </c>
      <c r="B607" s="40" t="s">
        <v>22</v>
      </c>
      <c r="C607" s="40" t="s">
        <v>1806</v>
      </c>
      <c r="D607" s="40" t="s">
        <v>1908</v>
      </c>
      <c r="E607" s="40" t="s">
        <v>1909</v>
      </c>
      <c r="F607" s="37" t="s">
        <v>1910</v>
      </c>
      <c r="G607" s="37">
        <v>21.51</v>
      </c>
    </row>
    <row r="608" spans="1:7" x14ac:dyDescent="0.2">
      <c r="A608" s="40" t="s">
        <v>1901</v>
      </c>
      <c r="B608" s="40" t="s">
        <v>22</v>
      </c>
      <c r="C608" s="40" t="s">
        <v>1806</v>
      </c>
      <c r="D608" s="40" t="s">
        <v>1911</v>
      </c>
      <c r="E608" s="40" t="s">
        <v>1912</v>
      </c>
      <c r="F608" s="37" t="s">
        <v>1913</v>
      </c>
      <c r="G608" s="45">
        <v>21.51</v>
      </c>
    </row>
    <row r="609" spans="1:7" x14ac:dyDescent="0.2">
      <c r="A609" s="21" t="s">
        <v>1901</v>
      </c>
      <c r="B609" s="21" t="s">
        <v>22</v>
      </c>
      <c r="C609" s="21" t="s">
        <v>1806</v>
      </c>
      <c r="D609" s="21" t="s">
        <v>1914</v>
      </c>
      <c r="E609" s="21" t="s">
        <v>1915</v>
      </c>
      <c r="F609" s="72" t="s">
        <v>1916</v>
      </c>
      <c r="G609" s="111">
        <v>20.83</v>
      </c>
    </row>
    <row r="610" spans="1:7" x14ac:dyDescent="0.2">
      <c r="A610" s="21" t="s">
        <v>1901</v>
      </c>
      <c r="B610" s="21" t="s">
        <v>22</v>
      </c>
      <c r="C610" s="21" t="s">
        <v>1806</v>
      </c>
      <c r="D610" s="21" t="s">
        <v>1917</v>
      </c>
      <c r="E610" s="21" t="s">
        <v>1918</v>
      </c>
      <c r="F610" s="72" t="s">
        <v>1919</v>
      </c>
      <c r="G610" s="111">
        <v>20.83</v>
      </c>
    </row>
    <row r="611" spans="1:7" x14ac:dyDescent="0.2">
      <c r="A611" s="21" t="s">
        <v>1901</v>
      </c>
      <c r="B611" s="21" t="s">
        <v>22</v>
      </c>
      <c r="C611" s="21" t="s">
        <v>1806</v>
      </c>
      <c r="D611" s="21" t="s">
        <v>1920</v>
      </c>
      <c r="E611" s="21" t="s">
        <v>1921</v>
      </c>
      <c r="F611" s="72" t="s">
        <v>1922</v>
      </c>
      <c r="G611" s="111">
        <v>20.83</v>
      </c>
    </row>
    <row r="612" spans="1:7" x14ac:dyDescent="0.2">
      <c r="A612" s="40" t="s">
        <v>1901</v>
      </c>
      <c r="B612" s="40" t="s">
        <v>22</v>
      </c>
      <c r="C612" s="40" t="s">
        <v>1806</v>
      </c>
      <c r="D612" s="40" t="s">
        <v>1923</v>
      </c>
      <c r="E612" s="40" t="s">
        <v>1924</v>
      </c>
      <c r="F612" s="37" t="s">
        <v>1925</v>
      </c>
      <c r="G612" s="37">
        <v>16.68</v>
      </c>
    </row>
    <row r="613" spans="1:7" x14ac:dyDescent="0.2">
      <c r="A613" s="40" t="s">
        <v>1901</v>
      </c>
      <c r="B613" s="40" t="s">
        <v>22</v>
      </c>
      <c r="C613" s="40" t="s">
        <v>1806</v>
      </c>
      <c r="D613" s="40" t="s">
        <v>1926</v>
      </c>
      <c r="E613" s="40" t="s">
        <v>1927</v>
      </c>
      <c r="F613" s="37" t="s">
        <v>1928</v>
      </c>
      <c r="G613" s="45">
        <v>16.68</v>
      </c>
    </row>
    <row r="614" spans="1:7" x14ac:dyDescent="0.2">
      <c r="A614" s="40" t="s">
        <v>1901</v>
      </c>
      <c r="B614" s="40" t="s">
        <v>22</v>
      </c>
      <c r="C614" s="40" t="s">
        <v>1806</v>
      </c>
      <c r="D614" s="40" t="s">
        <v>1929</v>
      </c>
      <c r="E614" s="40" t="s">
        <v>1930</v>
      </c>
      <c r="F614" s="37" t="s">
        <v>1931</v>
      </c>
      <c r="G614" s="37">
        <v>16.68</v>
      </c>
    </row>
    <row r="615" spans="1:7" x14ac:dyDescent="0.2">
      <c r="A615" s="40" t="s">
        <v>1901</v>
      </c>
      <c r="B615" s="40" t="s">
        <v>22</v>
      </c>
      <c r="C615" s="40" t="s">
        <v>1806</v>
      </c>
      <c r="D615" s="40" t="s">
        <v>1932</v>
      </c>
      <c r="E615" s="40" t="s">
        <v>1933</v>
      </c>
      <c r="F615" s="37" t="s">
        <v>1934</v>
      </c>
      <c r="G615" s="45">
        <v>16.68</v>
      </c>
    </row>
    <row r="616" spans="1:7" x14ac:dyDescent="0.2">
      <c r="A616" s="40" t="s">
        <v>1901</v>
      </c>
      <c r="B616" s="40" t="s">
        <v>22</v>
      </c>
      <c r="C616" s="40" t="s">
        <v>1806</v>
      </c>
      <c r="D616" s="40" t="s">
        <v>1935</v>
      </c>
      <c r="E616" s="40" t="s">
        <v>1936</v>
      </c>
      <c r="F616" s="37" t="s">
        <v>1937</v>
      </c>
      <c r="G616" s="37">
        <v>16.68</v>
      </c>
    </row>
    <row r="617" spans="1:7" x14ac:dyDescent="0.2">
      <c r="A617" s="40" t="s">
        <v>1901</v>
      </c>
      <c r="B617" s="40" t="s">
        <v>22</v>
      </c>
      <c r="C617" s="40" t="s">
        <v>1806</v>
      </c>
      <c r="D617" s="40" t="s">
        <v>1938</v>
      </c>
      <c r="E617" s="40" t="s">
        <v>1939</v>
      </c>
      <c r="F617" s="37" t="s">
        <v>1940</v>
      </c>
      <c r="G617" s="45">
        <v>16.68</v>
      </c>
    </row>
    <row r="618" spans="1:7" x14ac:dyDescent="0.2">
      <c r="A618" s="21" t="s">
        <v>1901</v>
      </c>
      <c r="B618" s="21" t="s">
        <v>22</v>
      </c>
      <c r="C618" s="21" t="s">
        <v>1806</v>
      </c>
      <c r="D618" s="21" t="s">
        <v>1941</v>
      </c>
      <c r="E618" s="21" t="s">
        <v>1942</v>
      </c>
      <c r="F618" s="72" t="s">
        <v>1943</v>
      </c>
      <c r="G618" s="28">
        <v>16.68</v>
      </c>
    </row>
    <row r="619" spans="1:7" x14ac:dyDescent="0.2">
      <c r="A619" s="21" t="s">
        <v>1901</v>
      </c>
      <c r="B619" s="21" t="s">
        <v>22</v>
      </c>
      <c r="C619" s="21" t="s">
        <v>1806</v>
      </c>
      <c r="D619" s="21" t="s">
        <v>1944</v>
      </c>
      <c r="E619" s="21" t="s">
        <v>1945</v>
      </c>
      <c r="F619" s="72" t="s">
        <v>1946</v>
      </c>
      <c r="G619" s="28">
        <v>16.68</v>
      </c>
    </row>
    <row r="620" spans="1:7" x14ac:dyDescent="0.2">
      <c r="A620" s="21" t="s">
        <v>1901</v>
      </c>
      <c r="B620" s="21" t="s">
        <v>22</v>
      </c>
      <c r="C620" s="21" t="s">
        <v>1806</v>
      </c>
      <c r="D620" s="21" t="s">
        <v>1947</v>
      </c>
      <c r="E620" s="21" t="s">
        <v>1948</v>
      </c>
      <c r="F620" s="72" t="s">
        <v>1949</v>
      </c>
      <c r="G620" s="28">
        <v>16.68</v>
      </c>
    </row>
    <row r="621" spans="1:7" x14ac:dyDescent="0.2">
      <c r="A621" s="40" t="s">
        <v>1901</v>
      </c>
      <c r="B621" s="40" t="s">
        <v>22</v>
      </c>
      <c r="C621" s="40" t="s">
        <v>1806</v>
      </c>
      <c r="D621" s="40" t="s">
        <v>1950</v>
      </c>
      <c r="E621" s="40" t="s">
        <v>1951</v>
      </c>
      <c r="F621" s="37" t="s">
        <v>1952</v>
      </c>
      <c r="G621" s="37">
        <v>38.869999999999997</v>
      </c>
    </row>
    <row r="622" spans="1:7" x14ac:dyDescent="0.2">
      <c r="A622" s="40" t="s">
        <v>1901</v>
      </c>
      <c r="B622" s="40" t="s">
        <v>22</v>
      </c>
      <c r="C622" s="40" t="s">
        <v>1806</v>
      </c>
      <c r="D622" s="40" t="s">
        <v>1953</v>
      </c>
      <c r="E622" s="40" t="s">
        <v>1954</v>
      </c>
      <c r="F622" s="37" t="s">
        <v>1955</v>
      </c>
      <c r="G622" s="45">
        <v>38.869999999999997</v>
      </c>
    </row>
    <row r="623" spans="1:7" x14ac:dyDescent="0.2">
      <c r="A623" s="21" t="s">
        <v>1901</v>
      </c>
      <c r="B623" s="21" t="s">
        <v>22</v>
      </c>
      <c r="C623" s="21" t="s">
        <v>1806</v>
      </c>
      <c r="D623" s="21" t="s">
        <v>1956</v>
      </c>
      <c r="E623" s="21" t="s">
        <v>1957</v>
      </c>
      <c r="F623" s="72" t="s">
        <v>1958</v>
      </c>
      <c r="G623" s="28">
        <v>41.67</v>
      </c>
    </row>
    <row r="624" spans="1:7" x14ac:dyDescent="0.2">
      <c r="A624" s="21" t="s">
        <v>1901</v>
      </c>
      <c r="B624" s="21" t="s">
        <v>22</v>
      </c>
      <c r="C624" s="21" t="s">
        <v>1806</v>
      </c>
      <c r="D624" s="21" t="s">
        <v>1959</v>
      </c>
      <c r="E624" s="21" t="s">
        <v>1960</v>
      </c>
      <c r="F624" s="72" t="s">
        <v>1961</v>
      </c>
      <c r="G624" s="28">
        <v>41.67</v>
      </c>
    </row>
    <row r="625" spans="1:7" x14ac:dyDescent="0.2">
      <c r="A625" s="21" t="s">
        <v>1901</v>
      </c>
      <c r="B625" s="21" t="s">
        <v>22</v>
      </c>
      <c r="C625" s="21" t="s">
        <v>1806</v>
      </c>
      <c r="D625" s="21" t="s">
        <v>1962</v>
      </c>
      <c r="E625" s="21" t="s">
        <v>1963</v>
      </c>
      <c r="F625" s="72" t="s">
        <v>1964</v>
      </c>
      <c r="G625" s="28">
        <v>41.67</v>
      </c>
    </row>
    <row r="626" spans="1:7" x14ac:dyDescent="0.2">
      <c r="A626" s="21" t="s">
        <v>1965</v>
      </c>
      <c r="B626" s="21" t="s">
        <v>22</v>
      </c>
      <c r="C626" s="21" t="s">
        <v>1806</v>
      </c>
      <c r="D626" s="21" t="s">
        <v>1966</v>
      </c>
      <c r="E626" s="21" t="s">
        <v>1967</v>
      </c>
      <c r="F626" s="72" t="s">
        <v>1968</v>
      </c>
      <c r="G626" s="60">
        <v>114.73</v>
      </c>
    </row>
    <row r="627" spans="1:7" x14ac:dyDescent="0.2">
      <c r="A627" s="21" t="s">
        <v>1969</v>
      </c>
      <c r="B627" s="21" t="s">
        <v>22</v>
      </c>
      <c r="C627" s="21" t="s">
        <v>1806</v>
      </c>
      <c r="D627" s="21" t="s">
        <v>1970</v>
      </c>
      <c r="E627" s="21" t="s">
        <v>1971</v>
      </c>
      <c r="F627" s="72" t="s">
        <v>1972</v>
      </c>
      <c r="G627" s="28">
        <v>103.77</v>
      </c>
    </row>
    <row r="628" spans="1:7" x14ac:dyDescent="0.2">
      <c r="A628" s="21" t="s">
        <v>1973</v>
      </c>
      <c r="B628" s="21" t="s">
        <v>22</v>
      </c>
      <c r="C628" s="21" t="s">
        <v>1806</v>
      </c>
      <c r="D628" s="21" t="s">
        <v>1974</v>
      </c>
      <c r="E628" s="21" t="s">
        <v>1975</v>
      </c>
      <c r="F628" s="72" t="s">
        <v>1976</v>
      </c>
      <c r="G628" s="60">
        <v>6.59</v>
      </c>
    </row>
    <row r="629" spans="1:7" x14ac:dyDescent="0.2">
      <c r="A629" s="21" t="s">
        <v>1977</v>
      </c>
      <c r="B629" s="21" t="s">
        <v>22</v>
      </c>
      <c r="C629" s="21" t="s">
        <v>1806</v>
      </c>
      <c r="D629" s="21" t="s">
        <v>1978</v>
      </c>
      <c r="E629" s="21" t="s">
        <v>1979</v>
      </c>
      <c r="F629" s="72" t="s">
        <v>1980</v>
      </c>
      <c r="G629" s="28">
        <v>5.75</v>
      </c>
    </row>
    <row r="630" spans="1:7" x14ac:dyDescent="0.2">
      <c r="A630" s="21" t="s">
        <v>1977</v>
      </c>
      <c r="B630" s="21" t="s">
        <v>22</v>
      </c>
      <c r="C630" s="21" t="s">
        <v>1806</v>
      </c>
      <c r="D630" s="21" t="s">
        <v>1981</v>
      </c>
      <c r="E630" s="21" t="s">
        <v>1982</v>
      </c>
      <c r="F630" s="72" t="s">
        <v>1983</v>
      </c>
      <c r="G630" s="60">
        <v>3.85</v>
      </c>
    </row>
    <row r="631" spans="1:7" x14ac:dyDescent="0.2">
      <c r="A631" s="21" t="s">
        <v>1973</v>
      </c>
      <c r="B631" s="21" t="s">
        <v>22</v>
      </c>
      <c r="C631" s="21" t="s">
        <v>1806</v>
      </c>
      <c r="D631" s="21" t="s">
        <v>1984</v>
      </c>
      <c r="E631" s="21" t="s">
        <v>1985</v>
      </c>
      <c r="F631" s="72" t="s">
        <v>1986</v>
      </c>
      <c r="G631" s="28">
        <v>7.7</v>
      </c>
    </row>
    <row r="632" spans="1:7" x14ac:dyDescent="0.2">
      <c r="A632" s="21" t="s">
        <v>1987</v>
      </c>
      <c r="B632" s="21" t="s">
        <v>22</v>
      </c>
      <c r="C632" s="21" t="s">
        <v>1806</v>
      </c>
      <c r="D632" s="21" t="s">
        <v>1988</v>
      </c>
      <c r="E632" s="21" t="s">
        <v>1989</v>
      </c>
      <c r="F632" s="72" t="s">
        <v>1990</v>
      </c>
      <c r="G632" s="60">
        <v>86.31</v>
      </c>
    </row>
    <row r="633" spans="1:7" x14ac:dyDescent="0.2">
      <c r="A633" s="21" t="s">
        <v>1991</v>
      </c>
      <c r="B633" s="21" t="s">
        <v>22</v>
      </c>
      <c r="C633" s="21" t="s">
        <v>1806</v>
      </c>
      <c r="D633" s="21" t="s">
        <v>1992</v>
      </c>
      <c r="E633" s="21" t="s">
        <v>1993</v>
      </c>
      <c r="F633" s="72" t="s">
        <v>1994</v>
      </c>
      <c r="G633" s="28">
        <v>3.15</v>
      </c>
    </row>
    <row r="634" spans="1:7" x14ac:dyDescent="0.2">
      <c r="A634" s="21" t="s">
        <v>1991</v>
      </c>
      <c r="B634" s="21" t="s">
        <v>22</v>
      </c>
      <c r="C634" s="21" t="s">
        <v>1806</v>
      </c>
      <c r="D634" s="21" t="s">
        <v>1995</v>
      </c>
      <c r="E634" s="21" t="s">
        <v>1996</v>
      </c>
      <c r="F634" s="72" t="s">
        <v>1997</v>
      </c>
      <c r="G634" s="60">
        <v>4.37</v>
      </c>
    </row>
    <row r="635" spans="1:7" x14ac:dyDescent="0.2">
      <c r="A635" s="21" t="s">
        <v>1991</v>
      </c>
      <c r="B635" s="21" t="s">
        <v>22</v>
      </c>
      <c r="C635" s="21" t="s">
        <v>1806</v>
      </c>
      <c r="D635" s="21" t="s">
        <v>1998</v>
      </c>
      <c r="E635" s="21" t="s">
        <v>1999</v>
      </c>
      <c r="F635" s="72" t="s">
        <v>2000</v>
      </c>
      <c r="G635" s="28">
        <v>7.26</v>
      </c>
    </row>
    <row r="636" spans="1:7" x14ac:dyDescent="0.2">
      <c r="A636" s="21" t="s">
        <v>2001</v>
      </c>
      <c r="B636" s="21" t="s">
        <v>22</v>
      </c>
      <c r="C636" s="21" t="s">
        <v>1806</v>
      </c>
      <c r="D636" s="21" t="s">
        <v>2002</v>
      </c>
      <c r="E636" s="21" t="s">
        <v>2003</v>
      </c>
      <c r="F636" s="72" t="s">
        <v>2004</v>
      </c>
      <c r="G636" s="60">
        <v>11.86</v>
      </c>
    </row>
    <row r="637" spans="1:7" x14ac:dyDescent="0.2">
      <c r="A637" s="21" t="s">
        <v>2001</v>
      </c>
      <c r="B637" s="21" t="s">
        <v>22</v>
      </c>
      <c r="C637" s="21" t="s">
        <v>1806</v>
      </c>
      <c r="D637" s="21" t="s">
        <v>2005</v>
      </c>
      <c r="E637" s="21" t="s">
        <v>2006</v>
      </c>
      <c r="F637" s="72" t="s">
        <v>2007</v>
      </c>
      <c r="G637" s="28">
        <v>11.86</v>
      </c>
    </row>
    <row r="638" spans="1:7" x14ac:dyDescent="0.2">
      <c r="A638" s="21" t="s">
        <v>2001</v>
      </c>
      <c r="B638" s="21" t="s">
        <v>22</v>
      </c>
      <c r="C638" s="21" t="s">
        <v>1806</v>
      </c>
      <c r="D638" s="21" t="s">
        <v>2008</v>
      </c>
      <c r="E638" s="21" t="s">
        <v>2009</v>
      </c>
      <c r="F638" s="72" t="s">
        <v>2010</v>
      </c>
      <c r="G638" s="60">
        <v>11.86</v>
      </c>
    </row>
    <row r="639" spans="1:7" x14ac:dyDescent="0.2">
      <c r="A639" s="21" t="s">
        <v>2011</v>
      </c>
      <c r="B639" s="21" t="s">
        <v>604</v>
      </c>
      <c r="C639" s="21" t="s">
        <v>1806</v>
      </c>
      <c r="D639" s="21" t="s">
        <v>2012</v>
      </c>
      <c r="E639" s="21" t="s">
        <v>2013</v>
      </c>
      <c r="F639" s="72" t="s">
        <v>2014</v>
      </c>
      <c r="G639" s="60">
        <v>8.68</v>
      </c>
    </row>
    <row r="640" spans="1:7" x14ac:dyDescent="0.2">
      <c r="A640" s="21" t="s">
        <v>2015</v>
      </c>
      <c r="B640" s="21" t="s">
        <v>604</v>
      </c>
      <c r="C640" s="21" t="s">
        <v>1806</v>
      </c>
      <c r="D640" s="21" t="s">
        <v>2016</v>
      </c>
      <c r="E640" s="21" t="s">
        <v>2017</v>
      </c>
      <c r="F640" s="72" t="s">
        <v>2018</v>
      </c>
      <c r="G640" s="28">
        <v>12.31</v>
      </c>
    </row>
    <row r="641" spans="1:7" x14ac:dyDescent="0.2">
      <c r="A641" s="21" t="s">
        <v>2019</v>
      </c>
      <c r="B641" s="21" t="s">
        <v>22</v>
      </c>
      <c r="C641" s="21" t="s">
        <v>2020</v>
      </c>
      <c r="D641" s="21" t="s">
        <v>2021</v>
      </c>
      <c r="E641" s="21" t="s">
        <v>2022</v>
      </c>
      <c r="F641" s="72" t="s">
        <v>2023</v>
      </c>
      <c r="G641" s="60">
        <v>55.42</v>
      </c>
    </row>
    <row r="642" spans="1:7" x14ac:dyDescent="0.2">
      <c r="A642" s="21" t="s">
        <v>2019</v>
      </c>
      <c r="B642" s="21" t="s">
        <v>22</v>
      </c>
      <c r="C642" s="21" t="s">
        <v>2020</v>
      </c>
      <c r="D642" s="21" t="s">
        <v>2024</v>
      </c>
      <c r="E642" s="21" t="s">
        <v>2025</v>
      </c>
      <c r="F642" s="72" t="s">
        <v>2026</v>
      </c>
      <c r="G642" s="60">
        <v>55.42</v>
      </c>
    </row>
    <row r="643" spans="1:7" x14ac:dyDescent="0.2">
      <c r="A643" s="21" t="s">
        <v>2019</v>
      </c>
      <c r="B643" s="21" t="s">
        <v>22</v>
      </c>
      <c r="C643" s="21" t="s">
        <v>2020</v>
      </c>
      <c r="D643" s="21" t="s">
        <v>2027</v>
      </c>
      <c r="E643" s="21" t="s">
        <v>2028</v>
      </c>
      <c r="F643" s="72" t="s">
        <v>2029</v>
      </c>
      <c r="G643" s="60">
        <v>55.42</v>
      </c>
    </row>
    <row r="644" spans="1:7" x14ac:dyDescent="0.2">
      <c r="A644" s="21" t="s">
        <v>2019</v>
      </c>
      <c r="B644" s="21" t="s">
        <v>22</v>
      </c>
      <c r="C644" s="21" t="s">
        <v>2020</v>
      </c>
      <c r="D644" s="21" t="s">
        <v>2030</v>
      </c>
      <c r="E644" s="21" t="s">
        <v>2031</v>
      </c>
      <c r="F644" s="72" t="s">
        <v>2032</v>
      </c>
      <c r="G644" s="60">
        <v>55.42</v>
      </c>
    </row>
    <row r="645" spans="1:7" x14ac:dyDescent="0.2">
      <c r="A645" s="21" t="s">
        <v>2019</v>
      </c>
      <c r="B645" s="21" t="s">
        <v>22</v>
      </c>
      <c r="C645" s="21" t="s">
        <v>2020</v>
      </c>
      <c r="D645" s="21" t="s">
        <v>2033</v>
      </c>
      <c r="E645" s="21" t="s">
        <v>2034</v>
      </c>
      <c r="F645" s="72" t="s">
        <v>2035</v>
      </c>
      <c r="G645" s="60">
        <v>55.42</v>
      </c>
    </row>
    <row r="646" spans="1:7" x14ac:dyDescent="0.2">
      <c r="A646" s="21" t="s">
        <v>2019</v>
      </c>
      <c r="B646" s="21" t="s">
        <v>22</v>
      </c>
      <c r="C646" s="21" t="s">
        <v>2020</v>
      </c>
      <c r="D646" s="21" t="s">
        <v>2036</v>
      </c>
      <c r="E646" s="21" t="s">
        <v>2037</v>
      </c>
      <c r="F646" s="72" t="s">
        <v>2038</v>
      </c>
      <c r="G646" s="60">
        <v>55.42</v>
      </c>
    </row>
    <row r="647" spans="1:7" x14ac:dyDescent="0.2">
      <c r="A647" s="21" t="s">
        <v>2019</v>
      </c>
      <c r="B647" s="21" t="s">
        <v>22</v>
      </c>
      <c r="C647" s="21" t="s">
        <v>2020</v>
      </c>
      <c r="D647" s="21" t="s">
        <v>2039</v>
      </c>
      <c r="E647" s="21" t="s">
        <v>2040</v>
      </c>
      <c r="F647" s="72" t="s">
        <v>2041</v>
      </c>
      <c r="G647" s="60">
        <v>55.42</v>
      </c>
    </row>
    <row r="648" spans="1:7" x14ac:dyDescent="0.2">
      <c r="A648" s="21" t="s">
        <v>2019</v>
      </c>
      <c r="B648" s="21" t="s">
        <v>22</v>
      </c>
      <c r="C648" s="21" t="s">
        <v>2020</v>
      </c>
      <c r="D648" s="21" t="s">
        <v>2042</v>
      </c>
      <c r="E648" s="21" t="s">
        <v>2043</v>
      </c>
      <c r="F648" s="72" t="s">
        <v>2044</v>
      </c>
      <c r="G648" s="60">
        <v>55.42</v>
      </c>
    </row>
    <row r="649" spans="1:7" x14ac:dyDescent="0.2">
      <c r="A649" s="21" t="s">
        <v>2019</v>
      </c>
      <c r="B649" s="21" t="s">
        <v>22</v>
      </c>
      <c r="C649" s="21" t="s">
        <v>2020</v>
      </c>
      <c r="D649" s="21" t="s">
        <v>2045</v>
      </c>
      <c r="E649" s="21" t="s">
        <v>2046</v>
      </c>
      <c r="F649" s="72" t="s">
        <v>2047</v>
      </c>
      <c r="G649" s="60">
        <v>55.42</v>
      </c>
    </row>
    <row r="650" spans="1:7" x14ac:dyDescent="0.2">
      <c r="A650" s="21" t="s">
        <v>2019</v>
      </c>
      <c r="B650" s="21" t="s">
        <v>22</v>
      </c>
      <c r="C650" s="21" t="s">
        <v>2020</v>
      </c>
      <c r="D650" s="21" t="s">
        <v>2048</v>
      </c>
      <c r="E650" s="21" t="s">
        <v>2049</v>
      </c>
      <c r="F650" s="72" t="s">
        <v>2050</v>
      </c>
      <c r="G650" s="60">
        <v>55.42</v>
      </c>
    </row>
    <row r="651" spans="1:7" x14ac:dyDescent="0.2">
      <c r="A651" s="21" t="s">
        <v>2019</v>
      </c>
      <c r="B651" s="21" t="s">
        <v>22</v>
      </c>
      <c r="C651" s="21" t="s">
        <v>2020</v>
      </c>
      <c r="D651" s="21" t="s">
        <v>2051</v>
      </c>
      <c r="E651" s="21" t="s">
        <v>2052</v>
      </c>
      <c r="F651" s="72" t="s">
        <v>2053</v>
      </c>
      <c r="G651" s="60">
        <v>55.42</v>
      </c>
    </row>
    <row r="652" spans="1:7" x14ac:dyDescent="0.2">
      <c r="A652" s="21" t="s">
        <v>2019</v>
      </c>
      <c r="B652" s="21" t="s">
        <v>22</v>
      </c>
      <c r="C652" s="21" t="s">
        <v>2020</v>
      </c>
      <c r="D652" s="21" t="s">
        <v>2054</v>
      </c>
      <c r="E652" s="21" t="s">
        <v>2055</v>
      </c>
      <c r="F652" s="72" t="s">
        <v>2056</v>
      </c>
      <c r="G652" s="60">
        <v>55.42</v>
      </c>
    </row>
    <row r="653" spans="1:7" x14ac:dyDescent="0.2">
      <c r="A653" s="21" t="s">
        <v>2019</v>
      </c>
      <c r="B653" s="21" t="s">
        <v>22</v>
      </c>
      <c r="C653" s="21" t="s">
        <v>2020</v>
      </c>
      <c r="D653" s="21" t="s">
        <v>2057</v>
      </c>
      <c r="E653" s="21" t="s">
        <v>2058</v>
      </c>
      <c r="F653" s="72" t="s">
        <v>2059</v>
      </c>
      <c r="G653" s="60">
        <v>55.42</v>
      </c>
    </row>
    <row r="654" spans="1:7" x14ac:dyDescent="0.2">
      <c r="A654" s="21" t="s">
        <v>2019</v>
      </c>
      <c r="B654" s="21" t="s">
        <v>22</v>
      </c>
      <c r="C654" s="21" t="s">
        <v>2020</v>
      </c>
      <c r="D654" s="21" t="s">
        <v>2060</v>
      </c>
      <c r="E654" s="21" t="s">
        <v>2061</v>
      </c>
      <c r="F654" s="72" t="s">
        <v>2062</v>
      </c>
      <c r="G654" s="60">
        <v>55.42</v>
      </c>
    </row>
    <row r="655" spans="1:7" x14ac:dyDescent="0.2">
      <c r="A655" s="21" t="s">
        <v>2019</v>
      </c>
      <c r="B655" s="21" t="s">
        <v>22</v>
      </c>
      <c r="C655" s="21" t="s">
        <v>2020</v>
      </c>
      <c r="D655" s="21" t="s">
        <v>2063</v>
      </c>
      <c r="E655" s="21" t="s">
        <v>2064</v>
      </c>
      <c r="F655" s="72" t="s">
        <v>2065</v>
      </c>
      <c r="G655" s="60">
        <v>55.42</v>
      </c>
    </row>
    <row r="656" spans="1:7" x14ac:dyDescent="0.2">
      <c r="A656" s="21" t="s">
        <v>2019</v>
      </c>
      <c r="B656" s="21" t="s">
        <v>22</v>
      </c>
      <c r="C656" s="21" t="s">
        <v>2020</v>
      </c>
      <c r="D656" s="21" t="s">
        <v>2066</v>
      </c>
      <c r="E656" s="21" t="s">
        <v>2067</v>
      </c>
      <c r="F656" s="72" t="s">
        <v>2068</v>
      </c>
      <c r="G656" s="60">
        <v>55.42</v>
      </c>
    </row>
    <row r="657" spans="1:7" x14ac:dyDescent="0.2">
      <c r="A657" s="21" t="s">
        <v>2019</v>
      </c>
      <c r="B657" s="21" t="s">
        <v>22</v>
      </c>
      <c r="C657" s="21" t="s">
        <v>2020</v>
      </c>
      <c r="D657" s="21" t="s">
        <v>2069</v>
      </c>
      <c r="E657" s="21" t="s">
        <v>2070</v>
      </c>
      <c r="F657" s="72" t="s">
        <v>2071</v>
      </c>
      <c r="G657" s="60">
        <v>55.42</v>
      </c>
    </row>
    <row r="658" spans="1:7" x14ac:dyDescent="0.2">
      <c r="A658" s="21" t="s">
        <v>2019</v>
      </c>
      <c r="B658" s="21" t="s">
        <v>22</v>
      </c>
      <c r="C658" s="21" t="s">
        <v>2020</v>
      </c>
      <c r="D658" s="21" t="s">
        <v>2072</v>
      </c>
      <c r="E658" s="21" t="s">
        <v>2073</v>
      </c>
      <c r="F658" s="72" t="s">
        <v>2074</v>
      </c>
      <c r="G658" s="60">
        <v>55.42</v>
      </c>
    </row>
    <row r="659" spans="1:7" x14ac:dyDescent="0.2">
      <c r="A659" s="21" t="s">
        <v>2019</v>
      </c>
      <c r="B659" s="21" t="s">
        <v>22</v>
      </c>
      <c r="C659" s="21" t="s">
        <v>2020</v>
      </c>
      <c r="D659" s="21" t="s">
        <v>2075</v>
      </c>
      <c r="E659" s="21" t="s">
        <v>2076</v>
      </c>
      <c r="F659" s="72" t="s">
        <v>2077</v>
      </c>
      <c r="G659" s="60">
        <v>55.42</v>
      </c>
    </row>
    <row r="660" spans="1:7" x14ac:dyDescent="0.2">
      <c r="A660" s="21" t="s">
        <v>2019</v>
      </c>
      <c r="B660" s="21" t="s">
        <v>22</v>
      </c>
      <c r="C660" s="21" t="s">
        <v>2020</v>
      </c>
      <c r="D660" s="21" t="s">
        <v>2078</v>
      </c>
      <c r="E660" s="21" t="s">
        <v>2079</v>
      </c>
      <c r="F660" s="72" t="s">
        <v>2080</v>
      </c>
      <c r="G660" s="60">
        <v>55.42</v>
      </c>
    </row>
    <row r="661" spans="1:7" x14ac:dyDescent="0.2">
      <c r="A661" s="21" t="s">
        <v>2081</v>
      </c>
      <c r="B661" s="21" t="s">
        <v>22</v>
      </c>
      <c r="C661" s="21" t="s">
        <v>2020</v>
      </c>
      <c r="D661" s="21" t="s">
        <v>2082</v>
      </c>
      <c r="E661" s="21" t="s">
        <v>2083</v>
      </c>
      <c r="F661" s="72" t="s">
        <v>2084</v>
      </c>
      <c r="G661" s="60">
        <v>29.17</v>
      </c>
    </row>
    <row r="662" spans="1:7" x14ac:dyDescent="0.2">
      <c r="A662" s="21" t="s">
        <v>2081</v>
      </c>
      <c r="B662" s="21" t="s">
        <v>22</v>
      </c>
      <c r="C662" s="21" t="s">
        <v>2020</v>
      </c>
      <c r="D662" s="21" t="s">
        <v>2085</v>
      </c>
      <c r="E662" s="21" t="s">
        <v>2086</v>
      </c>
      <c r="F662" s="72" t="s">
        <v>2087</v>
      </c>
      <c r="G662" s="60">
        <v>29.17</v>
      </c>
    </row>
    <row r="663" spans="1:7" x14ac:dyDescent="0.2">
      <c r="A663" s="21" t="s">
        <v>2081</v>
      </c>
      <c r="B663" s="21" t="s">
        <v>22</v>
      </c>
      <c r="C663" s="21" t="s">
        <v>2020</v>
      </c>
      <c r="D663" s="21" t="s">
        <v>2088</v>
      </c>
      <c r="E663" s="21" t="s">
        <v>2089</v>
      </c>
      <c r="F663" s="72" t="s">
        <v>2090</v>
      </c>
      <c r="G663" s="60">
        <v>29.17</v>
      </c>
    </row>
    <row r="664" spans="1:7" x14ac:dyDescent="0.2">
      <c r="A664" s="21" t="s">
        <v>2081</v>
      </c>
      <c r="B664" s="21" t="s">
        <v>22</v>
      </c>
      <c r="C664" s="21" t="s">
        <v>2020</v>
      </c>
      <c r="D664" s="21" t="s">
        <v>2091</v>
      </c>
      <c r="E664" s="21" t="s">
        <v>2092</v>
      </c>
      <c r="F664" s="72" t="s">
        <v>2093</v>
      </c>
      <c r="G664" s="60">
        <v>29.17</v>
      </c>
    </row>
    <row r="665" spans="1:7" x14ac:dyDescent="0.2">
      <c r="A665" s="21" t="s">
        <v>2081</v>
      </c>
      <c r="B665" s="21" t="s">
        <v>22</v>
      </c>
      <c r="C665" s="21" t="s">
        <v>2020</v>
      </c>
      <c r="D665" s="21" t="s">
        <v>2094</v>
      </c>
      <c r="E665" s="21" t="s">
        <v>2095</v>
      </c>
      <c r="F665" s="72" t="s">
        <v>2096</v>
      </c>
      <c r="G665" s="60">
        <v>29.17</v>
      </c>
    </row>
    <row r="666" spans="1:7" x14ac:dyDescent="0.2">
      <c r="A666" s="21" t="s">
        <v>2081</v>
      </c>
      <c r="B666" s="21" t="s">
        <v>22</v>
      </c>
      <c r="C666" s="21" t="s">
        <v>2020</v>
      </c>
      <c r="D666" s="21" t="s">
        <v>2097</v>
      </c>
      <c r="E666" s="21" t="s">
        <v>2098</v>
      </c>
      <c r="F666" s="72" t="s">
        <v>2099</v>
      </c>
      <c r="G666" s="60">
        <v>29.17</v>
      </c>
    </row>
    <row r="667" spans="1:7" x14ac:dyDescent="0.2">
      <c r="A667" s="21" t="s">
        <v>2081</v>
      </c>
      <c r="B667" s="21" t="s">
        <v>22</v>
      </c>
      <c r="C667" s="21" t="s">
        <v>2020</v>
      </c>
      <c r="D667" s="21" t="s">
        <v>2100</v>
      </c>
      <c r="E667" s="21" t="s">
        <v>2101</v>
      </c>
      <c r="F667" s="72" t="s">
        <v>2102</v>
      </c>
      <c r="G667" s="60">
        <v>29.17</v>
      </c>
    </row>
    <row r="668" spans="1:7" x14ac:dyDescent="0.2">
      <c r="A668" s="21" t="s">
        <v>2081</v>
      </c>
      <c r="B668" s="21" t="s">
        <v>22</v>
      </c>
      <c r="C668" s="21" t="s">
        <v>2020</v>
      </c>
      <c r="D668" s="21" t="s">
        <v>2103</v>
      </c>
      <c r="E668" s="21" t="s">
        <v>2104</v>
      </c>
      <c r="F668" s="72" t="s">
        <v>2105</v>
      </c>
      <c r="G668" s="60">
        <v>29.17</v>
      </c>
    </row>
    <row r="669" spans="1:7" x14ac:dyDescent="0.2">
      <c r="A669" s="21" t="s">
        <v>2081</v>
      </c>
      <c r="B669" s="21" t="s">
        <v>22</v>
      </c>
      <c r="C669" s="21" t="s">
        <v>2020</v>
      </c>
      <c r="D669" s="21" t="s">
        <v>2106</v>
      </c>
      <c r="E669" s="21" t="s">
        <v>2107</v>
      </c>
      <c r="F669" s="72" t="s">
        <v>2108</v>
      </c>
      <c r="G669" s="60">
        <v>29.17</v>
      </c>
    </row>
    <row r="670" spans="1:7" x14ac:dyDescent="0.2">
      <c r="A670" s="21" t="s">
        <v>2081</v>
      </c>
      <c r="B670" s="21" t="s">
        <v>22</v>
      </c>
      <c r="C670" s="21" t="s">
        <v>2020</v>
      </c>
      <c r="D670" s="21" t="s">
        <v>2109</v>
      </c>
      <c r="E670" s="21" t="s">
        <v>2110</v>
      </c>
      <c r="F670" s="72" t="s">
        <v>2111</v>
      </c>
      <c r="G670" s="60">
        <v>29.17</v>
      </c>
    </row>
    <row r="671" spans="1:7" x14ac:dyDescent="0.2">
      <c r="A671" s="21" t="s">
        <v>2081</v>
      </c>
      <c r="B671" s="21" t="s">
        <v>22</v>
      </c>
      <c r="C671" s="21" t="s">
        <v>2020</v>
      </c>
      <c r="D671" s="21" t="s">
        <v>2112</v>
      </c>
      <c r="E671" s="21" t="s">
        <v>2113</v>
      </c>
      <c r="F671" s="72" t="s">
        <v>2114</v>
      </c>
      <c r="G671" s="60">
        <v>29.17</v>
      </c>
    </row>
    <row r="672" spans="1:7" x14ac:dyDescent="0.2">
      <c r="A672" s="21" t="s">
        <v>2081</v>
      </c>
      <c r="B672" s="21" t="s">
        <v>22</v>
      </c>
      <c r="C672" s="21" t="s">
        <v>2020</v>
      </c>
      <c r="D672" s="21" t="s">
        <v>2115</v>
      </c>
      <c r="E672" s="21" t="s">
        <v>2116</v>
      </c>
      <c r="F672" s="72" t="s">
        <v>2117</v>
      </c>
      <c r="G672" s="60">
        <v>29.17</v>
      </c>
    </row>
    <row r="673" spans="1:7" x14ac:dyDescent="0.2">
      <c r="A673" s="21" t="s">
        <v>2081</v>
      </c>
      <c r="B673" s="21" t="s">
        <v>22</v>
      </c>
      <c r="C673" s="21" t="s">
        <v>2020</v>
      </c>
      <c r="D673" s="21" t="s">
        <v>2118</v>
      </c>
      <c r="E673" s="21" t="s">
        <v>2119</v>
      </c>
      <c r="F673" s="72" t="s">
        <v>2120</v>
      </c>
      <c r="G673" s="60">
        <v>29.17</v>
      </c>
    </row>
    <row r="674" spans="1:7" x14ac:dyDescent="0.2">
      <c r="A674" s="21" t="s">
        <v>2081</v>
      </c>
      <c r="B674" s="21" t="s">
        <v>22</v>
      </c>
      <c r="C674" s="21" t="s">
        <v>2020</v>
      </c>
      <c r="D674" s="21" t="s">
        <v>2121</v>
      </c>
      <c r="E674" s="21" t="s">
        <v>2122</v>
      </c>
      <c r="F674" s="72" t="s">
        <v>2123</v>
      </c>
      <c r="G674" s="60">
        <v>29.17</v>
      </c>
    </row>
    <row r="675" spans="1:7" x14ac:dyDescent="0.2">
      <c r="A675" s="21" t="s">
        <v>2081</v>
      </c>
      <c r="B675" s="21" t="s">
        <v>22</v>
      </c>
      <c r="C675" s="21" t="s">
        <v>2020</v>
      </c>
      <c r="D675" s="21" t="s">
        <v>2124</v>
      </c>
      <c r="E675" s="21" t="s">
        <v>2125</v>
      </c>
      <c r="F675" s="72" t="s">
        <v>2126</v>
      </c>
      <c r="G675" s="60">
        <v>29.17</v>
      </c>
    </row>
    <row r="676" spans="1:7" x14ac:dyDescent="0.2">
      <c r="A676" s="21" t="s">
        <v>2081</v>
      </c>
      <c r="B676" s="21" t="s">
        <v>22</v>
      </c>
      <c r="C676" s="21" t="s">
        <v>2020</v>
      </c>
      <c r="D676" s="21" t="s">
        <v>2127</v>
      </c>
      <c r="E676" s="21" t="s">
        <v>2128</v>
      </c>
      <c r="F676" s="72" t="s">
        <v>2129</v>
      </c>
      <c r="G676" s="60">
        <v>29.17</v>
      </c>
    </row>
    <row r="677" spans="1:7" x14ac:dyDescent="0.2">
      <c r="A677" s="21" t="s">
        <v>2081</v>
      </c>
      <c r="B677" s="21" t="s">
        <v>22</v>
      </c>
      <c r="C677" s="21" t="s">
        <v>2020</v>
      </c>
      <c r="D677" s="21" t="s">
        <v>2130</v>
      </c>
      <c r="E677" s="21" t="s">
        <v>2131</v>
      </c>
      <c r="F677" s="72" t="s">
        <v>2132</v>
      </c>
      <c r="G677" s="60">
        <v>29.17</v>
      </c>
    </row>
    <row r="678" spans="1:7" x14ac:dyDescent="0.2">
      <c r="A678" s="21" t="s">
        <v>2081</v>
      </c>
      <c r="B678" s="21" t="s">
        <v>22</v>
      </c>
      <c r="C678" s="21" t="s">
        <v>2020</v>
      </c>
      <c r="D678" s="21" t="s">
        <v>2133</v>
      </c>
      <c r="E678" s="21" t="s">
        <v>2134</v>
      </c>
      <c r="F678" s="72" t="s">
        <v>2135</v>
      </c>
      <c r="G678" s="60">
        <v>29.17</v>
      </c>
    </row>
    <row r="679" spans="1:7" x14ac:dyDescent="0.2">
      <c r="A679" s="21" t="s">
        <v>2081</v>
      </c>
      <c r="B679" s="21" t="s">
        <v>22</v>
      </c>
      <c r="C679" s="21" t="s">
        <v>2020</v>
      </c>
      <c r="D679" s="21" t="s">
        <v>2136</v>
      </c>
      <c r="E679" s="21" t="s">
        <v>2137</v>
      </c>
      <c r="F679" s="72" t="s">
        <v>2138</v>
      </c>
      <c r="G679" s="60">
        <v>29.17</v>
      </c>
    </row>
    <row r="680" spans="1:7" x14ac:dyDescent="0.2">
      <c r="A680" s="21" t="s">
        <v>2081</v>
      </c>
      <c r="B680" s="21" t="s">
        <v>22</v>
      </c>
      <c r="C680" s="21" t="s">
        <v>2020</v>
      </c>
      <c r="D680" s="21" t="s">
        <v>2139</v>
      </c>
      <c r="E680" s="21" t="s">
        <v>2140</v>
      </c>
      <c r="F680" s="72" t="s">
        <v>2141</v>
      </c>
      <c r="G680" s="60">
        <v>29.17</v>
      </c>
    </row>
    <row r="681" spans="1:7" x14ac:dyDescent="0.2">
      <c r="A681" s="21" t="s">
        <v>2081</v>
      </c>
      <c r="B681" s="21" t="s">
        <v>22</v>
      </c>
      <c r="C681" s="21" t="s">
        <v>2020</v>
      </c>
      <c r="D681" s="21" t="s">
        <v>2142</v>
      </c>
      <c r="E681" s="21" t="s">
        <v>2143</v>
      </c>
      <c r="F681" s="72" t="s">
        <v>2144</v>
      </c>
      <c r="G681" s="60">
        <v>29.17</v>
      </c>
    </row>
    <row r="682" spans="1:7" x14ac:dyDescent="0.2">
      <c r="A682" s="21" t="s">
        <v>2081</v>
      </c>
      <c r="B682" s="21" t="s">
        <v>22</v>
      </c>
      <c r="C682" s="21" t="s">
        <v>2020</v>
      </c>
      <c r="D682" s="21" t="s">
        <v>2145</v>
      </c>
      <c r="E682" s="21" t="s">
        <v>2146</v>
      </c>
      <c r="F682" s="72" t="s">
        <v>2147</v>
      </c>
      <c r="G682" s="60">
        <v>29.17</v>
      </c>
    </row>
    <row r="683" spans="1:7" x14ac:dyDescent="0.2">
      <c r="A683" s="21" t="s">
        <v>2081</v>
      </c>
      <c r="B683" s="21" t="s">
        <v>22</v>
      </c>
      <c r="C683" s="21" t="s">
        <v>2020</v>
      </c>
      <c r="D683" s="21" t="s">
        <v>2148</v>
      </c>
      <c r="E683" s="21" t="s">
        <v>2149</v>
      </c>
      <c r="F683" s="72" t="s">
        <v>2150</v>
      </c>
      <c r="G683" s="60">
        <v>29.17</v>
      </c>
    </row>
    <row r="684" spans="1:7" x14ac:dyDescent="0.2">
      <c r="A684" s="21" t="s">
        <v>2081</v>
      </c>
      <c r="B684" s="21" t="s">
        <v>22</v>
      </c>
      <c r="C684" s="21" t="s">
        <v>2020</v>
      </c>
      <c r="D684" s="21" t="s">
        <v>2151</v>
      </c>
      <c r="E684" s="21" t="s">
        <v>2152</v>
      </c>
      <c r="F684" s="72" t="s">
        <v>2153</v>
      </c>
      <c r="G684" s="60">
        <v>29.17</v>
      </c>
    </row>
    <row r="685" spans="1:7" x14ac:dyDescent="0.2">
      <c r="A685" s="21" t="s">
        <v>2081</v>
      </c>
      <c r="B685" s="21" t="s">
        <v>22</v>
      </c>
      <c r="C685" s="21" t="s">
        <v>2020</v>
      </c>
      <c r="D685" s="21" t="s">
        <v>2154</v>
      </c>
      <c r="E685" s="21" t="s">
        <v>2155</v>
      </c>
      <c r="F685" s="72" t="s">
        <v>2156</v>
      </c>
      <c r="G685" s="60">
        <v>29.17</v>
      </c>
    </row>
    <row r="686" spans="1:7" x14ac:dyDescent="0.2">
      <c r="A686" s="21" t="s">
        <v>2157</v>
      </c>
      <c r="B686" s="21" t="s">
        <v>22</v>
      </c>
      <c r="C686" s="21" t="s">
        <v>2020</v>
      </c>
      <c r="D686" s="21" t="s">
        <v>2158</v>
      </c>
      <c r="E686" s="21" t="s">
        <v>2159</v>
      </c>
      <c r="F686" s="72" t="s">
        <v>2160</v>
      </c>
      <c r="G686" s="60">
        <v>25</v>
      </c>
    </row>
    <row r="687" spans="1:7" x14ac:dyDescent="0.2">
      <c r="A687" s="21" t="s">
        <v>2157</v>
      </c>
      <c r="B687" s="21" t="s">
        <v>22</v>
      </c>
      <c r="C687" s="21" t="s">
        <v>2020</v>
      </c>
      <c r="D687" s="21" t="s">
        <v>2161</v>
      </c>
      <c r="E687" s="21" t="s">
        <v>2162</v>
      </c>
      <c r="F687" s="72" t="s">
        <v>2163</v>
      </c>
      <c r="G687" s="60">
        <v>25</v>
      </c>
    </row>
    <row r="688" spans="1:7" x14ac:dyDescent="0.2">
      <c r="A688" s="21" t="s">
        <v>2164</v>
      </c>
      <c r="B688" s="21" t="s">
        <v>22</v>
      </c>
      <c r="C688" s="21" t="s">
        <v>2020</v>
      </c>
      <c r="D688" s="21" t="s">
        <v>2165</v>
      </c>
      <c r="E688" s="21" t="s">
        <v>2166</v>
      </c>
      <c r="F688" s="72" t="s">
        <v>2167</v>
      </c>
      <c r="G688" s="60">
        <v>27.08</v>
      </c>
    </row>
    <row r="689" spans="1:7" x14ac:dyDescent="0.2">
      <c r="A689" s="21" t="s">
        <v>2164</v>
      </c>
      <c r="B689" s="21" t="s">
        <v>22</v>
      </c>
      <c r="C689" s="21" t="s">
        <v>2020</v>
      </c>
      <c r="D689" s="21" t="s">
        <v>2168</v>
      </c>
      <c r="E689" s="21" t="s">
        <v>2169</v>
      </c>
      <c r="F689" s="72" t="s">
        <v>2170</v>
      </c>
      <c r="G689" s="60">
        <v>27.08</v>
      </c>
    </row>
    <row r="690" spans="1:7" x14ac:dyDescent="0.2">
      <c r="A690" s="21" t="s">
        <v>2171</v>
      </c>
      <c r="B690" s="21" t="s">
        <v>629</v>
      </c>
      <c r="C690" s="21" t="s">
        <v>23</v>
      </c>
      <c r="D690" s="21" t="s">
        <v>2172</v>
      </c>
      <c r="E690" s="21" t="s">
        <v>2173</v>
      </c>
      <c r="F690" s="72" t="s">
        <v>2174</v>
      </c>
      <c r="G690" s="60">
        <v>158.62</v>
      </c>
    </row>
    <row r="691" spans="1:7" x14ac:dyDescent="0.2">
      <c r="A691" s="21" t="s">
        <v>2171</v>
      </c>
      <c r="B691" s="21" t="s">
        <v>629</v>
      </c>
      <c r="C691" s="21" t="s">
        <v>23</v>
      </c>
      <c r="D691" s="21" t="s">
        <v>2175</v>
      </c>
      <c r="E691" s="21" t="s">
        <v>2176</v>
      </c>
      <c r="F691" s="72" t="s">
        <v>2177</v>
      </c>
      <c r="G691" s="28">
        <v>260.29000000000002</v>
      </c>
    </row>
    <row r="692" spans="1:7" x14ac:dyDescent="0.2">
      <c r="A692" s="21" t="s">
        <v>2171</v>
      </c>
      <c r="B692" s="21" t="s">
        <v>629</v>
      </c>
      <c r="C692" s="21" t="s">
        <v>23</v>
      </c>
      <c r="D692" s="21" t="s">
        <v>2178</v>
      </c>
      <c r="E692" s="21" t="s">
        <v>2179</v>
      </c>
      <c r="F692" s="72" t="s">
        <v>2180</v>
      </c>
      <c r="G692" s="60">
        <v>520.57000000000005</v>
      </c>
    </row>
    <row r="693" spans="1:7" x14ac:dyDescent="0.2">
      <c r="A693" s="21" t="s">
        <v>2171</v>
      </c>
      <c r="B693" s="21" t="s">
        <v>629</v>
      </c>
      <c r="C693" s="21" t="s">
        <v>23</v>
      </c>
      <c r="D693" s="21" t="s">
        <v>2181</v>
      </c>
      <c r="E693" s="21" t="s">
        <v>2182</v>
      </c>
      <c r="F693" s="72" t="s">
        <v>2183</v>
      </c>
      <c r="G693" s="28">
        <v>520.57000000000005</v>
      </c>
    </row>
    <row r="694" spans="1:7" x14ac:dyDescent="0.2">
      <c r="A694" s="21" t="s">
        <v>2171</v>
      </c>
      <c r="B694" s="21" t="s">
        <v>629</v>
      </c>
      <c r="C694" s="21" t="s">
        <v>23</v>
      </c>
      <c r="D694" s="21" t="s">
        <v>2184</v>
      </c>
      <c r="E694" s="21" t="s">
        <v>2185</v>
      </c>
      <c r="F694" s="72" t="s">
        <v>2186</v>
      </c>
      <c r="G694" s="60">
        <v>1301.42</v>
      </c>
    </row>
    <row r="695" spans="1:7" x14ac:dyDescent="0.2">
      <c r="A695" s="21" t="s">
        <v>2171</v>
      </c>
      <c r="B695" s="21" t="s">
        <v>629</v>
      </c>
      <c r="C695" s="21" t="s">
        <v>23</v>
      </c>
      <c r="D695" s="21" t="s">
        <v>2187</v>
      </c>
      <c r="E695" s="21" t="s">
        <v>2188</v>
      </c>
      <c r="F695" s="72" t="s">
        <v>2189</v>
      </c>
      <c r="G695" s="28">
        <v>158.62</v>
      </c>
    </row>
    <row r="696" spans="1:7" x14ac:dyDescent="0.2">
      <c r="A696" s="21" t="s">
        <v>2171</v>
      </c>
      <c r="B696" s="21" t="s">
        <v>629</v>
      </c>
      <c r="C696" s="21" t="s">
        <v>23</v>
      </c>
      <c r="D696" s="21" t="s">
        <v>2190</v>
      </c>
      <c r="E696" s="21" t="s">
        <v>2191</v>
      </c>
      <c r="F696" s="72" t="s">
        <v>2192</v>
      </c>
      <c r="G696" s="60">
        <v>260.29000000000002</v>
      </c>
    </row>
    <row r="697" spans="1:7" x14ac:dyDescent="0.2">
      <c r="A697" s="21" t="s">
        <v>2171</v>
      </c>
      <c r="B697" s="21" t="s">
        <v>629</v>
      </c>
      <c r="C697" s="21" t="s">
        <v>23</v>
      </c>
      <c r="D697" s="21" t="s">
        <v>2193</v>
      </c>
      <c r="E697" s="21" t="s">
        <v>2194</v>
      </c>
      <c r="F697" s="72" t="s">
        <v>2195</v>
      </c>
      <c r="G697" s="28">
        <v>520.57000000000005</v>
      </c>
    </row>
    <row r="698" spans="1:7" x14ac:dyDescent="0.2">
      <c r="A698" s="21" t="s">
        <v>2171</v>
      </c>
      <c r="B698" s="21" t="s">
        <v>629</v>
      </c>
      <c r="C698" s="21" t="s">
        <v>23</v>
      </c>
      <c r="D698" s="21" t="s">
        <v>2196</v>
      </c>
      <c r="E698" s="21" t="s">
        <v>2197</v>
      </c>
      <c r="F698" s="72" t="s">
        <v>2198</v>
      </c>
      <c r="G698" s="60">
        <v>1301.42</v>
      </c>
    </row>
    <row r="699" spans="1:7" x14ac:dyDescent="0.2">
      <c r="A699" s="21" t="s">
        <v>2171</v>
      </c>
      <c r="B699" s="21" t="s">
        <v>629</v>
      </c>
      <c r="C699" s="21" t="s">
        <v>23</v>
      </c>
      <c r="D699" s="21" t="s">
        <v>2199</v>
      </c>
      <c r="E699" s="21" t="s">
        <v>2200</v>
      </c>
      <c r="F699" s="72" t="s">
        <v>2201</v>
      </c>
      <c r="G699" s="28">
        <v>165.06</v>
      </c>
    </row>
    <row r="700" spans="1:7" x14ac:dyDescent="0.2">
      <c r="A700" s="21" t="s">
        <v>2171</v>
      </c>
      <c r="B700" s="21" t="s">
        <v>629</v>
      </c>
      <c r="C700" s="21" t="s">
        <v>23</v>
      </c>
      <c r="D700" s="21" t="s">
        <v>2202</v>
      </c>
      <c r="E700" s="21" t="s">
        <v>2203</v>
      </c>
      <c r="F700" s="72" t="s">
        <v>2204</v>
      </c>
      <c r="G700" s="60">
        <v>271</v>
      </c>
    </row>
    <row r="701" spans="1:7" x14ac:dyDescent="0.2">
      <c r="A701" s="21" t="s">
        <v>2171</v>
      </c>
      <c r="B701" s="21" t="s">
        <v>629</v>
      </c>
      <c r="C701" s="21" t="s">
        <v>23</v>
      </c>
      <c r="D701" s="21" t="s">
        <v>2205</v>
      </c>
      <c r="E701" s="21" t="s">
        <v>2206</v>
      </c>
      <c r="F701" s="72" t="s">
        <v>2207</v>
      </c>
      <c r="G701" s="28">
        <v>542</v>
      </c>
    </row>
    <row r="702" spans="1:7" x14ac:dyDescent="0.2">
      <c r="A702" s="21" t="s">
        <v>2171</v>
      </c>
      <c r="B702" s="21" t="s">
        <v>629</v>
      </c>
      <c r="C702" s="21" t="s">
        <v>23</v>
      </c>
      <c r="D702" s="21" t="s">
        <v>2208</v>
      </c>
      <c r="E702" s="21" t="s">
        <v>2209</v>
      </c>
      <c r="F702" s="72" t="s">
        <v>2210</v>
      </c>
      <c r="G702" s="60">
        <v>1355.02</v>
      </c>
    </row>
    <row r="703" spans="1:7" x14ac:dyDescent="0.2">
      <c r="A703" s="21" t="s">
        <v>2171</v>
      </c>
      <c r="B703" s="21" t="s">
        <v>629</v>
      </c>
      <c r="C703" s="21" t="s">
        <v>23</v>
      </c>
      <c r="D703" s="21" t="s">
        <v>2211</v>
      </c>
      <c r="E703" s="21" t="s">
        <v>2212</v>
      </c>
      <c r="F703" s="72" t="s">
        <v>2213</v>
      </c>
      <c r="G703" s="28">
        <v>165.06</v>
      </c>
    </row>
    <row r="704" spans="1:7" x14ac:dyDescent="0.2">
      <c r="A704" s="21" t="s">
        <v>2171</v>
      </c>
      <c r="B704" s="21" t="s">
        <v>629</v>
      </c>
      <c r="C704" s="21" t="s">
        <v>23</v>
      </c>
      <c r="D704" s="21" t="s">
        <v>2214</v>
      </c>
      <c r="E704" s="21" t="s">
        <v>2215</v>
      </c>
      <c r="F704" s="72" t="s">
        <v>2216</v>
      </c>
      <c r="G704" s="60">
        <v>271</v>
      </c>
    </row>
    <row r="705" spans="1:12" x14ac:dyDescent="0.2">
      <c r="A705" s="21" t="s">
        <v>2171</v>
      </c>
      <c r="B705" s="21" t="s">
        <v>629</v>
      </c>
      <c r="C705" s="21" t="s">
        <v>23</v>
      </c>
      <c r="D705" s="21" t="s">
        <v>2217</v>
      </c>
      <c r="E705" s="21" t="s">
        <v>2218</v>
      </c>
      <c r="F705" s="72" t="s">
        <v>2219</v>
      </c>
      <c r="G705" s="28">
        <v>542</v>
      </c>
    </row>
    <row r="706" spans="1:12" x14ac:dyDescent="0.2">
      <c r="A706" s="21" t="s">
        <v>2171</v>
      </c>
      <c r="B706" s="21" t="s">
        <v>629</v>
      </c>
      <c r="C706" s="21" t="s">
        <v>23</v>
      </c>
      <c r="D706" s="21" t="s">
        <v>2220</v>
      </c>
      <c r="E706" s="21" t="s">
        <v>2221</v>
      </c>
      <c r="F706" s="72" t="s">
        <v>2222</v>
      </c>
      <c r="G706" s="60">
        <v>1355.02</v>
      </c>
    </row>
    <row r="707" spans="1:12" x14ac:dyDescent="0.2">
      <c r="A707" s="21" t="s">
        <v>2223</v>
      </c>
      <c r="B707" s="21" t="s">
        <v>629</v>
      </c>
      <c r="C707" s="21" t="s">
        <v>23</v>
      </c>
      <c r="D707" s="21" t="s">
        <v>2224</v>
      </c>
      <c r="E707" s="21" t="s">
        <v>2225</v>
      </c>
      <c r="F707" s="72" t="s">
        <v>2226</v>
      </c>
      <c r="G707" s="28">
        <v>83.73</v>
      </c>
    </row>
    <row r="708" spans="1:12" x14ac:dyDescent="0.2">
      <c r="A708" s="21" t="s">
        <v>2223</v>
      </c>
      <c r="B708" s="21" t="s">
        <v>629</v>
      </c>
      <c r="C708" s="21" t="s">
        <v>23</v>
      </c>
      <c r="D708" s="21" t="s">
        <v>2227</v>
      </c>
      <c r="E708" s="21" t="s">
        <v>2228</v>
      </c>
      <c r="F708" s="72" t="s">
        <v>2229</v>
      </c>
      <c r="G708" s="60">
        <v>100.08</v>
      </c>
    </row>
    <row r="709" spans="1:12" x14ac:dyDescent="0.2">
      <c r="A709" s="21" t="s">
        <v>2223</v>
      </c>
      <c r="B709" s="21" t="s">
        <v>629</v>
      </c>
      <c r="C709" s="21" t="s">
        <v>23</v>
      </c>
      <c r="D709" s="21" t="s">
        <v>2230</v>
      </c>
      <c r="E709" s="21" t="s">
        <v>2231</v>
      </c>
      <c r="F709" s="72" t="s">
        <v>2232</v>
      </c>
      <c r="G709" s="28">
        <v>163.56</v>
      </c>
    </row>
    <row r="710" spans="1:12" x14ac:dyDescent="0.2">
      <c r="A710" s="21" t="s">
        <v>2223</v>
      </c>
      <c r="B710" s="21" t="s">
        <v>629</v>
      </c>
      <c r="C710" s="21" t="s">
        <v>23</v>
      </c>
      <c r="D710" s="21" t="s">
        <v>2233</v>
      </c>
      <c r="E710" s="21" t="s">
        <v>2234</v>
      </c>
      <c r="F710" s="72" t="s">
        <v>2235</v>
      </c>
      <c r="G710" s="60">
        <v>327.11</v>
      </c>
    </row>
    <row r="711" spans="1:12" x14ac:dyDescent="0.2">
      <c r="A711" s="21" t="s">
        <v>2223</v>
      </c>
      <c r="B711" s="21" t="s">
        <v>629</v>
      </c>
      <c r="C711" s="21" t="s">
        <v>23</v>
      </c>
      <c r="D711" s="21" t="s">
        <v>2236</v>
      </c>
      <c r="E711" s="21" t="s">
        <v>2237</v>
      </c>
      <c r="F711" s="72" t="s">
        <v>2238</v>
      </c>
      <c r="G711" s="28">
        <v>817.79</v>
      </c>
    </row>
    <row r="712" spans="1:12" x14ac:dyDescent="0.2">
      <c r="A712" s="21" t="s">
        <v>2223</v>
      </c>
      <c r="B712" s="21" t="s">
        <v>629</v>
      </c>
      <c r="C712" s="21" t="s">
        <v>23</v>
      </c>
      <c r="D712" s="21" t="s">
        <v>2239</v>
      </c>
      <c r="E712" s="21" t="s">
        <v>2240</v>
      </c>
      <c r="F712" s="72" t="s">
        <v>2241</v>
      </c>
      <c r="G712" s="60">
        <v>105.95</v>
      </c>
    </row>
    <row r="713" spans="1:12" x14ac:dyDescent="0.2">
      <c r="A713" s="21" t="s">
        <v>2223</v>
      </c>
      <c r="B713" s="21" t="s">
        <v>629</v>
      </c>
      <c r="C713" s="21" t="s">
        <v>23</v>
      </c>
      <c r="D713" s="21" t="s">
        <v>2242</v>
      </c>
      <c r="E713" s="21" t="s">
        <v>2243</v>
      </c>
      <c r="F713" s="72" t="s">
        <v>2244</v>
      </c>
      <c r="G713" s="28">
        <v>173.33</v>
      </c>
    </row>
    <row r="714" spans="1:12" x14ac:dyDescent="0.2">
      <c r="A714" s="21" t="s">
        <v>2223</v>
      </c>
      <c r="B714" s="21" t="s">
        <v>629</v>
      </c>
      <c r="C714" s="21" t="s">
        <v>23</v>
      </c>
      <c r="D714" s="21" t="s">
        <v>2245</v>
      </c>
      <c r="E714" s="21" t="s">
        <v>2246</v>
      </c>
      <c r="F714" s="72" t="s">
        <v>2247</v>
      </c>
      <c r="G714" s="60">
        <v>346.66</v>
      </c>
    </row>
    <row r="715" spans="1:12" x14ac:dyDescent="0.2">
      <c r="A715" s="21" t="s">
        <v>2223</v>
      </c>
      <c r="B715" s="21" t="s">
        <v>629</v>
      </c>
      <c r="C715" s="21" t="s">
        <v>23</v>
      </c>
      <c r="D715" s="21" t="s">
        <v>2248</v>
      </c>
      <c r="E715" s="21" t="s">
        <v>2249</v>
      </c>
      <c r="F715" s="72" t="s">
        <v>2250</v>
      </c>
      <c r="G715" s="28">
        <v>88.62</v>
      </c>
    </row>
    <row r="716" spans="1:12" x14ac:dyDescent="0.2">
      <c r="A716" s="21" t="s">
        <v>2223</v>
      </c>
      <c r="B716" s="21" t="s">
        <v>629</v>
      </c>
      <c r="C716" s="21" t="s">
        <v>23</v>
      </c>
      <c r="D716" s="21" t="s">
        <v>2251</v>
      </c>
      <c r="E716" s="21" t="s">
        <v>2252</v>
      </c>
      <c r="F716" s="72" t="s">
        <v>2253</v>
      </c>
      <c r="G716" s="60">
        <v>105.95</v>
      </c>
    </row>
    <row r="717" spans="1:12" x14ac:dyDescent="0.2">
      <c r="A717" s="21" t="s">
        <v>2223</v>
      </c>
      <c r="B717" s="21" t="s">
        <v>629</v>
      </c>
      <c r="C717" s="21" t="s">
        <v>23</v>
      </c>
      <c r="D717" s="21" t="s">
        <v>2254</v>
      </c>
      <c r="E717" s="21" t="s">
        <v>2255</v>
      </c>
      <c r="F717" s="72" t="s">
        <v>2256</v>
      </c>
      <c r="G717" s="28">
        <v>173.33</v>
      </c>
    </row>
    <row r="718" spans="1:12" x14ac:dyDescent="0.2">
      <c r="A718" s="21" t="s">
        <v>2223</v>
      </c>
      <c r="B718" s="21" t="s">
        <v>629</v>
      </c>
      <c r="C718" s="21" t="s">
        <v>23</v>
      </c>
      <c r="D718" s="21" t="s">
        <v>2257</v>
      </c>
      <c r="E718" s="21" t="s">
        <v>2258</v>
      </c>
      <c r="F718" s="72" t="s">
        <v>2259</v>
      </c>
      <c r="G718" s="60">
        <v>346.66</v>
      </c>
    </row>
    <row r="719" spans="1:12" x14ac:dyDescent="0.2">
      <c r="A719" s="21" t="s">
        <v>2223</v>
      </c>
      <c r="B719" s="21" t="s">
        <v>629</v>
      </c>
      <c r="C719" s="21" t="s">
        <v>23</v>
      </c>
      <c r="D719" s="21" t="s">
        <v>2260</v>
      </c>
      <c r="E719" s="21" t="s">
        <v>2261</v>
      </c>
      <c r="F719" s="72" t="s">
        <v>2262</v>
      </c>
      <c r="G719" s="28">
        <v>866.62</v>
      </c>
    </row>
    <row r="720" spans="1:12" x14ac:dyDescent="0.2">
      <c r="A720" s="21" t="s">
        <v>2223</v>
      </c>
      <c r="B720" s="21" t="s">
        <v>629</v>
      </c>
      <c r="C720" s="21" t="s">
        <v>23</v>
      </c>
      <c r="D720" s="21" t="s">
        <v>2263</v>
      </c>
      <c r="E720" s="21" t="s">
        <v>2264</v>
      </c>
      <c r="F720" s="72" t="s">
        <v>2265</v>
      </c>
      <c r="G720" s="60">
        <v>25.54</v>
      </c>
      <c r="I720" s="126"/>
      <c r="J720" s="126"/>
      <c r="K720" s="126"/>
      <c r="L720" s="126"/>
    </row>
    <row r="721" spans="1:12" x14ac:dyDescent="0.2">
      <c r="A721" s="21" t="s">
        <v>2223</v>
      </c>
      <c r="B721" s="21" t="s">
        <v>629</v>
      </c>
      <c r="C721" s="21" t="s">
        <v>23</v>
      </c>
      <c r="D721" s="21" t="s">
        <v>2266</v>
      </c>
      <c r="E721" s="21" t="s">
        <v>2267</v>
      </c>
      <c r="F721" s="72" t="s">
        <v>2268</v>
      </c>
      <c r="G721" s="28">
        <v>41.89</v>
      </c>
      <c r="I721" s="126"/>
      <c r="J721" s="126"/>
      <c r="K721" s="126"/>
      <c r="L721" s="126"/>
    </row>
    <row r="722" spans="1:12" x14ac:dyDescent="0.2">
      <c r="A722" s="21" t="s">
        <v>2223</v>
      </c>
      <c r="B722" s="21" t="s">
        <v>629</v>
      </c>
      <c r="C722" s="21" t="s">
        <v>23</v>
      </c>
      <c r="D722" s="21" t="s">
        <v>2269</v>
      </c>
      <c r="E722" s="21" t="s">
        <v>2270</v>
      </c>
      <c r="F722" s="72" t="s">
        <v>2271</v>
      </c>
      <c r="G722" s="60">
        <v>63.53</v>
      </c>
      <c r="I722" s="126"/>
      <c r="J722" s="126"/>
      <c r="K722" s="126"/>
      <c r="L722" s="126"/>
    </row>
    <row r="723" spans="1:12" x14ac:dyDescent="0.2">
      <c r="A723" s="21" t="s">
        <v>2223</v>
      </c>
      <c r="B723" s="21" t="s">
        <v>629</v>
      </c>
      <c r="C723" s="21" t="s">
        <v>23</v>
      </c>
      <c r="D723" s="21" t="s">
        <v>2272</v>
      </c>
      <c r="E723" s="21" t="s">
        <v>2273</v>
      </c>
      <c r="F723" s="72" t="s">
        <v>2274</v>
      </c>
      <c r="G723" s="28">
        <v>74.599999999999994</v>
      </c>
      <c r="I723" s="126"/>
      <c r="J723" s="126"/>
      <c r="K723" s="126"/>
      <c r="L723" s="126"/>
    </row>
    <row r="724" spans="1:12" x14ac:dyDescent="0.2">
      <c r="A724" s="21" t="s">
        <v>2223</v>
      </c>
      <c r="B724" s="21" t="s">
        <v>629</v>
      </c>
      <c r="C724" s="21" t="s">
        <v>23</v>
      </c>
      <c r="D724" s="21" t="s">
        <v>2275</v>
      </c>
      <c r="E724" s="21" t="s">
        <v>2276</v>
      </c>
      <c r="F724" s="72" t="s">
        <v>2277</v>
      </c>
      <c r="G724" s="60">
        <v>93.13</v>
      </c>
      <c r="I724" s="126"/>
      <c r="J724" s="126"/>
      <c r="K724" s="126"/>
      <c r="L724" s="126"/>
    </row>
    <row r="725" spans="1:12" x14ac:dyDescent="0.2">
      <c r="A725" s="21" t="s">
        <v>2223</v>
      </c>
      <c r="B725" s="21" t="s">
        <v>629</v>
      </c>
      <c r="C725" s="21" t="s">
        <v>23</v>
      </c>
      <c r="D725" s="21" t="s">
        <v>2278</v>
      </c>
      <c r="E725" s="21" t="s">
        <v>2279</v>
      </c>
      <c r="F725" s="72" t="s">
        <v>2280</v>
      </c>
      <c r="G725" s="28">
        <v>109.43</v>
      </c>
      <c r="I725" s="126"/>
      <c r="J725" s="126"/>
      <c r="K725" s="126"/>
      <c r="L725" s="126"/>
    </row>
    <row r="726" spans="1:12" x14ac:dyDescent="0.2">
      <c r="A726" s="21" t="s">
        <v>2223</v>
      </c>
      <c r="B726" s="21" t="s">
        <v>629</v>
      </c>
      <c r="C726" s="21" t="s">
        <v>23</v>
      </c>
      <c r="D726" s="21" t="s">
        <v>2281</v>
      </c>
      <c r="E726" s="21" t="s">
        <v>2282</v>
      </c>
      <c r="F726" s="72" t="s">
        <v>2283</v>
      </c>
      <c r="G726" s="60">
        <v>95.84</v>
      </c>
      <c r="I726" s="126"/>
      <c r="J726" s="126"/>
      <c r="K726" s="126"/>
      <c r="L726" s="126"/>
    </row>
    <row r="727" spans="1:12" x14ac:dyDescent="0.2">
      <c r="A727" s="21" t="s">
        <v>2223</v>
      </c>
      <c r="B727" s="21" t="s">
        <v>629</v>
      </c>
      <c r="C727" s="21" t="s">
        <v>23</v>
      </c>
      <c r="D727" s="21" t="s">
        <v>2284</v>
      </c>
      <c r="E727" s="21" t="s">
        <v>2285</v>
      </c>
      <c r="F727" s="72" t="s">
        <v>2286</v>
      </c>
      <c r="G727" s="28">
        <v>61.17</v>
      </c>
      <c r="I727" s="126"/>
      <c r="J727" s="126"/>
      <c r="K727" s="126"/>
      <c r="L727" s="126"/>
    </row>
    <row r="728" spans="1:12" x14ac:dyDescent="0.2">
      <c r="A728" s="21" t="s">
        <v>2223</v>
      </c>
      <c r="B728" s="21" t="s">
        <v>629</v>
      </c>
      <c r="C728" s="21" t="s">
        <v>23</v>
      </c>
      <c r="D728" s="21" t="s">
        <v>2287</v>
      </c>
      <c r="E728" s="21" t="s">
        <v>2288</v>
      </c>
      <c r="F728" s="72" t="s">
        <v>2289</v>
      </c>
      <c r="G728" s="60">
        <v>78.510000000000005</v>
      </c>
      <c r="I728" s="126"/>
      <c r="J728" s="126"/>
      <c r="K728" s="126"/>
      <c r="L728" s="126"/>
    </row>
    <row r="729" spans="1:12" x14ac:dyDescent="0.2">
      <c r="A729" s="21" t="s">
        <v>2223</v>
      </c>
      <c r="B729" s="21" t="s">
        <v>629</v>
      </c>
      <c r="C729" s="21" t="s">
        <v>23</v>
      </c>
      <c r="D729" s="21" t="s">
        <v>2290</v>
      </c>
      <c r="E729" s="21" t="s">
        <v>2291</v>
      </c>
      <c r="F729" s="72" t="s">
        <v>2292</v>
      </c>
      <c r="G729" s="28">
        <v>100.13</v>
      </c>
      <c r="I729" s="126"/>
      <c r="J729" s="126"/>
      <c r="K729" s="126"/>
      <c r="L729" s="126"/>
    </row>
    <row r="730" spans="1:12" x14ac:dyDescent="0.2">
      <c r="A730" s="21" t="s">
        <v>2223</v>
      </c>
      <c r="B730" s="21" t="s">
        <v>629</v>
      </c>
      <c r="C730" s="21" t="s">
        <v>23</v>
      </c>
      <c r="D730" s="21" t="s">
        <v>2293</v>
      </c>
      <c r="E730" s="21" t="s">
        <v>2294</v>
      </c>
      <c r="F730" s="72" t="s">
        <v>2295</v>
      </c>
      <c r="G730" s="60">
        <v>105.01</v>
      </c>
      <c r="I730" s="126"/>
      <c r="J730" s="126"/>
      <c r="K730" s="126"/>
      <c r="L730" s="126"/>
    </row>
    <row r="731" spans="1:12" x14ac:dyDescent="0.2">
      <c r="A731" s="21" t="s">
        <v>2223</v>
      </c>
      <c r="B731" s="21" t="s">
        <v>629</v>
      </c>
      <c r="C731" s="21" t="s">
        <v>23</v>
      </c>
      <c r="D731" s="21" t="s">
        <v>2296</v>
      </c>
      <c r="E731" s="21" t="s">
        <v>2297</v>
      </c>
      <c r="F731" s="72" t="s">
        <v>2298</v>
      </c>
      <c r="G731" s="28">
        <v>111.79</v>
      </c>
      <c r="I731" s="126"/>
      <c r="J731" s="126"/>
      <c r="K731" s="126"/>
      <c r="L731" s="126"/>
    </row>
    <row r="732" spans="1:12" x14ac:dyDescent="0.2">
      <c r="A732" s="21" t="s">
        <v>2223</v>
      </c>
      <c r="B732" s="21" t="s">
        <v>629</v>
      </c>
      <c r="C732" s="21" t="s">
        <v>23</v>
      </c>
      <c r="D732" s="21" t="s">
        <v>2299</v>
      </c>
      <c r="E732" s="21" t="s">
        <v>2300</v>
      </c>
      <c r="F732" s="72" t="s">
        <v>2301</v>
      </c>
      <c r="G732" s="60">
        <v>219.06</v>
      </c>
      <c r="I732" s="126"/>
      <c r="J732" s="126"/>
      <c r="K732" s="126"/>
      <c r="L732" s="126"/>
    </row>
    <row r="733" spans="1:12" x14ac:dyDescent="0.2">
      <c r="A733" s="21" t="s">
        <v>2223</v>
      </c>
      <c r="B733" s="21" t="s">
        <v>629</v>
      </c>
      <c r="C733" s="21" t="s">
        <v>23</v>
      </c>
      <c r="D733" s="21" t="s">
        <v>2302</v>
      </c>
      <c r="E733" s="21" t="s">
        <v>2303</v>
      </c>
      <c r="F733" s="72" t="s">
        <v>2304</v>
      </c>
      <c r="G733" s="28">
        <v>438.12</v>
      </c>
      <c r="I733" s="126"/>
      <c r="J733" s="126"/>
      <c r="K733" s="126"/>
      <c r="L733" s="126"/>
    </row>
    <row r="734" spans="1:12" x14ac:dyDescent="0.2">
      <c r="A734" s="21" t="s">
        <v>2223</v>
      </c>
      <c r="B734" s="21" t="s">
        <v>629</v>
      </c>
      <c r="C734" s="21" t="s">
        <v>23</v>
      </c>
      <c r="D734" s="21" t="s">
        <v>2305</v>
      </c>
      <c r="E734" s="21" t="s">
        <v>2306</v>
      </c>
      <c r="F734" s="72" t="s">
        <v>2307</v>
      </c>
      <c r="G734" s="60">
        <v>1095.31</v>
      </c>
      <c r="I734" s="126"/>
      <c r="J734" s="126"/>
      <c r="K734" s="126"/>
      <c r="L734" s="126"/>
    </row>
    <row r="735" spans="1:12" x14ac:dyDescent="0.2">
      <c r="A735" s="21" t="s">
        <v>2223</v>
      </c>
      <c r="B735" s="21" t="s">
        <v>629</v>
      </c>
      <c r="C735" s="21" t="s">
        <v>23</v>
      </c>
      <c r="D735" s="21" t="s">
        <v>2308</v>
      </c>
      <c r="E735" s="21" t="s">
        <v>2309</v>
      </c>
      <c r="F735" s="72" t="s">
        <v>2310</v>
      </c>
      <c r="G735" s="28">
        <v>219.06</v>
      </c>
      <c r="I735" s="126"/>
      <c r="J735" s="126"/>
      <c r="K735" s="126"/>
      <c r="L735" s="126"/>
    </row>
    <row r="736" spans="1:12" x14ac:dyDescent="0.2">
      <c r="A736" s="21" t="s">
        <v>2223</v>
      </c>
      <c r="B736" s="21" t="s">
        <v>629</v>
      </c>
      <c r="C736" s="21" t="s">
        <v>23</v>
      </c>
      <c r="D736" s="21" t="s">
        <v>2311</v>
      </c>
      <c r="E736" s="21" t="s">
        <v>2312</v>
      </c>
      <c r="F736" s="72" t="s">
        <v>2313</v>
      </c>
      <c r="G736" s="60">
        <v>438.12</v>
      </c>
      <c r="I736" s="126"/>
      <c r="J736" s="126"/>
      <c r="K736" s="126"/>
      <c r="L736" s="126"/>
    </row>
    <row r="737" spans="1:12" x14ac:dyDescent="0.2">
      <c r="A737" s="21" t="s">
        <v>2223</v>
      </c>
      <c r="B737" s="21" t="s">
        <v>629</v>
      </c>
      <c r="C737" s="21" t="s">
        <v>23</v>
      </c>
      <c r="D737" s="21" t="s">
        <v>2314</v>
      </c>
      <c r="E737" s="21" t="s">
        <v>2315</v>
      </c>
      <c r="F737" s="72" t="s">
        <v>2316</v>
      </c>
      <c r="G737" s="28">
        <v>1095.31</v>
      </c>
      <c r="I737" s="126"/>
      <c r="J737" s="126"/>
      <c r="K737" s="126"/>
      <c r="L737" s="126"/>
    </row>
    <row r="738" spans="1:12" x14ac:dyDescent="0.2">
      <c r="A738" s="21" t="s">
        <v>2223</v>
      </c>
      <c r="B738" s="21" t="s">
        <v>629</v>
      </c>
      <c r="C738" s="21" t="s">
        <v>23</v>
      </c>
      <c r="D738" s="21" t="s">
        <v>2317</v>
      </c>
      <c r="E738" s="21" t="s">
        <v>2318</v>
      </c>
      <c r="F738" s="72" t="s">
        <v>2319</v>
      </c>
      <c r="G738" s="60">
        <v>108.26</v>
      </c>
      <c r="I738" s="126"/>
      <c r="J738" s="126"/>
      <c r="K738" s="126"/>
      <c r="L738" s="126"/>
    </row>
    <row r="739" spans="1:12" x14ac:dyDescent="0.2">
      <c r="A739" s="21" t="s">
        <v>2223</v>
      </c>
      <c r="B739" s="21" t="s">
        <v>629</v>
      </c>
      <c r="C739" s="21" t="s">
        <v>23</v>
      </c>
      <c r="D739" s="21" t="s">
        <v>2320</v>
      </c>
      <c r="E739" s="21" t="s">
        <v>2321</v>
      </c>
      <c r="F739" s="72" t="s">
        <v>2322</v>
      </c>
      <c r="G739" s="28">
        <v>212</v>
      </c>
      <c r="I739" s="126"/>
      <c r="J739" s="126"/>
      <c r="K739" s="126"/>
      <c r="L739" s="126"/>
    </row>
    <row r="740" spans="1:12" x14ac:dyDescent="0.2">
      <c r="A740" s="21" t="s">
        <v>2223</v>
      </c>
      <c r="B740" s="21" t="s">
        <v>629</v>
      </c>
      <c r="C740" s="21" t="s">
        <v>23</v>
      </c>
      <c r="D740" s="21" t="s">
        <v>2323</v>
      </c>
      <c r="E740" s="21" t="s">
        <v>2324</v>
      </c>
      <c r="F740" s="72" t="s">
        <v>2325</v>
      </c>
      <c r="G740" s="60">
        <v>423.99</v>
      </c>
      <c r="I740" s="126"/>
      <c r="J740" s="126"/>
      <c r="K740" s="126"/>
      <c r="L740" s="126"/>
    </row>
    <row r="741" spans="1:12" x14ac:dyDescent="0.2">
      <c r="A741" s="21" t="s">
        <v>2223</v>
      </c>
      <c r="B741" s="21" t="s">
        <v>629</v>
      </c>
      <c r="C741" s="21" t="s">
        <v>23</v>
      </c>
      <c r="D741" s="21" t="s">
        <v>2326</v>
      </c>
      <c r="E741" s="21" t="s">
        <v>2327</v>
      </c>
      <c r="F741" s="72" t="s">
        <v>2328</v>
      </c>
      <c r="G741" s="28">
        <v>1059.98</v>
      </c>
      <c r="I741" s="126"/>
      <c r="J741" s="126"/>
      <c r="K741" s="126"/>
      <c r="L741" s="126"/>
    </row>
    <row r="742" spans="1:12" x14ac:dyDescent="0.2">
      <c r="A742" s="21" t="s">
        <v>2223</v>
      </c>
      <c r="B742" s="21" t="s">
        <v>629</v>
      </c>
      <c r="C742" s="21" t="s">
        <v>23</v>
      </c>
      <c r="D742" s="21" t="s">
        <v>2329</v>
      </c>
      <c r="E742" s="21" t="s">
        <v>2330</v>
      </c>
      <c r="F742" s="72" t="s">
        <v>2331</v>
      </c>
      <c r="G742" s="60">
        <v>111.79</v>
      </c>
      <c r="I742" s="126"/>
      <c r="J742" s="126"/>
      <c r="K742" s="126"/>
      <c r="L742" s="126"/>
    </row>
    <row r="743" spans="1:12" x14ac:dyDescent="0.2">
      <c r="A743" s="21" t="s">
        <v>2223</v>
      </c>
      <c r="B743" s="21" t="s">
        <v>629</v>
      </c>
      <c r="C743" s="21" t="s">
        <v>23</v>
      </c>
      <c r="D743" s="21" t="s">
        <v>2332</v>
      </c>
      <c r="E743" s="21" t="s">
        <v>2333</v>
      </c>
      <c r="F743" s="72" t="s">
        <v>2334</v>
      </c>
      <c r="G743" s="28">
        <v>219.06</v>
      </c>
    </row>
    <row r="744" spans="1:12" x14ac:dyDescent="0.2">
      <c r="A744" s="21" t="s">
        <v>2223</v>
      </c>
      <c r="B744" s="21" t="s">
        <v>629</v>
      </c>
      <c r="C744" s="21" t="s">
        <v>23</v>
      </c>
      <c r="D744" s="21" t="s">
        <v>2335</v>
      </c>
      <c r="E744" s="21" t="s">
        <v>2336</v>
      </c>
      <c r="F744" s="72" t="s">
        <v>2337</v>
      </c>
      <c r="G744" s="60">
        <v>438.12</v>
      </c>
    </row>
    <row r="745" spans="1:12" x14ac:dyDescent="0.2">
      <c r="A745" s="21" t="s">
        <v>2223</v>
      </c>
      <c r="B745" s="21" t="s">
        <v>629</v>
      </c>
      <c r="C745" s="21" t="s">
        <v>23</v>
      </c>
      <c r="D745" s="21" t="s">
        <v>2338</v>
      </c>
      <c r="E745" s="21" t="s">
        <v>2339</v>
      </c>
      <c r="F745" s="72" t="s">
        <v>2340</v>
      </c>
      <c r="G745" s="28">
        <v>1095.31</v>
      </c>
    </row>
    <row r="746" spans="1:12" x14ac:dyDescent="0.2">
      <c r="A746" s="21" t="s">
        <v>2223</v>
      </c>
      <c r="B746" s="21" t="s">
        <v>629</v>
      </c>
      <c r="C746" s="21" t="s">
        <v>23</v>
      </c>
      <c r="D746" s="21" t="s">
        <v>2341</v>
      </c>
      <c r="E746" s="21" t="s">
        <v>2342</v>
      </c>
      <c r="F746" s="72" t="s">
        <v>2343</v>
      </c>
      <c r="G746" s="60">
        <v>31.83</v>
      </c>
    </row>
    <row r="747" spans="1:12" x14ac:dyDescent="0.2">
      <c r="A747" s="21" t="s">
        <v>2223</v>
      </c>
      <c r="B747" s="21" t="s">
        <v>629</v>
      </c>
      <c r="C747" s="21" t="s">
        <v>23</v>
      </c>
      <c r="D747" s="21" t="s">
        <v>2344</v>
      </c>
      <c r="E747" s="21" t="s">
        <v>2345</v>
      </c>
      <c r="F747" s="72" t="s">
        <v>2346</v>
      </c>
      <c r="G747" s="28">
        <v>53.03</v>
      </c>
    </row>
    <row r="748" spans="1:12" x14ac:dyDescent="0.2">
      <c r="A748" s="21" t="s">
        <v>2223</v>
      </c>
      <c r="B748" s="21" t="s">
        <v>629</v>
      </c>
      <c r="C748" s="21" t="s">
        <v>23</v>
      </c>
      <c r="D748" s="21" t="s">
        <v>2347</v>
      </c>
      <c r="E748" s="21" t="s">
        <v>2348</v>
      </c>
      <c r="F748" s="72" t="s">
        <v>2349</v>
      </c>
      <c r="G748" s="60">
        <v>74.23</v>
      </c>
    </row>
    <row r="749" spans="1:12" x14ac:dyDescent="0.2">
      <c r="A749" s="21" t="s">
        <v>2223</v>
      </c>
      <c r="B749" s="21" t="s">
        <v>629</v>
      </c>
      <c r="C749" s="21" t="s">
        <v>23</v>
      </c>
      <c r="D749" s="21" t="s">
        <v>2350</v>
      </c>
      <c r="E749" s="21" t="s">
        <v>2351</v>
      </c>
      <c r="F749" s="72" t="s">
        <v>2352</v>
      </c>
      <c r="G749" s="28">
        <v>95.43</v>
      </c>
    </row>
    <row r="750" spans="1:12" x14ac:dyDescent="0.2">
      <c r="A750" s="21" t="s">
        <v>2223</v>
      </c>
      <c r="B750" s="21" t="s">
        <v>629</v>
      </c>
      <c r="C750" s="21" t="s">
        <v>23</v>
      </c>
      <c r="D750" s="21" t="s">
        <v>2353</v>
      </c>
      <c r="E750" s="21" t="s">
        <v>2354</v>
      </c>
      <c r="F750" s="72" t="s">
        <v>2355</v>
      </c>
      <c r="G750" s="60">
        <v>116.63</v>
      </c>
    </row>
    <row r="751" spans="1:12" x14ac:dyDescent="0.2">
      <c r="A751" s="21" t="s">
        <v>2223</v>
      </c>
      <c r="B751" s="21" t="s">
        <v>629</v>
      </c>
      <c r="C751" s="21" t="s">
        <v>23</v>
      </c>
      <c r="D751" s="21" t="s">
        <v>2356</v>
      </c>
      <c r="E751" s="21" t="s">
        <v>2357</v>
      </c>
      <c r="F751" s="72" t="s">
        <v>2358</v>
      </c>
      <c r="G751" s="28">
        <v>137.83000000000001</v>
      </c>
    </row>
    <row r="752" spans="1:12" x14ac:dyDescent="0.2">
      <c r="A752" s="21" t="s">
        <v>2223</v>
      </c>
      <c r="B752" s="21" t="s">
        <v>629</v>
      </c>
      <c r="C752" s="21" t="s">
        <v>23</v>
      </c>
      <c r="D752" s="21" t="s">
        <v>2359</v>
      </c>
      <c r="E752" s="21" t="s">
        <v>2360</v>
      </c>
      <c r="F752" s="72" t="s">
        <v>2361</v>
      </c>
      <c r="G752" s="60">
        <v>32.53</v>
      </c>
    </row>
    <row r="753" spans="1:7" x14ac:dyDescent="0.2">
      <c r="A753" s="21" t="s">
        <v>2223</v>
      </c>
      <c r="B753" s="21" t="s">
        <v>629</v>
      </c>
      <c r="C753" s="21" t="s">
        <v>23</v>
      </c>
      <c r="D753" s="21" t="s">
        <v>2362</v>
      </c>
      <c r="E753" s="21" t="s">
        <v>2363</v>
      </c>
      <c r="F753" s="72" t="s">
        <v>2364</v>
      </c>
      <c r="G753" s="28">
        <v>54.44</v>
      </c>
    </row>
    <row r="754" spans="1:7" x14ac:dyDescent="0.2">
      <c r="A754" s="21" t="s">
        <v>2223</v>
      </c>
      <c r="B754" s="21" t="s">
        <v>629</v>
      </c>
      <c r="C754" s="21" t="s">
        <v>23</v>
      </c>
      <c r="D754" s="21" t="s">
        <v>2365</v>
      </c>
      <c r="E754" s="21" t="s">
        <v>2366</v>
      </c>
      <c r="F754" s="72" t="s">
        <v>2367</v>
      </c>
      <c r="G754" s="60">
        <v>76.34</v>
      </c>
    </row>
    <row r="755" spans="1:7" x14ac:dyDescent="0.2">
      <c r="A755" s="21" t="s">
        <v>2223</v>
      </c>
      <c r="B755" s="21" t="s">
        <v>629</v>
      </c>
      <c r="C755" s="21" t="s">
        <v>23</v>
      </c>
      <c r="D755" s="21" t="s">
        <v>2368</v>
      </c>
      <c r="E755" s="21" t="s">
        <v>2369</v>
      </c>
      <c r="F755" s="72" t="s">
        <v>2370</v>
      </c>
      <c r="G755" s="28">
        <v>98.25</v>
      </c>
    </row>
    <row r="756" spans="1:7" x14ac:dyDescent="0.2">
      <c r="A756" s="21" t="s">
        <v>2223</v>
      </c>
      <c r="B756" s="21" t="s">
        <v>629</v>
      </c>
      <c r="C756" s="21" t="s">
        <v>23</v>
      </c>
      <c r="D756" s="21" t="s">
        <v>2371</v>
      </c>
      <c r="E756" s="21" t="s">
        <v>2372</v>
      </c>
      <c r="F756" s="72" t="s">
        <v>2373</v>
      </c>
      <c r="G756" s="60">
        <v>120.16</v>
      </c>
    </row>
    <row r="757" spans="1:7" x14ac:dyDescent="0.2">
      <c r="A757" s="21" t="s">
        <v>2223</v>
      </c>
      <c r="B757" s="21" t="s">
        <v>629</v>
      </c>
      <c r="C757" s="21" t="s">
        <v>23</v>
      </c>
      <c r="D757" s="21" t="s">
        <v>2374</v>
      </c>
      <c r="E757" s="21" t="s">
        <v>2375</v>
      </c>
      <c r="F757" s="72" t="s">
        <v>2376</v>
      </c>
      <c r="G757" s="28">
        <v>125.93</v>
      </c>
    </row>
    <row r="758" spans="1:7" x14ac:dyDescent="0.2">
      <c r="A758" s="21" t="s">
        <v>2223</v>
      </c>
      <c r="B758" s="21" t="s">
        <v>629</v>
      </c>
      <c r="C758" s="21" t="s">
        <v>23</v>
      </c>
      <c r="D758" s="21" t="s">
        <v>2377</v>
      </c>
      <c r="E758" s="21" t="s">
        <v>2378</v>
      </c>
      <c r="F758" s="72" t="s">
        <v>2379</v>
      </c>
      <c r="G758" s="60">
        <v>494.65</v>
      </c>
    </row>
    <row r="759" spans="1:7" x14ac:dyDescent="0.2">
      <c r="A759" s="21" t="s">
        <v>2223</v>
      </c>
      <c r="B759" s="21" t="s">
        <v>629</v>
      </c>
      <c r="C759" s="21" t="s">
        <v>23</v>
      </c>
      <c r="D759" s="21" t="s">
        <v>2380</v>
      </c>
      <c r="E759" s="21" t="s">
        <v>2381</v>
      </c>
      <c r="F759" s="72" t="s">
        <v>2382</v>
      </c>
      <c r="G759" s="28">
        <v>131.59</v>
      </c>
    </row>
    <row r="760" spans="1:7" x14ac:dyDescent="0.2">
      <c r="A760" s="21" t="s">
        <v>2223</v>
      </c>
      <c r="B760" s="21" t="s">
        <v>629</v>
      </c>
      <c r="C760" s="21" t="s">
        <v>23</v>
      </c>
      <c r="D760" s="21" t="s">
        <v>2383</v>
      </c>
      <c r="E760" s="21" t="s">
        <v>2384</v>
      </c>
      <c r="F760" s="72" t="s">
        <v>2385</v>
      </c>
      <c r="G760" s="60">
        <v>517.27</v>
      </c>
    </row>
    <row r="761" spans="1:7" x14ac:dyDescent="0.2">
      <c r="A761" s="21" t="s">
        <v>2223</v>
      </c>
      <c r="B761" s="21" t="s">
        <v>629</v>
      </c>
      <c r="C761" s="21" t="s">
        <v>23</v>
      </c>
      <c r="D761" s="21" t="s">
        <v>2386</v>
      </c>
      <c r="E761" s="21" t="s">
        <v>2387</v>
      </c>
      <c r="F761" s="72" t="s">
        <v>2388</v>
      </c>
      <c r="G761" s="28">
        <v>132.99</v>
      </c>
    </row>
    <row r="762" spans="1:7" x14ac:dyDescent="0.2">
      <c r="A762" s="21" t="s">
        <v>2223</v>
      </c>
      <c r="B762" s="21" t="s">
        <v>629</v>
      </c>
      <c r="C762" s="21" t="s">
        <v>23</v>
      </c>
      <c r="D762" s="21" t="s">
        <v>2389</v>
      </c>
      <c r="E762" s="21" t="s">
        <v>2390</v>
      </c>
      <c r="F762" s="72" t="s">
        <v>2391</v>
      </c>
      <c r="G762" s="60">
        <v>522.92999999999995</v>
      </c>
    </row>
    <row r="763" spans="1:7" x14ac:dyDescent="0.2">
      <c r="A763" s="21" t="s">
        <v>2223</v>
      </c>
      <c r="B763" s="21" t="s">
        <v>629</v>
      </c>
      <c r="C763" s="21" t="s">
        <v>23</v>
      </c>
      <c r="D763" s="21" t="s">
        <v>2392</v>
      </c>
      <c r="E763" s="21" t="s">
        <v>2393</v>
      </c>
      <c r="F763" s="72" t="s">
        <v>2394</v>
      </c>
      <c r="G763" s="28">
        <v>147.12</v>
      </c>
    </row>
    <row r="764" spans="1:7" x14ac:dyDescent="0.2">
      <c r="A764" s="21" t="s">
        <v>2223</v>
      </c>
      <c r="B764" s="21" t="s">
        <v>629</v>
      </c>
      <c r="C764" s="21" t="s">
        <v>23</v>
      </c>
      <c r="D764" s="21" t="s">
        <v>2395</v>
      </c>
      <c r="E764" s="21" t="s">
        <v>2396</v>
      </c>
      <c r="F764" s="72" t="s">
        <v>2397</v>
      </c>
      <c r="G764" s="60">
        <v>579.46</v>
      </c>
    </row>
    <row r="765" spans="1:7" x14ac:dyDescent="0.2">
      <c r="A765" s="21" t="s">
        <v>2398</v>
      </c>
      <c r="B765" s="21" t="s">
        <v>629</v>
      </c>
      <c r="C765" s="21" t="s">
        <v>23</v>
      </c>
      <c r="D765" s="21" t="s">
        <v>2399</v>
      </c>
      <c r="E765" s="21" t="s">
        <v>2400</v>
      </c>
      <c r="F765" s="72" t="s">
        <v>2401</v>
      </c>
      <c r="G765" s="28">
        <v>28.18</v>
      </c>
    </row>
    <row r="766" spans="1:7" x14ac:dyDescent="0.2">
      <c r="A766" s="21" t="s">
        <v>2398</v>
      </c>
      <c r="B766" s="21" t="s">
        <v>629</v>
      </c>
      <c r="C766" s="21" t="s">
        <v>23</v>
      </c>
      <c r="D766" s="21" t="s">
        <v>2402</v>
      </c>
      <c r="E766" s="21" t="s">
        <v>2403</v>
      </c>
      <c r="F766" s="72" t="s">
        <v>2404</v>
      </c>
      <c r="G766" s="60">
        <v>42.26</v>
      </c>
    </row>
    <row r="767" spans="1:7" x14ac:dyDescent="0.2">
      <c r="A767" s="21" t="s">
        <v>2398</v>
      </c>
      <c r="B767" s="21" t="s">
        <v>629</v>
      </c>
      <c r="C767" s="21" t="s">
        <v>23</v>
      </c>
      <c r="D767" s="21" t="s">
        <v>2405</v>
      </c>
      <c r="E767" s="21" t="s">
        <v>2406</v>
      </c>
      <c r="F767" s="72" t="s">
        <v>2407</v>
      </c>
      <c r="G767" s="28">
        <v>56.34</v>
      </c>
    </row>
    <row r="768" spans="1:7" x14ac:dyDescent="0.2">
      <c r="A768" s="21" t="s">
        <v>2398</v>
      </c>
      <c r="B768" s="21" t="s">
        <v>629</v>
      </c>
      <c r="C768" s="21" t="s">
        <v>23</v>
      </c>
      <c r="D768" s="21" t="s">
        <v>2408</v>
      </c>
      <c r="E768" s="21" t="s">
        <v>2409</v>
      </c>
      <c r="F768" s="72" t="s">
        <v>2410</v>
      </c>
      <c r="G768" s="60">
        <v>70.430000000000007</v>
      </c>
    </row>
    <row r="769" spans="1:7" x14ac:dyDescent="0.2">
      <c r="A769" s="21" t="s">
        <v>2398</v>
      </c>
      <c r="B769" s="21" t="s">
        <v>629</v>
      </c>
      <c r="C769" s="21" t="s">
        <v>23</v>
      </c>
      <c r="D769" s="21" t="s">
        <v>2411</v>
      </c>
      <c r="E769" s="21" t="s">
        <v>2412</v>
      </c>
      <c r="F769" s="72" t="s">
        <v>2413</v>
      </c>
      <c r="G769" s="28">
        <v>84.52</v>
      </c>
    </row>
    <row r="770" spans="1:7" x14ac:dyDescent="0.2">
      <c r="A770" s="21" t="s">
        <v>2398</v>
      </c>
      <c r="B770" s="21" t="s">
        <v>629</v>
      </c>
      <c r="C770" s="21" t="s">
        <v>23</v>
      </c>
      <c r="D770" s="21" t="s">
        <v>2414</v>
      </c>
      <c r="E770" s="21" t="s">
        <v>2415</v>
      </c>
      <c r="F770" s="72" t="s">
        <v>2416</v>
      </c>
      <c r="G770" s="60">
        <v>112.69</v>
      </c>
    </row>
    <row r="771" spans="1:7" x14ac:dyDescent="0.2">
      <c r="A771" s="21" t="s">
        <v>2398</v>
      </c>
      <c r="B771" s="21" t="s">
        <v>629</v>
      </c>
      <c r="C771" s="21" t="s">
        <v>23</v>
      </c>
      <c r="D771" s="21" t="s">
        <v>2417</v>
      </c>
      <c r="E771" s="21" t="s">
        <v>2418</v>
      </c>
      <c r="F771" s="72" t="s">
        <v>2419</v>
      </c>
      <c r="G771" s="28">
        <v>140.87</v>
      </c>
    </row>
    <row r="772" spans="1:7" x14ac:dyDescent="0.2">
      <c r="A772" s="21" t="s">
        <v>2398</v>
      </c>
      <c r="B772" s="21" t="s">
        <v>629</v>
      </c>
      <c r="C772" s="21" t="s">
        <v>23</v>
      </c>
      <c r="D772" s="21" t="s">
        <v>2420</v>
      </c>
      <c r="E772" s="21" t="s">
        <v>2421</v>
      </c>
      <c r="F772" s="72" t="s">
        <v>2422</v>
      </c>
      <c r="G772" s="60">
        <v>281.74</v>
      </c>
    </row>
    <row r="773" spans="1:7" x14ac:dyDescent="0.2">
      <c r="A773" s="21" t="s">
        <v>2398</v>
      </c>
      <c r="B773" s="21" t="s">
        <v>629</v>
      </c>
      <c r="C773" s="21" t="s">
        <v>23</v>
      </c>
      <c r="D773" s="21" t="s">
        <v>2423</v>
      </c>
      <c r="E773" s="21" t="s">
        <v>2424</v>
      </c>
      <c r="F773" s="72" t="s">
        <v>2425</v>
      </c>
      <c r="G773" s="28">
        <v>704.34</v>
      </c>
    </row>
    <row r="774" spans="1:7" x14ac:dyDescent="0.2">
      <c r="A774" s="21" t="s">
        <v>2426</v>
      </c>
      <c r="B774" s="21" t="s">
        <v>629</v>
      </c>
      <c r="C774" s="21" t="s">
        <v>23</v>
      </c>
      <c r="D774" s="21" t="s">
        <v>2427</v>
      </c>
      <c r="E774" s="21" t="s">
        <v>2428</v>
      </c>
      <c r="F774" s="72" t="s">
        <v>2429</v>
      </c>
      <c r="G774" s="60">
        <v>79.180000000000007</v>
      </c>
    </row>
    <row r="775" spans="1:7" x14ac:dyDescent="0.2">
      <c r="A775" s="21" t="s">
        <v>2426</v>
      </c>
      <c r="B775" s="21" t="s">
        <v>629</v>
      </c>
      <c r="C775" s="21" t="s">
        <v>23</v>
      </c>
      <c r="D775" s="21" t="s">
        <v>2430</v>
      </c>
      <c r="E775" s="21" t="s">
        <v>2431</v>
      </c>
      <c r="F775" s="72" t="s">
        <v>2432</v>
      </c>
      <c r="G775" s="28">
        <v>158.37</v>
      </c>
    </row>
    <row r="776" spans="1:7" x14ac:dyDescent="0.2">
      <c r="A776" s="21" t="s">
        <v>2426</v>
      </c>
      <c r="B776" s="21" t="s">
        <v>629</v>
      </c>
      <c r="C776" s="21" t="s">
        <v>23</v>
      </c>
      <c r="D776" s="21" t="s">
        <v>2433</v>
      </c>
      <c r="E776" s="21" t="s">
        <v>2434</v>
      </c>
      <c r="F776" s="72" t="s">
        <v>2435</v>
      </c>
      <c r="G776" s="60">
        <v>316.73</v>
      </c>
    </row>
    <row r="777" spans="1:7" x14ac:dyDescent="0.2">
      <c r="A777" s="21" t="s">
        <v>2426</v>
      </c>
      <c r="B777" s="21" t="s">
        <v>629</v>
      </c>
      <c r="C777" s="21" t="s">
        <v>23</v>
      </c>
      <c r="D777" s="21" t="s">
        <v>2436</v>
      </c>
      <c r="E777" s="21" t="s">
        <v>2437</v>
      </c>
      <c r="F777" s="72" t="s">
        <v>2438</v>
      </c>
      <c r="G777" s="28">
        <v>791.83</v>
      </c>
    </row>
    <row r="778" spans="1:7" x14ac:dyDescent="0.2">
      <c r="A778" s="21" t="s">
        <v>2439</v>
      </c>
      <c r="B778" s="21" t="s">
        <v>629</v>
      </c>
      <c r="C778" s="21" t="s">
        <v>23</v>
      </c>
      <c r="D778" s="21" t="s">
        <v>2440</v>
      </c>
      <c r="E778" s="21" t="s">
        <v>2441</v>
      </c>
      <c r="F778" s="72" t="s">
        <v>2442</v>
      </c>
      <c r="G778" s="60">
        <v>231.08</v>
      </c>
    </row>
    <row r="779" spans="1:7" x14ac:dyDescent="0.2">
      <c r="A779" s="21" t="s">
        <v>2439</v>
      </c>
      <c r="B779" s="21" t="s">
        <v>629</v>
      </c>
      <c r="C779" s="21" t="s">
        <v>23</v>
      </c>
      <c r="D779" s="21" t="s">
        <v>2443</v>
      </c>
      <c r="E779" s="21" t="s">
        <v>2444</v>
      </c>
      <c r="F779" s="72" t="s">
        <v>2445</v>
      </c>
      <c r="G779" s="28">
        <v>381.35</v>
      </c>
    </row>
    <row r="780" spans="1:7" x14ac:dyDescent="0.2">
      <c r="A780" s="21" t="s">
        <v>2439</v>
      </c>
      <c r="B780" s="21" t="s">
        <v>629</v>
      </c>
      <c r="C780" s="21" t="s">
        <v>23</v>
      </c>
      <c r="D780" s="21" t="s">
        <v>2446</v>
      </c>
      <c r="E780" s="21" t="s">
        <v>2447</v>
      </c>
      <c r="F780" s="72" t="s">
        <v>2448</v>
      </c>
      <c r="G780" s="60">
        <v>762.7</v>
      </c>
    </row>
    <row r="781" spans="1:7" x14ac:dyDescent="0.2">
      <c r="A781" s="21" t="s">
        <v>2449</v>
      </c>
      <c r="B781" s="21" t="s">
        <v>629</v>
      </c>
      <c r="C781" s="21" t="s">
        <v>23</v>
      </c>
      <c r="D781" s="21" t="s">
        <v>2450</v>
      </c>
      <c r="E781" s="21" t="s">
        <v>2451</v>
      </c>
      <c r="F781" s="72" t="s">
        <v>2452</v>
      </c>
      <c r="G781" s="60">
        <v>122.77</v>
      </c>
    </row>
    <row r="782" spans="1:7" x14ac:dyDescent="0.2">
      <c r="A782" s="21" t="s">
        <v>2449</v>
      </c>
      <c r="B782" s="21" t="s">
        <v>629</v>
      </c>
      <c r="C782" s="21" t="s">
        <v>23</v>
      </c>
      <c r="D782" s="21" t="s">
        <v>2453</v>
      </c>
      <c r="E782" s="21" t="s">
        <v>2454</v>
      </c>
      <c r="F782" s="72" t="s">
        <v>2455</v>
      </c>
      <c r="G782" s="28">
        <v>241.01</v>
      </c>
    </row>
    <row r="783" spans="1:7" x14ac:dyDescent="0.2">
      <c r="A783" s="21" t="s">
        <v>2449</v>
      </c>
      <c r="B783" s="21" t="s">
        <v>629</v>
      </c>
      <c r="C783" s="21" t="s">
        <v>23</v>
      </c>
      <c r="D783" s="21" t="s">
        <v>2456</v>
      </c>
      <c r="E783" s="21" t="s">
        <v>2457</v>
      </c>
      <c r="F783" s="72" t="s">
        <v>2458</v>
      </c>
      <c r="G783" s="60">
        <v>482.01</v>
      </c>
    </row>
    <row r="784" spans="1:7" x14ac:dyDescent="0.2">
      <c r="A784" s="21" t="s">
        <v>2459</v>
      </c>
      <c r="B784" s="21" t="s">
        <v>629</v>
      </c>
      <c r="C784" s="21" t="s">
        <v>23</v>
      </c>
      <c r="D784" s="21" t="s">
        <v>2460</v>
      </c>
      <c r="E784" s="21" t="s">
        <v>2461</v>
      </c>
      <c r="F784" s="72" t="s">
        <v>2462</v>
      </c>
      <c r="G784" s="28">
        <v>524.54</v>
      </c>
    </row>
    <row r="785" spans="1:7" x14ac:dyDescent="0.2">
      <c r="A785" s="21" t="s">
        <v>2459</v>
      </c>
      <c r="B785" s="21" t="s">
        <v>629</v>
      </c>
      <c r="C785" s="21" t="s">
        <v>23</v>
      </c>
      <c r="D785" s="21" t="s">
        <v>2463</v>
      </c>
      <c r="E785" s="21" t="s">
        <v>2464</v>
      </c>
      <c r="F785" s="72" t="s">
        <v>2465</v>
      </c>
      <c r="G785" s="60">
        <v>524.54</v>
      </c>
    </row>
    <row r="786" spans="1:7" x14ac:dyDescent="0.2">
      <c r="A786" s="21" t="s">
        <v>2466</v>
      </c>
      <c r="B786" s="21" t="s">
        <v>629</v>
      </c>
      <c r="C786" s="21" t="s">
        <v>23</v>
      </c>
      <c r="D786" s="21" t="s">
        <v>2467</v>
      </c>
      <c r="E786" s="21" t="s">
        <v>2468</v>
      </c>
      <c r="F786" s="72" t="s">
        <v>2469</v>
      </c>
      <c r="G786" s="28">
        <v>671.98</v>
      </c>
    </row>
    <row r="787" spans="1:7" x14ac:dyDescent="0.2">
      <c r="A787" s="21" t="s">
        <v>2470</v>
      </c>
      <c r="B787" s="21" t="s">
        <v>629</v>
      </c>
      <c r="C787" s="21" t="s">
        <v>23</v>
      </c>
      <c r="D787" s="21" t="s">
        <v>2471</v>
      </c>
      <c r="E787" s="21" t="s">
        <v>2472</v>
      </c>
      <c r="F787" s="72" t="s">
        <v>2473</v>
      </c>
      <c r="G787" s="60">
        <v>258.87</v>
      </c>
    </row>
    <row r="788" spans="1:7" x14ac:dyDescent="0.2">
      <c r="A788" s="21" t="s">
        <v>2470</v>
      </c>
      <c r="B788" s="21" t="s">
        <v>629</v>
      </c>
      <c r="C788" s="21" t="s">
        <v>23</v>
      </c>
      <c r="D788" s="21" t="s">
        <v>2474</v>
      </c>
      <c r="E788" s="21" t="s">
        <v>2475</v>
      </c>
      <c r="F788" s="72" t="s">
        <v>2476</v>
      </c>
      <c r="G788" s="28">
        <v>1026.4000000000001</v>
      </c>
    </row>
    <row r="789" spans="1:7" x14ac:dyDescent="0.2">
      <c r="A789" s="21" t="s">
        <v>2470</v>
      </c>
      <c r="B789" s="21" t="s">
        <v>629</v>
      </c>
      <c r="C789" s="21" t="s">
        <v>23</v>
      </c>
      <c r="D789" s="21" t="s">
        <v>2477</v>
      </c>
      <c r="E789" s="21" t="s">
        <v>2478</v>
      </c>
      <c r="F789" s="72" t="s">
        <v>2479</v>
      </c>
      <c r="G789" s="60">
        <v>356.68</v>
      </c>
    </row>
    <row r="790" spans="1:7" x14ac:dyDescent="0.2">
      <c r="A790" s="21" t="s">
        <v>2470</v>
      </c>
      <c r="B790" s="21" t="s">
        <v>629</v>
      </c>
      <c r="C790" s="21" t="s">
        <v>23</v>
      </c>
      <c r="D790" s="21" t="s">
        <v>2480</v>
      </c>
      <c r="E790" s="21" t="s">
        <v>2481</v>
      </c>
      <c r="F790" s="72" t="s">
        <v>2482</v>
      </c>
      <c r="G790" s="28">
        <v>498.46</v>
      </c>
    </row>
    <row r="791" spans="1:7" x14ac:dyDescent="0.2">
      <c r="A791" s="21" t="s">
        <v>2470</v>
      </c>
      <c r="B791" s="21" t="s">
        <v>629</v>
      </c>
      <c r="C791" s="21" t="s">
        <v>23</v>
      </c>
      <c r="D791" s="21" t="s">
        <v>2483</v>
      </c>
      <c r="E791" s="21" t="s">
        <v>2484</v>
      </c>
      <c r="F791" s="72" t="s">
        <v>2485</v>
      </c>
      <c r="G791" s="60">
        <v>1417.67</v>
      </c>
    </row>
    <row r="792" spans="1:7" x14ac:dyDescent="0.2">
      <c r="A792" s="21" t="s">
        <v>2486</v>
      </c>
      <c r="B792" s="21" t="s">
        <v>629</v>
      </c>
      <c r="C792" s="21" t="s">
        <v>23</v>
      </c>
      <c r="D792" s="21" t="s">
        <v>2487</v>
      </c>
      <c r="E792" s="21" t="s">
        <v>2488</v>
      </c>
      <c r="F792" s="72" t="s">
        <v>2489</v>
      </c>
      <c r="G792" s="28">
        <v>199.33</v>
      </c>
    </row>
    <row r="793" spans="1:7" x14ac:dyDescent="0.2">
      <c r="A793" s="21" t="s">
        <v>2486</v>
      </c>
      <c r="B793" s="21" t="s">
        <v>629</v>
      </c>
      <c r="C793" s="21" t="s">
        <v>23</v>
      </c>
      <c r="D793" s="21" t="s">
        <v>2490</v>
      </c>
      <c r="E793" s="21" t="s">
        <v>2491</v>
      </c>
      <c r="F793" s="72" t="s">
        <v>2492</v>
      </c>
      <c r="G793" s="60">
        <v>788.22</v>
      </c>
    </row>
    <row r="794" spans="1:7" x14ac:dyDescent="0.2">
      <c r="A794" s="21" t="s">
        <v>2493</v>
      </c>
      <c r="B794" s="21" t="s">
        <v>629</v>
      </c>
      <c r="C794" s="21" t="s">
        <v>23</v>
      </c>
      <c r="D794" s="21" t="s">
        <v>2494</v>
      </c>
      <c r="E794" s="21" t="s">
        <v>2495</v>
      </c>
      <c r="F794" s="72" t="s">
        <v>2496</v>
      </c>
      <c r="G794" s="28">
        <v>552.9</v>
      </c>
    </row>
    <row r="795" spans="1:7" x14ac:dyDescent="0.2">
      <c r="A795" s="21" t="s">
        <v>2493</v>
      </c>
      <c r="B795" s="21" t="s">
        <v>629</v>
      </c>
      <c r="C795" s="21" t="s">
        <v>23</v>
      </c>
      <c r="D795" s="21" t="s">
        <v>2497</v>
      </c>
      <c r="E795" s="21" t="s">
        <v>2498</v>
      </c>
      <c r="F795" s="72" t="s">
        <v>2499</v>
      </c>
      <c r="G795" s="60">
        <v>102.25</v>
      </c>
    </row>
    <row r="796" spans="1:7" x14ac:dyDescent="0.2">
      <c r="A796" s="21" t="s">
        <v>2493</v>
      </c>
      <c r="B796" s="21" t="s">
        <v>629</v>
      </c>
      <c r="C796" s="21" t="s">
        <v>23</v>
      </c>
      <c r="D796" s="21" t="s">
        <v>2500</v>
      </c>
      <c r="E796" s="21" t="s">
        <v>2501</v>
      </c>
      <c r="F796" s="72" t="s">
        <v>2502</v>
      </c>
      <c r="G796" s="28">
        <v>185.19</v>
      </c>
    </row>
    <row r="797" spans="1:7" x14ac:dyDescent="0.2">
      <c r="A797" s="21" t="s">
        <v>2503</v>
      </c>
      <c r="B797" s="21" t="s">
        <v>629</v>
      </c>
      <c r="C797" s="21" t="s">
        <v>23</v>
      </c>
      <c r="D797" s="21" t="s">
        <v>2504</v>
      </c>
      <c r="E797" s="21" t="s">
        <v>2505</v>
      </c>
      <c r="F797" s="72" t="s">
        <v>2506</v>
      </c>
      <c r="G797" s="60">
        <v>901.63</v>
      </c>
    </row>
    <row r="798" spans="1:7" x14ac:dyDescent="0.2">
      <c r="A798" s="21" t="s">
        <v>2503</v>
      </c>
      <c r="B798" s="21" t="s">
        <v>629</v>
      </c>
      <c r="C798" s="21" t="s">
        <v>23</v>
      </c>
      <c r="D798" s="21" t="s">
        <v>2507</v>
      </c>
      <c r="E798" s="21" t="s">
        <v>2508</v>
      </c>
      <c r="F798" s="72" t="s">
        <v>2509</v>
      </c>
      <c r="G798" s="28">
        <v>288.94</v>
      </c>
    </row>
    <row r="799" spans="1:7" x14ac:dyDescent="0.2">
      <c r="A799" s="21" t="s">
        <v>2510</v>
      </c>
      <c r="B799" s="21" t="s">
        <v>629</v>
      </c>
      <c r="C799" s="21" t="s">
        <v>23</v>
      </c>
      <c r="D799" s="21" t="s">
        <v>2511</v>
      </c>
      <c r="E799" s="21" t="s">
        <v>2512</v>
      </c>
      <c r="F799" s="72" t="s">
        <v>2513</v>
      </c>
      <c r="G799" s="60">
        <v>819.67</v>
      </c>
    </row>
    <row r="800" spans="1:7" x14ac:dyDescent="0.2">
      <c r="A800" s="21" t="s">
        <v>2510</v>
      </c>
      <c r="B800" s="21" t="s">
        <v>629</v>
      </c>
      <c r="C800" s="21" t="s">
        <v>23</v>
      </c>
      <c r="D800" s="21" t="s">
        <v>2514</v>
      </c>
      <c r="E800" s="21" t="s">
        <v>2515</v>
      </c>
      <c r="F800" s="72" t="s">
        <v>2516</v>
      </c>
      <c r="G800" s="28">
        <v>91.63</v>
      </c>
    </row>
    <row r="801" spans="1:7" x14ac:dyDescent="0.2">
      <c r="A801" s="21" t="s">
        <v>2510</v>
      </c>
      <c r="B801" s="21" t="s">
        <v>629</v>
      </c>
      <c r="C801" s="21" t="s">
        <v>23</v>
      </c>
      <c r="D801" s="21" t="s">
        <v>2517</v>
      </c>
      <c r="E801" s="21" t="s">
        <v>2518</v>
      </c>
      <c r="F801" s="72" t="s">
        <v>2519</v>
      </c>
      <c r="G801" s="60">
        <v>132.61000000000001</v>
      </c>
    </row>
    <row r="802" spans="1:7" x14ac:dyDescent="0.2">
      <c r="A802" s="21" t="s">
        <v>2510</v>
      </c>
      <c r="B802" s="21" t="s">
        <v>629</v>
      </c>
      <c r="C802" s="21" t="s">
        <v>23</v>
      </c>
      <c r="D802" s="21" t="s">
        <v>2520</v>
      </c>
      <c r="E802" s="21" t="s">
        <v>2521</v>
      </c>
      <c r="F802" s="72" t="s">
        <v>2522</v>
      </c>
      <c r="G802" s="28">
        <v>173.59</v>
      </c>
    </row>
    <row r="803" spans="1:7" x14ac:dyDescent="0.2">
      <c r="A803" s="21" t="s">
        <v>2510</v>
      </c>
      <c r="B803" s="21" t="s">
        <v>629</v>
      </c>
      <c r="C803" s="21" t="s">
        <v>23</v>
      </c>
      <c r="D803" s="21" t="s">
        <v>2523</v>
      </c>
      <c r="E803" s="21" t="s">
        <v>2524</v>
      </c>
      <c r="F803" s="72" t="s">
        <v>2525</v>
      </c>
      <c r="G803" s="60">
        <v>214.58</v>
      </c>
    </row>
    <row r="804" spans="1:7" x14ac:dyDescent="0.2">
      <c r="A804" s="21" t="s">
        <v>2510</v>
      </c>
      <c r="B804" s="21" t="s">
        <v>629</v>
      </c>
      <c r="C804" s="21" t="s">
        <v>23</v>
      </c>
      <c r="D804" s="21" t="s">
        <v>2526</v>
      </c>
      <c r="E804" s="21" t="s">
        <v>2527</v>
      </c>
      <c r="F804" s="72" t="s">
        <v>2528</v>
      </c>
      <c r="G804" s="28">
        <v>255.56</v>
      </c>
    </row>
    <row r="805" spans="1:7" x14ac:dyDescent="0.2">
      <c r="A805" s="21" t="s">
        <v>2510</v>
      </c>
      <c r="B805" s="21" t="s">
        <v>629</v>
      </c>
      <c r="C805" s="21" t="s">
        <v>23</v>
      </c>
      <c r="D805" s="21" t="s">
        <v>2529</v>
      </c>
      <c r="E805" s="21" t="s">
        <v>2530</v>
      </c>
      <c r="F805" s="72" t="s">
        <v>2531</v>
      </c>
      <c r="G805" s="60">
        <v>31.62</v>
      </c>
    </row>
    <row r="806" spans="1:7" x14ac:dyDescent="0.2">
      <c r="A806" s="21" t="s">
        <v>2510</v>
      </c>
      <c r="B806" s="21" t="s">
        <v>629</v>
      </c>
      <c r="C806" s="21" t="s">
        <v>23</v>
      </c>
      <c r="D806" s="21" t="s">
        <v>2532</v>
      </c>
      <c r="E806" s="21" t="s">
        <v>2533</v>
      </c>
      <c r="F806" s="72" t="s">
        <v>2534</v>
      </c>
      <c r="G806" s="28">
        <v>35.71</v>
      </c>
    </row>
    <row r="807" spans="1:7" x14ac:dyDescent="0.2">
      <c r="A807" s="21" t="s">
        <v>2510</v>
      </c>
      <c r="B807" s="21" t="s">
        <v>629</v>
      </c>
      <c r="C807" s="21" t="s">
        <v>23</v>
      </c>
      <c r="D807" s="21" t="s">
        <v>2535</v>
      </c>
      <c r="E807" s="21" t="s">
        <v>2536</v>
      </c>
      <c r="F807" s="72" t="s">
        <v>2537</v>
      </c>
      <c r="G807" s="60">
        <v>39.81</v>
      </c>
    </row>
    <row r="808" spans="1:7" x14ac:dyDescent="0.2">
      <c r="A808" s="21" t="s">
        <v>2510</v>
      </c>
      <c r="B808" s="21" t="s">
        <v>629</v>
      </c>
      <c r="C808" s="21" t="s">
        <v>23</v>
      </c>
      <c r="D808" s="21" t="s">
        <v>2538</v>
      </c>
      <c r="E808" s="21" t="s">
        <v>2539</v>
      </c>
      <c r="F808" s="72" t="s">
        <v>2540</v>
      </c>
      <c r="G808" s="28">
        <v>101.29</v>
      </c>
    </row>
    <row r="809" spans="1:7" x14ac:dyDescent="0.2">
      <c r="A809" s="21" t="s">
        <v>2510</v>
      </c>
      <c r="B809" s="21" t="s">
        <v>629</v>
      </c>
      <c r="C809" s="21" t="s">
        <v>23</v>
      </c>
      <c r="D809" s="21" t="s">
        <v>2541</v>
      </c>
      <c r="E809" s="21" t="s">
        <v>2542</v>
      </c>
      <c r="F809" s="72" t="s">
        <v>2543</v>
      </c>
      <c r="G809" s="60">
        <v>142.27000000000001</v>
      </c>
    </row>
    <row r="810" spans="1:7" x14ac:dyDescent="0.2">
      <c r="A810" s="21" t="s">
        <v>2510</v>
      </c>
      <c r="B810" s="21" t="s">
        <v>629</v>
      </c>
      <c r="C810" s="21" t="s">
        <v>23</v>
      </c>
      <c r="D810" s="21" t="s">
        <v>2544</v>
      </c>
      <c r="E810" s="21" t="s">
        <v>2545</v>
      </c>
      <c r="F810" s="72" t="s">
        <v>2546</v>
      </c>
      <c r="G810" s="28">
        <v>162.76</v>
      </c>
    </row>
    <row r="811" spans="1:7" x14ac:dyDescent="0.2">
      <c r="A811" s="21" t="s">
        <v>2510</v>
      </c>
      <c r="B811" s="21" t="s">
        <v>629</v>
      </c>
      <c r="C811" s="21" t="s">
        <v>23</v>
      </c>
      <c r="D811" s="21" t="s">
        <v>2547</v>
      </c>
      <c r="E811" s="21" t="s">
        <v>2548</v>
      </c>
      <c r="F811" s="72" t="s">
        <v>2549</v>
      </c>
      <c r="G811" s="60">
        <v>183.25</v>
      </c>
    </row>
    <row r="812" spans="1:7" x14ac:dyDescent="0.2">
      <c r="A812" s="21" t="s">
        <v>2510</v>
      </c>
      <c r="B812" s="21" t="s">
        <v>629</v>
      </c>
      <c r="C812" s="21" t="s">
        <v>23</v>
      </c>
      <c r="D812" s="21" t="s">
        <v>2550</v>
      </c>
      <c r="E812" s="21" t="s">
        <v>2551</v>
      </c>
      <c r="F812" s="72" t="s">
        <v>2552</v>
      </c>
      <c r="G812" s="28">
        <v>224.24</v>
      </c>
    </row>
    <row r="813" spans="1:7" x14ac:dyDescent="0.2">
      <c r="A813" s="21" t="s">
        <v>2510</v>
      </c>
      <c r="B813" s="21" t="s">
        <v>629</v>
      </c>
      <c r="C813" s="21" t="s">
        <v>23</v>
      </c>
      <c r="D813" s="21" t="s">
        <v>2553</v>
      </c>
      <c r="E813" s="21" t="s">
        <v>2554</v>
      </c>
      <c r="F813" s="72" t="s">
        <v>2555</v>
      </c>
      <c r="G813" s="60">
        <v>265.22000000000003</v>
      </c>
    </row>
    <row r="814" spans="1:7" x14ac:dyDescent="0.2">
      <c r="A814" s="21" t="s">
        <v>2556</v>
      </c>
      <c r="B814" s="21" t="s">
        <v>629</v>
      </c>
      <c r="C814" s="21" t="s">
        <v>23</v>
      </c>
      <c r="D814" s="21" t="s">
        <v>2557</v>
      </c>
      <c r="E814" s="21" t="s">
        <v>2558</v>
      </c>
      <c r="F814" s="72" t="s">
        <v>2559</v>
      </c>
      <c r="G814" s="28">
        <v>734.98</v>
      </c>
    </row>
    <row r="815" spans="1:7" x14ac:dyDescent="0.2">
      <c r="A815" s="21" t="s">
        <v>2556</v>
      </c>
      <c r="B815" s="21" t="s">
        <v>629</v>
      </c>
      <c r="C815" s="21" t="s">
        <v>23</v>
      </c>
      <c r="D815" s="21" t="s">
        <v>2560</v>
      </c>
      <c r="E815" s="21" t="s">
        <v>2561</v>
      </c>
      <c r="F815" s="72" t="s">
        <v>2562</v>
      </c>
      <c r="G815" s="60">
        <v>119.91</v>
      </c>
    </row>
    <row r="816" spans="1:7" x14ac:dyDescent="0.2">
      <c r="A816" s="21" t="s">
        <v>2556</v>
      </c>
      <c r="B816" s="21" t="s">
        <v>629</v>
      </c>
      <c r="C816" s="21" t="s">
        <v>23</v>
      </c>
      <c r="D816" s="21" t="s">
        <v>2563</v>
      </c>
      <c r="E816" s="21" t="s">
        <v>2564</v>
      </c>
      <c r="F816" s="72" t="s">
        <v>2565</v>
      </c>
      <c r="G816" s="28">
        <v>156.66</v>
      </c>
    </row>
    <row r="817" spans="1:7" x14ac:dyDescent="0.2">
      <c r="A817" s="21" t="s">
        <v>2556</v>
      </c>
      <c r="B817" s="21" t="s">
        <v>629</v>
      </c>
      <c r="C817" s="21" t="s">
        <v>23</v>
      </c>
      <c r="D817" s="21" t="s">
        <v>2566</v>
      </c>
      <c r="E817" s="21" t="s">
        <v>2567</v>
      </c>
      <c r="F817" s="72" t="s">
        <v>2568</v>
      </c>
      <c r="G817" s="60">
        <v>129.57</v>
      </c>
    </row>
    <row r="818" spans="1:7" x14ac:dyDescent="0.2">
      <c r="A818" s="21" t="s">
        <v>2556</v>
      </c>
      <c r="B818" s="21" t="s">
        <v>629</v>
      </c>
      <c r="C818" s="21" t="s">
        <v>23</v>
      </c>
      <c r="D818" s="21" t="s">
        <v>2569</v>
      </c>
      <c r="E818" s="21" t="s">
        <v>2570</v>
      </c>
      <c r="F818" s="72" t="s">
        <v>2571</v>
      </c>
      <c r="G818" s="28">
        <v>166.32</v>
      </c>
    </row>
    <row r="819" spans="1:7" x14ac:dyDescent="0.2">
      <c r="A819" s="21" t="s">
        <v>2572</v>
      </c>
      <c r="B819" s="21" t="s">
        <v>629</v>
      </c>
      <c r="C819" s="21" t="s">
        <v>23</v>
      </c>
      <c r="D819" s="21" t="s">
        <v>2573</v>
      </c>
      <c r="E819" s="21" t="s">
        <v>2574</v>
      </c>
      <c r="F819" s="72" t="s">
        <v>2575</v>
      </c>
      <c r="G819" s="60">
        <v>105.79</v>
      </c>
    </row>
    <row r="820" spans="1:7" x14ac:dyDescent="0.2">
      <c r="A820" s="21" t="s">
        <v>2572</v>
      </c>
      <c r="B820" s="21" t="s">
        <v>629</v>
      </c>
      <c r="C820" s="21" t="s">
        <v>23</v>
      </c>
      <c r="D820" s="21" t="s">
        <v>2576</v>
      </c>
      <c r="E820" s="21" t="s">
        <v>2577</v>
      </c>
      <c r="F820" s="72" t="s">
        <v>2578</v>
      </c>
      <c r="G820" s="28">
        <v>413.39</v>
      </c>
    </row>
    <row r="821" spans="1:7" x14ac:dyDescent="0.2">
      <c r="A821" s="21" t="s">
        <v>2572</v>
      </c>
      <c r="B821" s="21" t="s">
        <v>629</v>
      </c>
      <c r="C821" s="21" t="s">
        <v>23</v>
      </c>
      <c r="D821" s="21" t="s">
        <v>2579</v>
      </c>
      <c r="E821" s="21" t="s">
        <v>2580</v>
      </c>
      <c r="F821" s="72" t="s">
        <v>2581</v>
      </c>
      <c r="G821" s="60">
        <v>121.11</v>
      </c>
    </row>
    <row r="822" spans="1:7" x14ac:dyDescent="0.2">
      <c r="A822" s="21" t="s">
        <v>2572</v>
      </c>
      <c r="B822" s="21" t="s">
        <v>629</v>
      </c>
      <c r="C822" s="21" t="s">
        <v>23</v>
      </c>
      <c r="D822" s="21" t="s">
        <v>2582</v>
      </c>
      <c r="E822" s="21" t="s">
        <v>2583</v>
      </c>
      <c r="F822" s="72" t="s">
        <v>2584</v>
      </c>
      <c r="G822" s="28">
        <v>474.64</v>
      </c>
    </row>
    <row r="823" spans="1:7" x14ac:dyDescent="0.2">
      <c r="A823" s="21" t="s">
        <v>2572</v>
      </c>
      <c r="B823" s="21" t="s">
        <v>629</v>
      </c>
      <c r="C823" s="21" t="s">
        <v>23</v>
      </c>
      <c r="D823" s="21" t="s">
        <v>2585</v>
      </c>
      <c r="E823" s="21" t="s">
        <v>2586</v>
      </c>
      <c r="F823" s="72" t="s">
        <v>2587</v>
      </c>
      <c r="G823" s="60">
        <v>119.58</v>
      </c>
    </row>
    <row r="824" spans="1:7" x14ac:dyDescent="0.2">
      <c r="A824" s="21" t="s">
        <v>2572</v>
      </c>
      <c r="B824" s="21" t="s">
        <v>629</v>
      </c>
      <c r="C824" s="21" t="s">
        <v>23</v>
      </c>
      <c r="D824" s="21" t="s">
        <v>2588</v>
      </c>
      <c r="E824" s="21" t="s">
        <v>2589</v>
      </c>
      <c r="F824" s="72" t="s">
        <v>2590</v>
      </c>
      <c r="G824" s="28">
        <v>234.25</v>
      </c>
    </row>
    <row r="825" spans="1:7" x14ac:dyDescent="0.2">
      <c r="A825" s="21" t="s">
        <v>2572</v>
      </c>
      <c r="B825" s="21" t="s">
        <v>629</v>
      </c>
      <c r="C825" s="21" t="s">
        <v>23</v>
      </c>
      <c r="D825" s="21" t="s">
        <v>2591</v>
      </c>
      <c r="E825" s="21" t="s">
        <v>2592</v>
      </c>
      <c r="F825" s="72" t="s">
        <v>2593</v>
      </c>
      <c r="G825" s="60">
        <v>468.52</v>
      </c>
    </row>
    <row r="826" spans="1:7" x14ac:dyDescent="0.2">
      <c r="A826" s="21" t="s">
        <v>2572</v>
      </c>
      <c r="B826" s="21" t="s">
        <v>629</v>
      </c>
      <c r="C826" s="21" t="s">
        <v>23</v>
      </c>
      <c r="D826" s="21" t="s">
        <v>2594</v>
      </c>
      <c r="E826" s="21" t="s">
        <v>2595</v>
      </c>
      <c r="F826" s="72" t="s">
        <v>2596</v>
      </c>
      <c r="G826" s="28">
        <v>136.41999999999999</v>
      </c>
    </row>
    <row r="827" spans="1:7" x14ac:dyDescent="0.2">
      <c r="A827" s="21" t="s">
        <v>2572</v>
      </c>
      <c r="B827" s="21" t="s">
        <v>629</v>
      </c>
      <c r="C827" s="21" t="s">
        <v>23</v>
      </c>
      <c r="D827" s="21" t="s">
        <v>2597</v>
      </c>
      <c r="E827" s="21" t="s">
        <v>2598</v>
      </c>
      <c r="F827" s="72" t="s">
        <v>2599</v>
      </c>
      <c r="G827" s="60">
        <v>267.94</v>
      </c>
    </row>
    <row r="828" spans="1:7" x14ac:dyDescent="0.2">
      <c r="A828" s="21" t="s">
        <v>2572</v>
      </c>
      <c r="B828" s="21" t="s">
        <v>629</v>
      </c>
      <c r="C828" s="21" t="s">
        <v>23</v>
      </c>
      <c r="D828" s="21" t="s">
        <v>2600</v>
      </c>
      <c r="E828" s="21" t="s">
        <v>2601</v>
      </c>
      <c r="F828" s="72" t="s">
        <v>2602</v>
      </c>
      <c r="G828" s="28">
        <v>535.88</v>
      </c>
    </row>
    <row r="829" spans="1:7" x14ac:dyDescent="0.2">
      <c r="A829" s="21" t="s">
        <v>2572</v>
      </c>
      <c r="B829" s="21" t="s">
        <v>629</v>
      </c>
      <c r="C829" s="21" t="s">
        <v>23</v>
      </c>
      <c r="D829" s="21" t="s">
        <v>2603</v>
      </c>
      <c r="E829" s="21" t="s">
        <v>2604</v>
      </c>
      <c r="F829" s="72" t="s">
        <v>2605</v>
      </c>
      <c r="G829" s="60">
        <v>157.86000000000001</v>
      </c>
    </row>
    <row r="830" spans="1:7" x14ac:dyDescent="0.2">
      <c r="A830" s="21" t="s">
        <v>2572</v>
      </c>
      <c r="B830" s="21" t="s">
        <v>629</v>
      </c>
      <c r="C830" s="21" t="s">
        <v>23</v>
      </c>
      <c r="D830" s="21" t="s">
        <v>2606</v>
      </c>
      <c r="E830" s="21" t="s">
        <v>2607</v>
      </c>
      <c r="F830" s="72" t="s">
        <v>2608</v>
      </c>
      <c r="G830" s="28">
        <v>621.62</v>
      </c>
    </row>
    <row r="831" spans="1:7" x14ac:dyDescent="0.2">
      <c r="A831" s="21" t="s">
        <v>2572</v>
      </c>
      <c r="B831" s="21" t="s">
        <v>629</v>
      </c>
      <c r="C831" s="21" t="s">
        <v>23</v>
      </c>
      <c r="D831" s="21" t="s">
        <v>2609</v>
      </c>
      <c r="E831" s="21" t="s">
        <v>2610</v>
      </c>
      <c r="F831" s="72" t="s">
        <v>2611</v>
      </c>
      <c r="G831" s="60">
        <v>350.2</v>
      </c>
    </row>
    <row r="832" spans="1:7" x14ac:dyDescent="0.2">
      <c r="A832" s="21" t="s">
        <v>2572</v>
      </c>
      <c r="B832" s="21" t="s">
        <v>629</v>
      </c>
      <c r="C832" s="21" t="s">
        <v>23</v>
      </c>
      <c r="D832" s="21" t="s">
        <v>2612</v>
      </c>
      <c r="E832" s="21" t="s">
        <v>2613</v>
      </c>
      <c r="F832" s="72" t="s">
        <v>2614</v>
      </c>
      <c r="G832" s="28">
        <v>1391.89</v>
      </c>
    </row>
    <row r="833" spans="1:7" x14ac:dyDescent="0.2">
      <c r="A833" s="21" t="s">
        <v>2615</v>
      </c>
      <c r="B833" s="21" t="s">
        <v>629</v>
      </c>
      <c r="C833" s="21" t="s">
        <v>23</v>
      </c>
      <c r="D833" s="21" t="s">
        <v>2616</v>
      </c>
      <c r="E833" s="21" t="s">
        <v>2617</v>
      </c>
      <c r="F833" s="72" t="s">
        <v>2618</v>
      </c>
      <c r="G833" s="28">
        <v>2244.75</v>
      </c>
    </row>
    <row r="834" spans="1:7" x14ac:dyDescent="0.2">
      <c r="A834" s="21" t="s">
        <v>2615</v>
      </c>
      <c r="B834" s="21" t="s">
        <v>629</v>
      </c>
      <c r="C834" s="21" t="s">
        <v>23</v>
      </c>
      <c r="D834" s="21" t="s">
        <v>2619</v>
      </c>
      <c r="E834" s="21" t="s">
        <v>2620</v>
      </c>
      <c r="F834" s="72" t="s">
        <v>2621</v>
      </c>
      <c r="G834" s="28">
        <v>3201.08</v>
      </c>
    </row>
    <row r="835" spans="1:7" x14ac:dyDescent="0.2">
      <c r="A835" s="21" t="s">
        <v>2615</v>
      </c>
      <c r="B835" s="21" t="s">
        <v>629</v>
      </c>
      <c r="C835" s="21" t="s">
        <v>23</v>
      </c>
      <c r="D835" s="21" t="s">
        <v>2622</v>
      </c>
      <c r="E835" s="21" t="s">
        <v>2623</v>
      </c>
      <c r="F835" s="72" t="s">
        <v>2624</v>
      </c>
      <c r="G835" s="60">
        <v>2382.88</v>
      </c>
    </row>
    <row r="836" spans="1:7" x14ac:dyDescent="0.2">
      <c r="A836" s="21" t="s">
        <v>2615</v>
      </c>
      <c r="B836" s="21" t="s">
        <v>629</v>
      </c>
      <c r="C836" s="21" t="s">
        <v>23</v>
      </c>
      <c r="D836" s="21" t="s">
        <v>2625</v>
      </c>
      <c r="E836" s="21" t="s">
        <v>2626</v>
      </c>
      <c r="F836" s="72" t="s">
        <v>2627</v>
      </c>
      <c r="G836" s="28">
        <v>3320.62</v>
      </c>
    </row>
    <row r="837" spans="1:7" x14ac:dyDescent="0.2">
      <c r="A837" s="21" t="s">
        <v>2628</v>
      </c>
      <c r="B837" s="21" t="s">
        <v>629</v>
      </c>
      <c r="C837" s="21" t="s">
        <v>1049</v>
      </c>
      <c r="D837" s="21" t="s">
        <v>2629</v>
      </c>
      <c r="E837" s="21" t="s">
        <v>2630</v>
      </c>
      <c r="F837" s="72" t="s">
        <v>2631</v>
      </c>
      <c r="G837" s="60">
        <v>27.74</v>
      </c>
    </row>
    <row r="838" spans="1:7" x14ac:dyDescent="0.2">
      <c r="A838" s="21" t="s">
        <v>2628</v>
      </c>
      <c r="B838" s="21" t="s">
        <v>629</v>
      </c>
      <c r="C838" s="21" t="s">
        <v>1049</v>
      </c>
      <c r="D838" s="21" t="s">
        <v>2632</v>
      </c>
      <c r="E838" s="21" t="s">
        <v>2633</v>
      </c>
      <c r="F838" s="72" t="s">
        <v>2634</v>
      </c>
      <c r="G838" s="28">
        <v>29</v>
      </c>
    </row>
    <row r="839" spans="1:7" x14ac:dyDescent="0.2">
      <c r="A839" s="21" t="s">
        <v>2628</v>
      </c>
      <c r="B839" s="21" t="s">
        <v>629</v>
      </c>
      <c r="C839" s="21" t="s">
        <v>1049</v>
      </c>
      <c r="D839" s="21" t="s">
        <v>2635</v>
      </c>
      <c r="E839" s="21" t="s">
        <v>2636</v>
      </c>
      <c r="F839" s="72" t="s">
        <v>2637</v>
      </c>
      <c r="G839" s="60">
        <v>29.64</v>
      </c>
    </row>
    <row r="840" spans="1:7" x14ac:dyDescent="0.2">
      <c r="A840" s="21" t="s">
        <v>2628</v>
      </c>
      <c r="B840" s="21" t="s">
        <v>629</v>
      </c>
      <c r="C840" s="21" t="s">
        <v>1049</v>
      </c>
      <c r="D840" s="21" t="s">
        <v>2638</v>
      </c>
      <c r="E840" s="21" t="s">
        <v>2639</v>
      </c>
      <c r="F840" s="72" t="s">
        <v>2640</v>
      </c>
      <c r="G840" s="28">
        <v>30.9</v>
      </c>
    </row>
    <row r="841" spans="1:7" x14ac:dyDescent="0.2">
      <c r="A841" s="21" t="s">
        <v>2628</v>
      </c>
      <c r="B841" s="21" t="s">
        <v>629</v>
      </c>
      <c r="C841" s="21" t="s">
        <v>1049</v>
      </c>
      <c r="D841" s="21" t="s">
        <v>2641</v>
      </c>
      <c r="E841" s="21" t="s">
        <v>2642</v>
      </c>
      <c r="F841" s="72" t="s">
        <v>2643</v>
      </c>
      <c r="G841" s="60">
        <v>32.15</v>
      </c>
    </row>
    <row r="842" spans="1:7" x14ac:dyDescent="0.2">
      <c r="A842" s="21" t="s">
        <v>2628</v>
      </c>
      <c r="B842" s="21" t="s">
        <v>629</v>
      </c>
      <c r="C842" s="21" t="s">
        <v>1049</v>
      </c>
      <c r="D842" s="21" t="s">
        <v>2644</v>
      </c>
      <c r="E842" s="21" t="s">
        <v>2645</v>
      </c>
      <c r="F842" s="72" t="s">
        <v>2646</v>
      </c>
      <c r="G842" s="28">
        <v>33.42</v>
      </c>
    </row>
    <row r="843" spans="1:7" x14ac:dyDescent="0.2">
      <c r="A843" s="21" t="s">
        <v>2647</v>
      </c>
      <c r="B843" s="21" t="s">
        <v>629</v>
      </c>
      <c r="C843" s="21" t="s">
        <v>1049</v>
      </c>
      <c r="D843" s="21" t="s">
        <v>2648</v>
      </c>
      <c r="E843" s="21" t="s">
        <v>2649</v>
      </c>
      <c r="F843" s="72" t="s">
        <v>2650</v>
      </c>
      <c r="G843" s="60">
        <v>51.2</v>
      </c>
    </row>
    <row r="844" spans="1:7" x14ac:dyDescent="0.2">
      <c r="A844" s="21" t="s">
        <v>2647</v>
      </c>
      <c r="B844" s="21" t="s">
        <v>629</v>
      </c>
      <c r="C844" s="21" t="s">
        <v>1049</v>
      </c>
      <c r="D844" s="21" t="s">
        <v>2651</v>
      </c>
      <c r="E844" s="21" t="s">
        <v>2652</v>
      </c>
      <c r="F844" s="72" t="s">
        <v>2653</v>
      </c>
      <c r="G844" s="28">
        <v>58.51</v>
      </c>
    </row>
    <row r="845" spans="1:7" x14ac:dyDescent="0.2">
      <c r="A845" s="21" t="s">
        <v>2647</v>
      </c>
      <c r="B845" s="21" t="s">
        <v>629</v>
      </c>
      <c r="C845" s="21" t="s">
        <v>1049</v>
      </c>
      <c r="D845" s="21" t="s">
        <v>2654</v>
      </c>
      <c r="E845" s="21" t="s">
        <v>2655</v>
      </c>
      <c r="F845" s="72" t="s">
        <v>2656</v>
      </c>
      <c r="G845" s="60">
        <v>69.36</v>
      </c>
    </row>
    <row r="846" spans="1:7" x14ac:dyDescent="0.2">
      <c r="A846" s="21" t="s">
        <v>2647</v>
      </c>
      <c r="B846" s="21" t="s">
        <v>629</v>
      </c>
      <c r="C846" s="21" t="s">
        <v>1049</v>
      </c>
      <c r="D846" s="21" t="s">
        <v>2657</v>
      </c>
      <c r="E846" s="21" t="s">
        <v>2658</v>
      </c>
      <c r="F846" s="72" t="s">
        <v>2659</v>
      </c>
      <c r="G846" s="28">
        <v>76.67</v>
      </c>
    </row>
    <row r="847" spans="1:7" x14ac:dyDescent="0.2">
      <c r="A847" s="63" t="s">
        <v>2660</v>
      </c>
      <c r="B847" s="63" t="s">
        <v>604</v>
      </c>
      <c r="C847" s="63" t="s">
        <v>1049</v>
      </c>
      <c r="D847" s="63" t="s">
        <v>2661</v>
      </c>
      <c r="E847" s="63" t="s">
        <v>2662</v>
      </c>
      <c r="F847" s="37" t="s">
        <v>2663</v>
      </c>
      <c r="G847" s="29">
        <v>45.9</v>
      </c>
    </row>
    <row r="848" spans="1:7" x14ac:dyDescent="0.2">
      <c r="A848" s="38" t="s">
        <v>2660</v>
      </c>
      <c r="B848" s="38" t="s">
        <v>604</v>
      </c>
      <c r="C848" s="38" t="s">
        <v>1049</v>
      </c>
      <c r="D848" s="38" t="s">
        <v>2664</v>
      </c>
      <c r="E848" s="38" t="s">
        <v>2665</v>
      </c>
      <c r="F848" s="105" t="s">
        <v>2666</v>
      </c>
      <c r="G848" s="59">
        <v>45.9</v>
      </c>
    </row>
    <row r="849" spans="1:7" x14ac:dyDescent="0.2">
      <c r="A849" s="53" t="s">
        <v>2667</v>
      </c>
      <c r="B849" s="53" t="s">
        <v>629</v>
      </c>
      <c r="C849" s="53" t="s">
        <v>1049</v>
      </c>
      <c r="D849" s="54" t="s">
        <v>2668</v>
      </c>
      <c r="E849" s="53" t="s">
        <v>2669</v>
      </c>
      <c r="F849" s="72" t="s">
        <v>2670</v>
      </c>
      <c r="G849" s="72">
        <v>87.77</v>
      </c>
    </row>
    <row r="850" spans="1:7" x14ac:dyDescent="0.2">
      <c r="A850" s="64" t="s">
        <v>2667</v>
      </c>
      <c r="B850" s="64" t="s">
        <v>629</v>
      </c>
      <c r="C850" s="64" t="s">
        <v>1049</v>
      </c>
      <c r="D850" s="65" t="s">
        <v>2671</v>
      </c>
      <c r="E850" s="64" t="s">
        <v>2672</v>
      </c>
      <c r="F850" s="72" t="s">
        <v>2673</v>
      </c>
      <c r="G850" s="109">
        <v>90.97</v>
      </c>
    </row>
    <row r="851" spans="1:7" x14ac:dyDescent="0.2">
      <c r="A851" s="53" t="s">
        <v>2667</v>
      </c>
      <c r="B851" s="53" t="s">
        <v>629</v>
      </c>
      <c r="C851" s="53" t="s">
        <v>1049</v>
      </c>
      <c r="D851" s="54" t="s">
        <v>2674</v>
      </c>
      <c r="E851" s="53" t="s">
        <v>2675</v>
      </c>
      <c r="F851" s="72" t="s">
        <v>2676</v>
      </c>
      <c r="G851" s="72">
        <v>95.75</v>
      </c>
    </row>
    <row r="852" spans="1:7" x14ac:dyDescent="0.2">
      <c r="A852" s="64" t="s">
        <v>2677</v>
      </c>
      <c r="B852" s="64" t="s">
        <v>629</v>
      </c>
      <c r="C852" s="64" t="s">
        <v>1049</v>
      </c>
      <c r="D852" s="65" t="s">
        <v>2678</v>
      </c>
      <c r="E852" s="64" t="s">
        <v>2679</v>
      </c>
      <c r="F852" s="72" t="s">
        <v>2680</v>
      </c>
      <c r="G852" s="109">
        <v>17.55</v>
      </c>
    </row>
    <row r="853" spans="1:7" x14ac:dyDescent="0.2">
      <c r="A853" s="53" t="s">
        <v>2677</v>
      </c>
      <c r="B853" s="53" t="s">
        <v>629</v>
      </c>
      <c r="C853" s="53" t="s">
        <v>1049</v>
      </c>
      <c r="D853" s="54" t="s">
        <v>2681</v>
      </c>
      <c r="E853" s="53" t="s">
        <v>2682</v>
      </c>
      <c r="F853" s="72" t="s">
        <v>2683</v>
      </c>
      <c r="G853" s="72">
        <v>19.02</v>
      </c>
    </row>
    <row r="854" spans="1:7" x14ac:dyDescent="0.2">
      <c r="A854" s="64" t="s">
        <v>2684</v>
      </c>
      <c r="B854" s="64" t="s">
        <v>629</v>
      </c>
      <c r="C854" s="64" t="s">
        <v>1049</v>
      </c>
      <c r="D854" s="65" t="s">
        <v>2685</v>
      </c>
      <c r="E854" s="64" t="s">
        <v>2686</v>
      </c>
      <c r="F854" s="72" t="s">
        <v>2687</v>
      </c>
      <c r="G854" s="109">
        <v>25.67</v>
      </c>
    </row>
    <row r="855" spans="1:7" x14ac:dyDescent="0.2">
      <c r="A855" s="53" t="s">
        <v>2677</v>
      </c>
      <c r="B855" s="53" t="s">
        <v>629</v>
      </c>
      <c r="C855" s="53" t="s">
        <v>1049</v>
      </c>
      <c r="D855" s="54" t="s">
        <v>2688</v>
      </c>
      <c r="E855" s="53" t="s">
        <v>2689</v>
      </c>
      <c r="F855" s="72" t="s">
        <v>2690</v>
      </c>
      <c r="G855" s="72">
        <v>22.34</v>
      </c>
    </row>
    <row r="856" spans="1:7" x14ac:dyDescent="0.2">
      <c r="A856" s="64" t="s">
        <v>2691</v>
      </c>
      <c r="B856" s="64" t="s">
        <v>629</v>
      </c>
      <c r="C856" s="64" t="s">
        <v>1049</v>
      </c>
      <c r="D856" s="65" t="s">
        <v>2692</v>
      </c>
      <c r="E856" s="64" t="s">
        <v>2691</v>
      </c>
      <c r="F856" s="72" t="s">
        <v>2693</v>
      </c>
      <c r="G856" s="109">
        <v>23.14</v>
      </c>
    </row>
    <row r="857" spans="1:7" x14ac:dyDescent="0.2">
      <c r="A857" s="66" t="s">
        <v>2694</v>
      </c>
      <c r="B857" s="66" t="s">
        <v>629</v>
      </c>
      <c r="C857" s="66" t="s">
        <v>1049</v>
      </c>
      <c r="D857" s="58" t="s">
        <v>2695</v>
      </c>
      <c r="E857" s="58" t="s">
        <v>2696</v>
      </c>
      <c r="F857" s="105" t="s">
        <v>2697</v>
      </c>
      <c r="G857" s="112">
        <v>101.46</v>
      </c>
    </row>
    <row r="858" spans="1:7" x14ac:dyDescent="0.2">
      <c r="A858" s="66" t="s">
        <v>2694</v>
      </c>
      <c r="B858" s="66" t="s">
        <v>629</v>
      </c>
      <c r="C858" s="66" t="s">
        <v>1049</v>
      </c>
      <c r="D858" s="58" t="s">
        <v>2698</v>
      </c>
      <c r="E858" s="58" t="s">
        <v>2699</v>
      </c>
      <c r="F858" s="105" t="s">
        <v>2700</v>
      </c>
      <c r="G858" s="105">
        <v>103.19</v>
      </c>
    </row>
    <row r="859" spans="1:7" x14ac:dyDescent="0.2">
      <c r="A859" s="56" t="s">
        <v>2701</v>
      </c>
      <c r="B859" s="56" t="s">
        <v>629</v>
      </c>
      <c r="C859" s="56" t="s">
        <v>1049</v>
      </c>
      <c r="D859" s="56" t="s">
        <v>2702</v>
      </c>
      <c r="E859" s="56" t="s">
        <v>2703</v>
      </c>
      <c r="F859" s="105" t="s">
        <v>2704</v>
      </c>
      <c r="G859" s="105">
        <v>129.93</v>
      </c>
    </row>
    <row r="860" spans="1:7" x14ac:dyDescent="0.2">
      <c r="A860" s="66" t="s">
        <v>2701</v>
      </c>
      <c r="B860" s="66" t="s">
        <v>629</v>
      </c>
      <c r="C860" s="66" t="s">
        <v>1049</v>
      </c>
      <c r="D860" s="56" t="s">
        <v>2705</v>
      </c>
      <c r="E860" s="56" t="s">
        <v>2706</v>
      </c>
      <c r="F860" s="105" t="s">
        <v>2707</v>
      </c>
      <c r="G860" s="105">
        <v>141.76</v>
      </c>
    </row>
    <row r="861" spans="1:7" x14ac:dyDescent="0.2">
      <c r="A861" s="66" t="s">
        <v>2708</v>
      </c>
      <c r="B861" s="66" t="s">
        <v>629</v>
      </c>
      <c r="C861" s="66" t="s">
        <v>1049</v>
      </c>
      <c r="D861" s="56" t="s">
        <v>2709</v>
      </c>
      <c r="E861" s="56" t="s">
        <v>2710</v>
      </c>
      <c r="F861" s="105" t="s">
        <v>2711</v>
      </c>
      <c r="G861" s="105" t="s">
        <v>2712</v>
      </c>
    </row>
    <row r="862" spans="1:7" x14ac:dyDescent="0.2">
      <c r="A862" s="53" t="s">
        <v>2713</v>
      </c>
      <c r="B862" s="53" t="s">
        <v>629</v>
      </c>
      <c r="C862" s="53" t="s">
        <v>1049</v>
      </c>
      <c r="D862" s="54" t="s">
        <v>2714</v>
      </c>
      <c r="E862" s="53" t="s">
        <v>2713</v>
      </c>
      <c r="F862" s="72" t="s">
        <v>2715</v>
      </c>
      <c r="G862" s="72">
        <v>33.25</v>
      </c>
    </row>
    <row r="863" spans="1:7" x14ac:dyDescent="0.2">
      <c r="A863" s="64" t="s">
        <v>2449</v>
      </c>
      <c r="B863" s="64" t="s">
        <v>629</v>
      </c>
      <c r="C863" s="64" t="s">
        <v>1632</v>
      </c>
      <c r="D863" s="65" t="s">
        <v>2716</v>
      </c>
      <c r="E863" s="64" t="s">
        <v>2717</v>
      </c>
      <c r="F863" s="72" t="s">
        <v>2718</v>
      </c>
      <c r="G863" s="109">
        <v>73.14</v>
      </c>
    </row>
    <row r="864" spans="1:7" x14ac:dyDescent="0.2">
      <c r="A864" s="53" t="s">
        <v>2449</v>
      </c>
      <c r="B864" s="53" t="s">
        <v>629</v>
      </c>
      <c r="C864" s="53" t="s">
        <v>1632</v>
      </c>
      <c r="D864" s="54" t="s">
        <v>2719</v>
      </c>
      <c r="E864" s="53" t="s">
        <v>2720</v>
      </c>
      <c r="F864" s="72" t="s">
        <v>2721</v>
      </c>
      <c r="G864" s="72">
        <v>93.89</v>
      </c>
    </row>
    <row r="865" spans="1:7" x14ac:dyDescent="0.2">
      <c r="A865" s="40" t="s">
        <v>2722</v>
      </c>
      <c r="B865" s="40" t="s">
        <v>629</v>
      </c>
      <c r="C865" s="40" t="s">
        <v>1632</v>
      </c>
      <c r="D865" s="41" t="s">
        <v>2723</v>
      </c>
      <c r="E865" s="40" t="s">
        <v>2724</v>
      </c>
      <c r="F865" s="37" t="s">
        <v>2725</v>
      </c>
      <c r="G865" s="45">
        <v>79.66</v>
      </c>
    </row>
    <row r="866" spans="1:7" x14ac:dyDescent="0.2">
      <c r="A866" s="38" t="s">
        <v>2722</v>
      </c>
      <c r="B866" s="38" t="s">
        <v>629</v>
      </c>
      <c r="C866" s="38" t="s">
        <v>1632</v>
      </c>
      <c r="D866" s="67" t="s">
        <v>2726</v>
      </c>
      <c r="E866" s="67" t="s">
        <v>2727</v>
      </c>
      <c r="F866" s="105" t="s">
        <v>2728</v>
      </c>
      <c r="G866" s="59">
        <v>79.66</v>
      </c>
    </row>
    <row r="867" spans="1:7" x14ac:dyDescent="0.2">
      <c r="A867" s="40" t="s">
        <v>2722</v>
      </c>
      <c r="B867" s="40" t="s">
        <v>629</v>
      </c>
      <c r="C867" s="40" t="s">
        <v>1632</v>
      </c>
      <c r="D867" s="41" t="s">
        <v>2729</v>
      </c>
      <c r="E867" s="40" t="s">
        <v>2730</v>
      </c>
      <c r="F867" s="37" t="s">
        <v>2731</v>
      </c>
      <c r="G867" s="45">
        <v>71.94</v>
      </c>
    </row>
    <row r="868" spans="1:7" x14ac:dyDescent="0.2">
      <c r="A868" s="38" t="s">
        <v>2722</v>
      </c>
      <c r="B868" s="38" t="s">
        <v>629</v>
      </c>
      <c r="C868" s="38" t="s">
        <v>1632</v>
      </c>
      <c r="D868" s="67" t="s">
        <v>2732</v>
      </c>
      <c r="E868" s="67" t="s">
        <v>2733</v>
      </c>
      <c r="F868" s="105" t="s">
        <v>2734</v>
      </c>
      <c r="G868" s="59">
        <v>71.94</v>
      </c>
    </row>
    <row r="869" spans="1:7" x14ac:dyDescent="0.2">
      <c r="A869" s="36" t="s">
        <v>2735</v>
      </c>
      <c r="B869" s="36" t="s">
        <v>629</v>
      </c>
      <c r="C869" s="36" t="s">
        <v>1632</v>
      </c>
      <c r="D869" s="35" t="s">
        <v>2736</v>
      </c>
      <c r="E869" s="36" t="s">
        <v>2737</v>
      </c>
      <c r="F869" s="37" t="s">
        <v>2738</v>
      </c>
      <c r="G869" s="37">
        <v>271.17</v>
      </c>
    </row>
    <row r="870" spans="1:7" x14ac:dyDescent="0.2">
      <c r="A870" s="40" t="s">
        <v>2735</v>
      </c>
      <c r="B870" s="40" t="s">
        <v>629</v>
      </c>
      <c r="C870" s="40" t="s">
        <v>1632</v>
      </c>
      <c r="D870" s="41" t="s">
        <v>2739</v>
      </c>
      <c r="E870" s="40" t="s">
        <v>2740</v>
      </c>
      <c r="F870" s="37" t="s">
        <v>2741</v>
      </c>
      <c r="G870" s="45">
        <v>271.17</v>
      </c>
    </row>
    <row r="871" spans="1:7" x14ac:dyDescent="0.2">
      <c r="A871" s="36" t="s">
        <v>2735</v>
      </c>
      <c r="B871" s="36" t="s">
        <v>629</v>
      </c>
      <c r="C871" s="36" t="s">
        <v>1632</v>
      </c>
      <c r="D871" s="35" t="s">
        <v>2742</v>
      </c>
      <c r="E871" s="36" t="s">
        <v>2743</v>
      </c>
      <c r="F871" s="37" t="s">
        <v>2744</v>
      </c>
      <c r="G871" s="37">
        <v>271.17</v>
      </c>
    </row>
    <row r="872" spans="1:7" x14ac:dyDescent="0.2">
      <c r="A872" s="66" t="s">
        <v>2735</v>
      </c>
      <c r="B872" s="66" t="s">
        <v>629</v>
      </c>
      <c r="C872" s="66" t="s">
        <v>1632</v>
      </c>
      <c r="D872" s="56" t="s">
        <v>2745</v>
      </c>
      <c r="E872" s="56" t="s">
        <v>2746</v>
      </c>
      <c r="F872" s="105" t="s">
        <v>2747</v>
      </c>
      <c r="G872" s="105">
        <v>271.17</v>
      </c>
    </row>
    <row r="873" spans="1:7" x14ac:dyDescent="0.2">
      <c r="A873" s="66" t="s">
        <v>2735</v>
      </c>
      <c r="B873" s="66" t="s">
        <v>629</v>
      </c>
      <c r="C873" s="66" t="s">
        <v>1632</v>
      </c>
      <c r="D873" s="56" t="s">
        <v>2748</v>
      </c>
      <c r="E873" s="56" t="s">
        <v>2749</v>
      </c>
      <c r="F873" s="105" t="s">
        <v>2750</v>
      </c>
      <c r="G873" s="105">
        <v>271.17</v>
      </c>
    </row>
    <row r="874" spans="1:7" x14ac:dyDescent="0.2">
      <c r="A874" s="66" t="s">
        <v>2735</v>
      </c>
      <c r="B874" s="66" t="s">
        <v>629</v>
      </c>
      <c r="C874" s="66" t="s">
        <v>1632</v>
      </c>
      <c r="D874" s="56" t="s">
        <v>2751</v>
      </c>
      <c r="E874" s="56" t="s">
        <v>2752</v>
      </c>
      <c r="F874" s="105" t="s">
        <v>2753</v>
      </c>
      <c r="G874" s="105">
        <v>271.17</v>
      </c>
    </row>
    <row r="875" spans="1:7" x14ac:dyDescent="0.2">
      <c r="A875" s="40" t="s">
        <v>2754</v>
      </c>
      <c r="B875" s="40" t="s">
        <v>629</v>
      </c>
      <c r="C875" s="40" t="s">
        <v>1632</v>
      </c>
      <c r="D875" s="41" t="s">
        <v>2755</v>
      </c>
      <c r="E875" s="40" t="s">
        <v>2756</v>
      </c>
      <c r="F875" s="37" t="s">
        <v>2757</v>
      </c>
      <c r="G875" s="45">
        <v>314.45</v>
      </c>
    </row>
    <row r="876" spans="1:7" x14ac:dyDescent="0.2">
      <c r="A876" s="38" t="s">
        <v>2754</v>
      </c>
      <c r="B876" s="38" t="s">
        <v>629</v>
      </c>
      <c r="C876" s="38" t="s">
        <v>1632</v>
      </c>
      <c r="D876" s="38" t="s">
        <v>2758</v>
      </c>
      <c r="E876" s="38" t="s">
        <v>2759</v>
      </c>
      <c r="F876" s="105" t="s">
        <v>2760</v>
      </c>
      <c r="G876" s="59">
        <v>314.45</v>
      </c>
    </row>
    <row r="877" spans="1:7" x14ac:dyDescent="0.2">
      <c r="A877" s="24" t="s">
        <v>2754</v>
      </c>
      <c r="B877" s="24" t="s">
        <v>629</v>
      </c>
      <c r="C877" s="24" t="s">
        <v>1632</v>
      </c>
      <c r="D877" s="38" t="s">
        <v>2761</v>
      </c>
      <c r="E877" s="38" t="s">
        <v>2762</v>
      </c>
      <c r="F877" s="105" t="s">
        <v>2763</v>
      </c>
      <c r="G877" s="59">
        <v>314.45</v>
      </c>
    </row>
    <row r="878" spans="1:7" x14ac:dyDescent="0.2">
      <c r="A878" s="38" t="s">
        <v>2754</v>
      </c>
      <c r="B878" s="38" t="s">
        <v>629</v>
      </c>
      <c r="C878" s="38" t="s">
        <v>1632</v>
      </c>
      <c r="D878" s="38" t="s">
        <v>2764</v>
      </c>
      <c r="E878" s="38" t="s">
        <v>2765</v>
      </c>
      <c r="F878" s="105" t="s">
        <v>2766</v>
      </c>
      <c r="G878" s="59">
        <v>314.45</v>
      </c>
    </row>
    <row r="879" spans="1:7" x14ac:dyDescent="0.2">
      <c r="A879" s="36" t="s">
        <v>2767</v>
      </c>
      <c r="B879" s="36" t="s">
        <v>629</v>
      </c>
      <c r="C879" s="36" t="s">
        <v>1632</v>
      </c>
      <c r="D879" s="35" t="s">
        <v>2768</v>
      </c>
      <c r="E879" s="36" t="s">
        <v>2769</v>
      </c>
      <c r="F879" s="37" t="s">
        <v>2770</v>
      </c>
      <c r="G879" s="37">
        <v>218.09</v>
      </c>
    </row>
    <row r="880" spans="1:7" x14ac:dyDescent="0.2">
      <c r="A880" s="40" t="s">
        <v>2767</v>
      </c>
      <c r="B880" s="40" t="s">
        <v>629</v>
      </c>
      <c r="C880" s="40" t="s">
        <v>1632</v>
      </c>
      <c r="D880" s="41" t="s">
        <v>2771</v>
      </c>
      <c r="E880" s="40" t="s">
        <v>2772</v>
      </c>
      <c r="F880" s="37" t="s">
        <v>2773</v>
      </c>
      <c r="G880" s="45">
        <v>218.09</v>
      </c>
    </row>
    <row r="881" spans="1:7" x14ac:dyDescent="0.2">
      <c r="A881" s="36" t="s">
        <v>2774</v>
      </c>
      <c r="B881" s="36" t="s">
        <v>629</v>
      </c>
      <c r="C881" s="36" t="s">
        <v>1632</v>
      </c>
      <c r="D881" s="35" t="s">
        <v>2775</v>
      </c>
      <c r="E881" s="36" t="s">
        <v>2776</v>
      </c>
      <c r="F881" s="37" t="s">
        <v>2777</v>
      </c>
      <c r="G881" s="37">
        <v>231.39</v>
      </c>
    </row>
    <row r="882" spans="1:7" x14ac:dyDescent="0.2">
      <c r="A882" s="36" t="s">
        <v>2774</v>
      </c>
      <c r="B882" s="36" t="s">
        <v>629</v>
      </c>
      <c r="C882" s="36" t="s">
        <v>1632</v>
      </c>
      <c r="D882" s="35" t="s">
        <v>2778</v>
      </c>
      <c r="E882" s="36" t="s">
        <v>2779</v>
      </c>
      <c r="F882" s="37" t="s">
        <v>2780</v>
      </c>
      <c r="G882" s="37">
        <v>231.39</v>
      </c>
    </row>
    <row r="883" spans="1:7" x14ac:dyDescent="0.2">
      <c r="A883" s="24" t="s">
        <v>2774</v>
      </c>
      <c r="B883" s="24" t="s">
        <v>629</v>
      </c>
      <c r="C883" s="24" t="s">
        <v>1632</v>
      </c>
      <c r="D883" s="26" t="s">
        <v>2781</v>
      </c>
      <c r="E883" s="24" t="s">
        <v>2782</v>
      </c>
      <c r="F883" s="105" t="s">
        <v>2783</v>
      </c>
      <c r="G883" s="59">
        <v>231.39</v>
      </c>
    </row>
    <row r="884" spans="1:7" x14ac:dyDescent="0.2">
      <c r="A884" s="38" t="s">
        <v>2774</v>
      </c>
      <c r="B884" s="38" t="s">
        <v>629</v>
      </c>
      <c r="C884" s="38" t="s">
        <v>1632</v>
      </c>
      <c r="D884" s="39" t="s">
        <v>2784</v>
      </c>
      <c r="E884" s="38" t="s">
        <v>2785</v>
      </c>
      <c r="F884" s="105" t="s">
        <v>2786</v>
      </c>
      <c r="G884" s="59">
        <v>231.39</v>
      </c>
    </row>
    <row r="885" spans="1:7" x14ac:dyDescent="0.2">
      <c r="A885" s="24" t="s">
        <v>2774</v>
      </c>
      <c r="B885" s="24" t="s">
        <v>629</v>
      </c>
      <c r="C885" s="24" t="s">
        <v>1632</v>
      </c>
      <c r="D885" s="26" t="s">
        <v>2787</v>
      </c>
      <c r="E885" s="24" t="s">
        <v>2788</v>
      </c>
      <c r="F885" s="105" t="s">
        <v>2789</v>
      </c>
      <c r="G885" s="59">
        <v>231.39</v>
      </c>
    </row>
    <row r="886" spans="1:7" x14ac:dyDescent="0.2">
      <c r="A886" s="53" t="s">
        <v>2774</v>
      </c>
      <c r="B886" s="53" t="s">
        <v>629</v>
      </c>
      <c r="C886" s="53" t="s">
        <v>1632</v>
      </c>
      <c r="D886" s="54" t="s">
        <v>2790</v>
      </c>
      <c r="E886" s="53" t="s">
        <v>2791</v>
      </c>
      <c r="F886" s="72" t="s">
        <v>2792</v>
      </c>
      <c r="G886" s="72">
        <v>256.66000000000003</v>
      </c>
    </row>
    <row r="887" spans="1:7" x14ac:dyDescent="0.2">
      <c r="A887" s="64" t="s">
        <v>2774</v>
      </c>
      <c r="B887" s="64" t="s">
        <v>629</v>
      </c>
      <c r="C887" s="64" t="s">
        <v>1632</v>
      </c>
      <c r="D887" s="65" t="s">
        <v>2793</v>
      </c>
      <c r="E887" s="64" t="s">
        <v>2794</v>
      </c>
      <c r="F887" s="72" t="s">
        <v>2795</v>
      </c>
      <c r="G887" s="109">
        <v>256.66000000000003</v>
      </c>
    </row>
    <row r="888" spans="1:7" x14ac:dyDescent="0.2">
      <c r="A888" s="53" t="s">
        <v>2774</v>
      </c>
      <c r="B888" s="53" t="s">
        <v>629</v>
      </c>
      <c r="C888" s="53" t="s">
        <v>1632</v>
      </c>
      <c r="D888" s="68" t="s">
        <v>2796</v>
      </c>
      <c r="E888" s="69" t="s">
        <v>2797</v>
      </c>
      <c r="F888" s="72" t="s">
        <v>2798</v>
      </c>
      <c r="G888" s="72">
        <v>256.66000000000003</v>
      </c>
    </row>
    <row r="889" spans="1:7" x14ac:dyDescent="0.2">
      <c r="A889" s="24" t="s">
        <v>2799</v>
      </c>
      <c r="B889" s="24" t="s">
        <v>629</v>
      </c>
      <c r="C889" s="24" t="s">
        <v>1632</v>
      </c>
      <c r="D889" s="56" t="s">
        <v>2800</v>
      </c>
      <c r="E889" s="56" t="s">
        <v>2801</v>
      </c>
      <c r="F889" s="105" t="s">
        <v>2802</v>
      </c>
      <c r="G889" s="59">
        <v>131.65</v>
      </c>
    </row>
    <row r="890" spans="1:7" x14ac:dyDescent="0.2">
      <c r="A890" s="40" t="s">
        <v>2803</v>
      </c>
      <c r="B890" s="40" t="s">
        <v>629</v>
      </c>
      <c r="C890" s="40" t="s">
        <v>1632</v>
      </c>
      <c r="D890" s="41" t="s">
        <v>2804</v>
      </c>
      <c r="E890" s="40" t="s">
        <v>2805</v>
      </c>
      <c r="F890" s="37" t="s">
        <v>2806</v>
      </c>
      <c r="G890" s="45">
        <v>274.67</v>
      </c>
    </row>
    <row r="891" spans="1:7" x14ac:dyDescent="0.2">
      <c r="A891" s="40" t="s">
        <v>2803</v>
      </c>
      <c r="B891" s="40" t="s">
        <v>629</v>
      </c>
      <c r="C891" s="40" t="s">
        <v>1632</v>
      </c>
      <c r="D891" s="41" t="s">
        <v>2807</v>
      </c>
      <c r="E891" s="40" t="s">
        <v>2808</v>
      </c>
      <c r="F891" s="37" t="s">
        <v>2809</v>
      </c>
      <c r="G891" s="45">
        <v>274.67</v>
      </c>
    </row>
    <row r="892" spans="1:7" x14ac:dyDescent="0.2">
      <c r="A892" s="56" t="s">
        <v>2803</v>
      </c>
      <c r="B892" s="56" t="s">
        <v>629</v>
      </c>
      <c r="C892" s="56" t="s">
        <v>1632</v>
      </c>
      <c r="D892" s="58" t="s">
        <v>2810</v>
      </c>
      <c r="E892" s="56" t="s">
        <v>2811</v>
      </c>
      <c r="F892" s="105" t="s">
        <v>2812</v>
      </c>
      <c r="G892" s="105">
        <v>274.67</v>
      </c>
    </row>
    <row r="893" spans="1:7" x14ac:dyDescent="0.2">
      <c r="A893" s="56" t="s">
        <v>2803</v>
      </c>
      <c r="B893" s="56" t="s">
        <v>629</v>
      </c>
      <c r="C893" s="56" t="s">
        <v>1632</v>
      </c>
      <c r="D893" s="58" t="s">
        <v>2813</v>
      </c>
      <c r="E893" s="56" t="s">
        <v>2814</v>
      </c>
      <c r="F893" s="105" t="s">
        <v>2815</v>
      </c>
      <c r="G893" s="105">
        <v>274.67</v>
      </c>
    </row>
    <row r="894" spans="1:7" x14ac:dyDescent="0.2">
      <c r="A894" s="56" t="s">
        <v>2803</v>
      </c>
      <c r="B894" s="56" t="s">
        <v>629</v>
      </c>
      <c r="C894" s="56" t="s">
        <v>1632</v>
      </c>
      <c r="D894" s="58" t="s">
        <v>2816</v>
      </c>
      <c r="E894" s="56" t="s">
        <v>2817</v>
      </c>
      <c r="F894" s="105" t="s">
        <v>2818</v>
      </c>
      <c r="G894" s="105">
        <v>274.67</v>
      </c>
    </row>
    <row r="895" spans="1:7" x14ac:dyDescent="0.2">
      <c r="A895" s="36" t="s">
        <v>2819</v>
      </c>
      <c r="B895" s="36" t="s">
        <v>629</v>
      </c>
      <c r="C895" s="36" t="s">
        <v>1632</v>
      </c>
      <c r="D895" s="35" t="s">
        <v>2820</v>
      </c>
      <c r="E895" s="36" t="s">
        <v>2821</v>
      </c>
      <c r="F895" s="37" t="s">
        <v>2822</v>
      </c>
      <c r="G895" s="37">
        <v>147.61000000000001</v>
      </c>
    </row>
    <row r="896" spans="1:7" x14ac:dyDescent="0.2">
      <c r="A896" s="36" t="s">
        <v>2819</v>
      </c>
      <c r="B896" s="36" t="s">
        <v>629</v>
      </c>
      <c r="C896" s="36" t="s">
        <v>1632</v>
      </c>
      <c r="D896" s="35" t="s">
        <v>2823</v>
      </c>
      <c r="E896" s="36" t="s">
        <v>2824</v>
      </c>
      <c r="F896" s="37" t="s">
        <v>2825</v>
      </c>
      <c r="G896" s="37">
        <v>147.61000000000001</v>
      </c>
    </row>
    <row r="897" spans="1:7" x14ac:dyDescent="0.2">
      <c r="A897" s="40" t="s">
        <v>2819</v>
      </c>
      <c r="B897" s="40" t="s">
        <v>629</v>
      </c>
      <c r="C897" s="40" t="s">
        <v>1632</v>
      </c>
      <c r="D897" s="41" t="s">
        <v>2826</v>
      </c>
      <c r="E897" s="40" t="s">
        <v>2827</v>
      </c>
      <c r="F897" s="37" t="s">
        <v>2828</v>
      </c>
      <c r="G897" s="45">
        <v>147.61000000000001</v>
      </c>
    </row>
    <row r="898" spans="1:7" x14ac:dyDescent="0.2">
      <c r="A898" s="24" t="s">
        <v>2819</v>
      </c>
      <c r="B898" s="24" t="s">
        <v>629</v>
      </c>
      <c r="C898" s="24" t="s">
        <v>1632</v>
      </c>
      <c r="D898" s="24" t="s">
        <v>2829</v>
      </c>
      <c r="E898" s="24" t="s">
        <v>2830</v>
      </c>
      <c r="F898" s="105" t="s">
        <v>2831</v>
      </c>
      <c r="G898" s="59">
        <v>147.61000000000001</v>
      </c>
    </row>
    <row r="899" spans="1:7" x14ac:dyDescent="0.2">
      <c r="A899" s="38" t="s">
        <v>2819</v>
      </c>
      <c r="B899" s="38" t="s">
        <v>629</v>
      </c>
      <c r="C899" s="38" t="s">
        <v>1632</v>
      </c>
      <c r="D899" s="24" t="s">
        <v>2832</v>
      </c>
      <c r="E899" s="24" t="s">
        <v>2833</v>
      </c>
      <c r="F899" s="105" t="s">
        <v>2834</v>
      </c>
      <c r="G899" s="59">
        <v>147.61000000000001</v>
      </c>
    </row>
    <row r="900" spans="1:7" x14ac:dyDescent="0.2">
      <c r="A900" s="38" t="s">
        <v>2819</v>
      </c>
      <c r="B900" s="38" t="s">
        <v>629</v>
      </c>
      <c r="C900" s="38" t="s">
        <v>1632</v>
      </c>
      <c r="D900" s="24" t="s">
        <v>2835</v>
      </c>
      <c r="E900" s="24" t="s">
        <v>2836</v>
      </c>
      <c r="F900" s="105" t="s">
        <v>2837</v>
      </c>
      <c r="G900" s="59">
        <v>147.61000000000001</v>
      </c>
    </row>
    <row r="901" spans="1:7" x14ac:dyDescent="0.2">
      <c r="A901" s="53" t="s">
        <v>2838</v>
      </c>
      <c r="B901" s="53" t="s">
        <v>629</v>
      </c>
      <c r="C901" s="53" t="s">
        <v>1632</v>
      </c>
      <c r="D901" s="54" t="s">
        <v>2839</v>
      </c>
      <c r="E901" s="53" t="s">
        <v>2840</v>
      </c>
      <c r="F901" s="72" t="s">
        <v>2841</v>
      </c>
      <c r="G901" s="72">
        <v>115.69</v>
      </c>
    </row>
    <row r="902" spans="1:7" x14ac:dyDescent="0.2">
      <c r="A902" s="64" t="s">
        <v>2838</v>
      </c>
      <c r="B902" s="64" t="s">
        <v>629</v>
      </c>
      <c r="C902" s="64" t="s">
        <v>1632</v>
      </c>
      <c r="D902" s="65" t="s">
        <v>2842</v>
      </c>
      <c r="E902" s="64" t="s">
        <v>2843</v>
      </c>
      <c r="F902" s="72" t="s">
        <v>2844</v>
      </c>
      <c r="G902" s="109">
        <v>115.69</v>
      </c>
    </row>
    <row r="903" spans="1:7" x14ac:dyDescent="0.2">
      <c r="A903" s="53" t="s">
        <v>2838</v>
      </c>
      <c r="B903" s="53" t="s">
        <v>629</v>
      </c>
      <c r="C903" s="53" t="s">
        <v>1632</v>
      </c>
      <c r="D903" s="54" t="s">
        <v>2845</v>
      </c>
      <c r="E903" s="53" t="s">
        <v>2846</v>
      </c>
      <c r="F903" s="72" t="s">
        <v>2847</v>
      </c>
      <c r="G903" s="72">
        <v>115.69</v>
      </c>
    </row>
    <row r="904" spans="1:7" x14ac:dyDescent="0.2">
      <c r="A904" s="40" t="s">
        <v>2848</v>
      </c>
      <c r="B904" s="40" t="s">
        <v>629</v>
      </c>
      <c r="C904" s="40" t="s">
        <v>1632</v>
      </c>
      <c r="D904" s="41" t="s">
        <v>2849</v>
      </c>
      <c r="E904" s="40" t="s">
        <v>2850</v>
      </c>
      <c r="F904" s="37" t="s">
        <v>2851</v>
      </c>
      <c r="G904" s="45">
        <v>121.01</v>
      </c>
    </row>
    <row r="905" spans="1:7" x14ac:dyDescent="0.2">
      <c r="A905" s="36" t="s">
        <v>2852</v>
      </c>
      <c r="B905" s="36" t="s">
        <v>629</v>
      </c>
      <c r="C905" s="36" t="s">
        <v>1632</v>
      </c>
      <c r="D905" s="35" t="s">
        <v>2853</v>
      </c>
      <c r="E905" s="36" t="s">
        <v>2854</v>
      </c>
      <c r="F905" s="37" t="s">
        <v>2855</v>
      </c>
      <c r="G905" s="37">
        <v>61.84</v>
      </c>
    </row>
    <row r="906" spans="1:7" x14ac:dyDescent="0.2">
      <c r="A906" s="24" t="s">
        <v>2852</v>
      </c>
      <c r="B906" s="24" t="s">
        <v>629</v>
      </c>
      <c r="C906" s="24" t="s">
        <v>1632</v>
      </c>
      <c r="D906" s="67" t="s">
        <v>2856</v>
      </c>
      <c r="E906" s="67" t="s">
        <v>2857</v>
      </c>
      <c r="F906" s="105" t="s">
        <v>2858</v>
      </c>
      <c r="G906" s="59">
        <v>61.84</v>
      </c>
    </row>
    <row r="907" spans="1:7" x14ac:dyDescent="0.2">
      <c r="A907" s="24" t="s">
        <v>2848</v>
      </c>
      <c r="B907" s="26" t="s">
        <v>629</v>
      </c>
      <c r="C907" s="56" t="s">
        <v>1632</v>
      </c>
      <c r="D907" s="56" t="s">
        <v>2859</v>
      </c>
      <c r="E907" s="67" t="s">
        <v>2860</v>
      </c>
      <c r="F907" s="105" t="s">
        <v>2861</v>
      </c>
      <c r="G907" s="59">
        <v>121.01</v>
      </c>
    </row>
    <row r="908" spans="1:7" x14ac:dyDescent="0.2">
      <c r="A908" s="24" t="s">
        <v>2848</v>
      </c>
      <c r="B908" s="26" t="s">
        <v>629</v>
      </c>
      <c r="C908" s="66" t="s">
        <v>1632</v>
      </c>
      <c r="D908" s="56" t="s">
        <v>2862</v>
      </c>
      <c r="E908" s="67" t="s">
        <v>2863</v>
      </c>
      <c r="F908" s="105" t="s">
        <v>2864</v>
      </c>
      <c r="G908" s="59">
        <v>121.01</v>
      </c>
    </row>
    <row r="909" spans="1:7" x14ac:dyDescent="0.2">
      <c r="A909" s="53" t="s">
        <v>2865</v>
      </c>
      <c r="B909" s="53" t="s">
        <v>629</v>
      </c>
      <c r="C909" s="53" t="s">
        <v>1632</v>
      </c>
      <c r="D909" s="54" t="s">
        <v>2866</v>
      </c>
      <c r="E909" s="53" t="s">
        <v>2865</v>
      </c>
      <c r="F909" s="72" t="s">
        <v>2867</v>
      </c>
      <c r="G909" s="72">
        <v>75.8</v>
      </c>
    </row>
    <row r="910" spans="1:7" x14ac:dyDescent="0.2">
      <c r="A910" s="40" t="s">
        <v>2868</v>
      </c>
      <c r="B910" s="40" t="s">
        <v>604</v>
      </c>
      <c r="C910" s="40" t="s">
        <v>1632</v>
      </c>
      <c r="D910" s="41" t="s">
        <v>2869</v>
      </c>
      <c r="E910" s="40" t="s">
        <v>2870</v>
      </c>
      <c r="F910" s="37" t="s">
        <v>2871</v>
      </c>
      <c r="G910" s="45">
        <v>48.68</v>
      </c>
    </row>
    <row r="911" spans="1:7" x14ac:dyDescent="0.2">
      <c r="A911" s="38" t="s">
        <v>2868</v>
      </c>
      <c r="B911" s="38" t="s">
        <v>604</v>
      </c>
      <c r="C911" s="38" t="s">
        <v>1632</v>
      </c>
      <c r="D911" s="26" t="s">
        <v>2872</v>
      </c>
      <c r="E911" s="38" t="s">
        <v>2873</v>
      </c>
      <c r="F911" s="105" t="s">
        <v>2874</v>
      </c>
      <c r="G911" s="59">
        <v>48.68</v>
      </c>
    </row>
    <row r="912" spans="1:7" x14ac:dyDescent="0.2">
      <c r="A912" s="36" t="s">
        <v>2875</v>
      </c>
      <c r="B912" s="36" t="s">
        <v>629</v>
      </c>
      <c r="C912" s="36" t="s">
        <v>1632</v>
      </c>
      <c r="D912" s="35" t="s">
        <v>2876</v>
      </c>
      <c r="E912" s="36" t="s">
        <v>2877</v>
      </c>
      <c r="F912" s="37" t="s">
        <v>2878</v>
      </c>
      <c r="G912" s="37">
        <v>53.99</v>
      </c>
    </row>
    <row r="913" spans="1:7" x14ac:dyDescent="0.2">
      <c r="A913" s="24" t="s">
        <v>2875</v>
      </c>
      <c r="B913" s="24" t="s">
        <v>629</v>
      </c>
      <c r="C913" s="24" t="s">
        <v>1632</v>
      </c>
      <c r="D913" s="67" t="s">
        <v>2879</v>
      </c>
      <c r="E913" s="67" t="s">
        <v>2880</v>
      </c>
      <c r="F913" s="105" t="s">
        <v>2881</v>
      </c>
      <c r="G913" s="59">
        <v>53.99</v>
      </c>
    </row>
    <row r="914" spans="1:7" x14ac:dyDescent="0.2">
      <c r="A914" s="53" t="s">
        <v>2882</v>
      </c>
      <c r="B914" s="53" t="s">
        <v>629</v>
      </c>
      <c r="C914" s="53" t="s">
        <v>1894</v>
      </c>
      <c r="D914" s="54" t="s">
        <v>2883</v>
      </c>
      <c r="E914" s="53" t="s">
        <v>2884</v>
      </c>
      <c r="F914" s="72" t="s">
        <v>2885</v>
      </c>
      <c r="G914" s="72">
        <v>57.79</v>
      </c>
    </row>
    <row r="915" spans="1:7" x14ac:dyDescent="0.2">
      <c r="A915" s="64" t="s">
        <v>2882</v>
      </c>
      <c r="B915" s="64" t="s">
        <v>629</v>
      </c>
      <c r="C915" s="64" t="s">
        <v>1894</v>
      </c>
      <c r="D915" s="65" t="s">
        <v>2886</v>
      </c>
      <c r="E915" s="64" t="s">
        <v>2887</v>
      </c>
      <c r="F915" s="72" t="s">
        <v>2888</v>
      </c>
      <c r="G915" s="109">
        <v>57.79</v>
      </c>
    </row>
    <row r="916" spans="1:7" x14ac:dyDescent="0.2">
      <c r="A916" s="53" t="s">
        <v>2882</v>
      </c>
      <c r="B916" s="53" t="s">
        <v>629</v>
      </c>
      <c r="C916" s="53" t="s">
        <v>1894</v>
      </c>
      <c r="D916" s="54" t="s">
        <v>2889</v>
      </c>
      <c r="E916" s="53" t="s">
        <v>2890</v>
      </c>
      <c r="F916" s="72" t="s">
        <v>2891</v>
      </c>
      <c r="G916" s="72">
        <v>57.79</v>
      </c>
    </row>
    <row r="917" spans="1:7" x14ac:dyDescent="0.2">
      <c r="A917" s="64" t="s">
        <v>2882</v>
      </c>
      <c r="B917" s="64" t="s">
        <v>629</v>
      </c>
      <c r="C917" s="64" t="s">
        <v>1894</v>
      </c>
      <c r="D917" s="65" t="s">
        <v>2892</v>
      </c>
      <c r="E917" s="64" t="s">
        <v>2893</v>
      </c>
      <c r="F917" s="72" t="s">
        <v>2894</v>
      </c>
      <c r="G917" s="109">
        <v>57.79</v>
      </c>
    </row>
    <row r="918" spans="1:7" x14ac:dyDescent="0.2">
      <c r="A918" s="53" t="s">
        <v>2882</v>
      </c>
      <c r="B918" s="53" t="s">
        <v>629</v>
      </c>
      <c r="C918" s="53" t="s">
        <v>1894</v>
      </c>
      <c r="D918" s="54" t="s">
        <v>2895</v>
      </c>
      <c r="E918" s="53" t="s">
        <v>2896</v>
      </c>
      <c r="F918" s="72" t="s">
        <v>2897</v>
      </c>
      <c r="G918" s="72">
        <v>41.78</v>
      </c>
    </row>
    <row r="919" spans="1:7" x14ac:dyDescent="0.2">
      <c r="A919" s="64" t="s">
        <v>2882</v>
      </c>
      <c r="B919" s="64" t="s">
        <v>629</v>
      </c>
      <c r="C919" s="64" t="s">
        <v>1894</v>
      </c>
      <c r="D919" s="65" t="s">
        <v>2898</v>
      </c>
      <c r="E919" s="64" t="s">
        <v>2899</v>
      </c>
      <c r="F919" s="72" t="s">
        <v>2900</v>
      </c>
      <c r="G919" s="109">
        <v>28.78</v>
      </c>
    </row>
    <row r="920" spans="1:7" x14ac:dyDescent="0.2">
      <c r="A920" s="53" t="s">
        <v>2882</v>
      </c>
      <c r="B920" s="53" t="s">
        <v>629</v>
      </c>
      <c r="C920" s="53" t="s">
        <v>1894</v>
      </c>
      <c r="D920" s="54" t="s">
        <v>2901</v>
      </c>
      <c r="E920" s="53" t="s">
        <v>2902</v>
      </c>
      <c r="F920" s="72" t="s">
        <v>2903</v>
      </c>
      <c r="G920" s="72">
        <v>13.23</v>
      </c>
    </row>
    <row r="921" spans="1:7" x14ac:dyDescent="0.2">
      <c r="A921" s="64" t="s">
        <v>2882</v>
      </c>
      <c r="B921" s="64" t="s">
        <v>629</v>
      </c>
      <c r="C921" s="64" t="s">
        <v>1894</v>
      </c>
      <c r="D921" s="65" t="s">
        <v>2904</v>
      </c>
      <c r="E921" s="64" t="s">
        <v>2905</v>
      </c>
      <c r="F921" s="72" t="s">
        <v>2906</v>
      </c>
      <c r="G921" s="109">
        <v>7.43</v>
      </c>
    </row>
    <row r="922" spans="1:7" x14ac:dyDescent="0.2">
      <c r="A922" s="53" t="s">
        <v>2882</v>
      </c>
      <c r="B922" s="53" t="s">
        <v>629</v>
      </c>
      <c r="C922" s="53" t="s">
        <v>1894</v>
      </c>
      <c r="D922" s="54" t="s">
        <v>2907</v>
      </c>
      <c r="E922" s="53" t="s">
        <v>2908</v>
      </c>
      <c r="F922" s="72" t="s">
        <v>2909</v>
      </c>
      <c r="G922" s="72">
        <v>9.0500000000000007</v>
      </c>
    </row>
    <row r="923" spans="1:7" x14ac:dyDescent="0.2">
      <c r="A923" s="24" t="s">
        <v>2910</v>
      </c>
      <c r="B923" s="24" t="s">
        <v>22</v>
      </c>
      <c r="C923" s="24" t="s">
        <v>1894</v>
      </c>
      <c r="D923" s="26" t="s">
        <v>2911</v>
      </c>
      <c r="E923" s="66" t="s">
        <v>2912</v>
      </c>
      <c r="F923" s="105" t="s">
        <v>2913</v>
      </c>
      <c r="G923" s="105">
        <v>48</v>
      </c>
    </row>
    <row r="924" spans="1:7" x14ac:dyDescent="0.2">
      <c r="A924" s="24" t="s">
        <v>2910</v>
      </c>
      <c r="B924" s="24" t="s">
        <v>22</v>
      </c>
      <c r="C924" s="24" t="s">
        <v>1894</v>
      </c>
      <c r="D924" s="26" t="s">
        <v>2914</v>
      </c>
      <c r="E924" s="66" t="s">
        <v>2915</v>
      </c>
      <c r="F924" s="105" t="s">
        <v>2916</v>
      </c>
      <c r="G924" s="105">
        <v>48</v>
      </c>
    </row>
    <row r="925" spans="1:7" x14ac:dyDescent="0.2">
      <c r="A925" s="24" t="s">
        <v>2917</v>
      </c>
      <c r="B925" s="24" t="s">
        <v>22</v>
      </c>
      <c r="C925" s="24" t="s">
        <v>1894</v>
      </c>
      <c r="D925" s="26" t="s">
        <v>2918</v>
      </c>
      <c r="E925" s="66" t="s">
        <v>2919</v>
      </c>
      <c r="F925" s="105" t="s">
        <v>2920</v>
      </c>
      <c r="G925" s="105">
        <v>45</v>
      </c>
    </row>
    <row r="926" spans="1:7" x14ac:dyDescent="0.2">
      <c r="A926" s="24" t="s">
        <v>2917</v>
      </c>
      <c r="B926" s="24" t="s">
        <v>22</v>
      </c>
      <c r="C926" s="24" t="s">
        <v>1894</v>
      </c>
      <c r="D926" s="26" t="s">
        <v>2921</v>
      </c>
      <c r="E926" s="66" t="s">
        <v>2922</v>
      </c>
      <c r="F926" s="105" t="s">
        <v>2923</v>
      </c>
      <c r="G926" s="105">
        <v>45</v>
      </c>
    </row>
    <row r="927" spans="1:7" x14ac:dyDescent="0.2">
      <c r="A927" s="24" t="s">
        <v>2924</v>
      </c>
      <c r="B927" s="24" t="s">
        <v>22</v>
      </c>
      <c r="C927" s="24" t="s">
        <v>1894</v>
      </c>
      <c r="D927" s="26" t="s">
        <v>2925</v>
      </c>
      <c r="E927" s="66" t="s">
        <v>2926</v>
      </c>
      <c r="F927" s="105" t="s">
        <v>2927</v>
      </c>
      <c r="G927" s="105">
        <v>48</v>
      </c>
    </row>
    <row r="928" spans="1:7" x14ac:dyDescent="0.2">
      <c r="A928" s="24" t="s">
        <v>2924</v>
      </c>
      <c r="B928" s="24" t="s">
        <v>22</v>
      </c>
      <c r="C928" s="24" t="s">
        <v>1894</v>
      </c>
      <c r="D928" s="26" t="s">
        <v>2928</v>
      </c>
      <c r="E928" s="66" t="s">
        <v>2929</v>
      </c>
      <c r="F928" s="105" t="s">
        <v>2930</v>
      </c>
      <c r="G928" s="105">
        <v>48</v>
      </c>
    </row>
    <row r="929" spans="1:7" x14ac:dyDescent="0.2">
      <c r="A929" s="24" t="s">
        <v>2931</v>
      </c>
      <c r="B929" s="24" t="s">
        <v>22</v>
      </c>
      <c r="C929" s="24" t="s">
        <v>1894</v>
      </c>
      <c r="D929" s="26" t="s">
        <v>2932</v>
      </c>
      <c r="E929" s="66" t="s">
        <v>2933</v>
      </c>
      <c r="F929" s="105" t="s">
        <v>2934</v>
      </c>
      <c r="G929" s="105">
        <v>45</v>
      </c>
    </row>
    <row r="930" spans="1:7" x14ac:dyDescent="0.2">
      <c r="A930" s="64" t="s">
        <v>2935</v>
      </c>
      <c r="B930" s="64" t="s">
        <v>629</v>
      </c>
      <c r="C930" s="64" t="s">
        <v>1408</v>
      </c>
      <c r="D930" s="65" t="s">
        <v>2936</v>
      </c>
      <c r="E930" s="64" t="s">
        <v>2937</v>
      </c>
      <c r="F930" s="72" t="s">
        <v>2938</v>
      </c>
      <c r="G930" s="109">
        <v>11.02</v>
      </c>
    </row>
    <row r="931" spans="1:7" x14ac:dyDescent="0.2">
      <c r="A931" s="53" t="s">
        <v>2935</v>
      </c>
      <c r="B931" s="53" t="s">
        <v>629</v>
      </c>
      <c r="C931" s="53" t="s">
        <v>1408</v>
      </c>
      <c r="D931" s="54" t="s">
        <v>2939</v>
      </c>
      <c r="E931" s="53" t="s">
        <v>2940</v>
      </c>
      <c r="F931" s="72" t="s">
        <v>2941</v>
      </c>
      <c r="G931" s="72">
        <v>13.68</v>
      </c>
    </row>
    <row r="932" spans="1:7" x14ac:dyDescent="0.2">
      <c r="A932" s="64" t="s">
        <v>2942</v>
      </c>
      <c r="B932" s="64" t="s">
        <v>629</v>
      </c>
      <c r="C932" s="64" t="s">
        <v>1408</v>
      </c>
      <c r="D932" s="65" t="s">
        <v>2943</v>
      </c>
      <c r="E932" s="64" t="s">
        <v>2942</v>
      </c>
      <c r="F932" s="72" t="s">
        <v>2944</v>
      </c>
      <c r="G932" s="109">
        <v>16.64</v>
      </c>
    </row>
    <row r="933" spans="1:7" x14ac:dyDescent="0.2">
      <c r="A933" s="53" t="s">
        <v>2945</v>
      </c>
      <c r="B933" s="53" t="s">
        <v>629</v>
      </c>
      <c r="C933" s="53" t="s">
        <v>1408</v>
      </c>
      <c r="D933" s="54" t="s">
        <v>2946</v>
      </c>
      <c r="E933" s="53" t="s">
        <v>2945</v>
      </c>
      <c r="F933" s="72" t="s">
        <v>2947</v>
      </c>
      <c r="G933" s="72">
        <v>12.84</v>
      </c>
    </row>
    <row r="934" spans="1:7" x14ac:dyDescent="0.2">
      <c r="A934" s="64" t="s">
        <v>2945</v>
      </c>
      <c r="B934" s="64" t="s">
        <v>629</v>
      </c>
      <c r="C934" s="64" t="s">
        <v>1408</v>
      </c>
      <c r="D934" s="65" t="s">
        <v>2948</v>
      </c>
      <c r="E934" s="64" t="s">
        <v>2949</v>
      </c>
      <c r="F934" s="72" t="s">
        <v>2950</v>
      </c>
      <c r="G934" s="109">
        <v>19</v>
      </c>
    </row>
    <row r="935" spans="1:7" x14ac:dyDescent="0.2">
      <c r="A935" s="53" t="s">
        <v>2951</v>
      </c>
      <c r="B935" s="53" t="s">
        <v>629</v>
      </c>
      <c r="C935" s="53" t="s">
        <v>1408</v>
      </c>
      <c r="D935" s="54" t="s">
        <v>2952</v>
      </c>
      <c r="E935" s="53" t="s">
        <v>2951</v>
      </c>
      <c r="F935" s="72" t="s">
        <v>2953</v>
      </c>
      <c r="G935" s="72">
        <v>18.559999999999999</v>
      </c>
    </row>
    <row r="936" spans="1:7" x14ac:dyDescent="0.2">
      <c r="A936" s="64" t="s">
        <v>2951</v>
      </c>
      <c r="B936" s="64" t="s">
        <v>629</v>
      </c>
      <c r="C936" s="64" t="s">
        <v>1408</v>
      </c>
      <c r="D936" s="65" t="s">
        <v>2954</v>
      </c>
      <c r="E936" s="64" t="s">
        <v>2955</v>
      </c>
      <c r="F936" s="72" t="s">
        <v>2956</v>
      </c>
      <c r="G936" s="109">
        <v>23.8</v>
      </c>
    </row>
    <row r="937" spans="1:7" x14ac:dyDescent="0.2">
      <c r="A937" s="53" t="s">
        <v>2957</v>
      </c>
      <c r="B937" s="53" t="s">
        <v>604</v>
      </c>
      <c r="C937" s="53" t="s">
        <v>1408</v>
      </c>
      <c r="D937" s="54" t="s">
        <v>2958</v>
      </c>
      <c r="E937" s="53" t="s">
        <v>2959</v>
      </c>
      <c r="F937" s="72" t="s">
        <v>2960</v>
      </c>
      <c r="G937" s="72">
        <v>6.33</v>
      </c>
    </row>
    <row r="938" spans="1:7" x14ac:dyDescent="0.2">
      <c r="A938" s="53" t="s">
        <v>2957</v>
      </c>
      <c r="B938" s="53" t="s">
        <v>604</v>
      </c>
      <c r="C938" s="53" t="s">
        <v>1408</v>
      </c>
      <c r="D938" s="54" t="s">
        <v>2961</v>
      </c>
      <c r="E938" s="53" t="s">
        <v>2962</v>
      </c>
      <c r="F938" s="72" t="s">
        <v>2963</v>
      </c>
      <c r="G938" s="72">
        <v>9.02</v>
      </c>
    </row>
    <row r="939" spans="1:7" x14ac:dyDescent="0.2">
      <c r="A939" s="53" t="s">
        <v>2964</v>
      </c>
      <c r="B939" s="53" t="s">
        <v>604</v>
      </c>
      <c r="C939" s="53" t="s">
        <v>1408</v>
      </c>
      <c r="D939" s="54" t="s">
        <v>2965</v>
      </c>
      <c r="E939" s="53" t="s">
        <v>2966</v>
      </c>
      <c r="F939" s="72" t="s">
        <v>2967</v>
      </c>
      <c r="G939" s="72">
        <v>6.5</v>
      </c>
    </row>
    <row r="940" spans="1:7" x14ac:dyDescent="0.2">
      <c r="A940" s="53" t="s">
        <v>2968</v>
      </c>
      <c r="B940" s="53" t="s">
        <v>604</v>
      </c>
      <c r="C940" s="53" t="s">
        <v>1408</v>
      </c>
      <c r="D940" s="54" t="s">
        <v>2969</v>
      </c>
      <c r="E940" s="53" t="s">
        <v>2970</v>
      </c>
      <c r="F940" s="72" t="s">
        <v>2971</v>
      </c>
      <c r="G940" s="72">
        <v>12.53</v>
      </c>
    </row>
    <row r="941" spans="1:7" x14ac:dyDescent="0.2">
      <c r="A941" s="53" t="s">
        <v>2972</v>
      </c>
      <c r="B941" s="53" t="s">
        <v>604</v>
      </c>
      <c r="C941" s="53" t="s">
        <v>1408</v>
      </c>
      <c r="D941" s="54" t="s">
        <v>2973</v>
      </c>
      <c r="E941" s="53" t="s">
        <v>2974</v>
      </c>
      <c r="F941" s="72" t="s">
        <v>2975</v>
      </c>
      <c r="G941" s="72">
        <v>8.14</v>
      </c>
    </row>
    <row r="942" spans="1:7" x14ac:dyDescent="0.2">
      <c r="A942" s="53" t="s">
        <v>2972</v>
      </c>
      <c r="B942" s="53" t="s">
        <v>604</v>
      </c>
      <c r="C942" s="53" t="s">
        <v>1408</v>
      </c>
      <c r="D942" s="54" t="s">
        <v>2976</v>
      </c>
      <c r="E942" s="53" t="s">
        <v>2977</v>
      </c>
      <c r="F942" s="72" t="s">
        <v>2978</v>
      </c>
      <c r="G942" s="72">
        <v>12.1</v>
      </c>
    </row>
    <row r="943" spans="1:7" x14ac:dyDescent="0.2">
      <c r="A943" s="53" t="s">
        <v>2979</v>
      </c>
      <c r="B943" s="53" t="s">
        <v>604</v>
      </c>
      <c r="C943" s="53" t="s">
        <v>1408</v>
      </c>
      <c r="D943" s="54" t="s">
        <v>2980</v>
      </c>
      <c r="E943" s="53" t="s">
        <v>2981</v>
      </c>
      <c r="F943" s="72" t="s">
        <v>2982</v>
      </c>
      <c r="G943" s="72">
        <v>13.75</v>
      </c>
    </row>
    <row r="944" spans="1:7" x14ac:dyDescent="0.2">
      <c r="A944" s="53" t="s">
        <v>2983</v>
      </c>
      <c r="B944" s="53" t="s">
        <v>604</v>
      </c>
      <c r="C944" s="53" t="s">
        <v>1408</v>
      </c>
      <c r="D944" s="54" t="s">
        <v>2984</v>
      </c>
      <c r="E944" s="53" t="s">
        <v>2985</v>
      </c>
      <c r="F944" s="72" t="s">
        <v>2986</v>
      </c>
      <c r="G944" s="72">
        <v>26.91</v>
      </c>
    </row>
    <row r="945" spans="1:7" x14ac:dyDescent="0.2">
      <c r="A945" s="53" t="s">
        <v>2987</v>
      </c>
      <c r="B945" s="53" t="s">
        <v>629</v>
      </c>
      <c r="C945" s="53" t="s">
        <v>1408</v>
      </c>
      <c r="D945" s="54" t="s">
        <v>2988</v>
      </c>
      <c r="E945" s="53" t="s">
        <v>2989</v>
      </c>
      <c r="F945" s="72" t="s">
        <v>2990</v>
      </c>
      <c r="G945" s="72">
        <v>32.700000000000003</v>
      </c>
    </row>
    <row r="946" spans="1:7" x14ac:dyDescent="0.2">
      <c r="A946" s="53" t="s">
        <v>2987</v>
      </c>
      <c r="B946" s="53" t="s">
        <v>629</v>
      </c>
      <c r="C946" s="53" t="s">
        <v>1408</v>
      </c>
      <c r="D946" s="54" t="s">
        <v>2991</v>
      </c>
      <c r="E946" s="53" t="s">
        <v>2992</v>
      </c>
      <c r="F946" s="72" t="s">
        <v>2993</v>
      </c>
      <c r="G946" s="72">
        <v>101.04</v>
      </c>
    </row>
    <row r="947" spans="1:7" x14ac:dyDescent="0.2">
      <c r="A947" s="40" t="s">
        <v>2994</v>
      </c>
      <c r="B947" s="40" t="s">
        <v>629</v>
      </c>
      <c r="C947" s="40" t="s">
        <v>1408</v>
      </c>
      <c r="D947" s="41" t="s">
        <v>2995</v>
      </c>
      <c r="E947" s="40" t="s">
        <v>2996</v>
      </c>
      <c r="F947" s="37" t="s">
        <v>2997</v>
      </c>
      <c r="G947" s="45">
        <v>28.7</v>
      </c>
    </row>
    <row r="948" spans="1:7" x14ac:dyDescent="0.2">
      <c r="A948" s="40" t="s">
        <v>2994</v>
      </c>
      <c r="B948" s="40" t="s">
        <v>629</v>
      </c>
      <c r="C948" s="40" t="s">
        <v>1408</v>
      </c>
      <c r="D948" s="35" t="s">
        <v>2998</v>
      </c>
      <c r="E948" s="36" t="s">
        <v>2999</v>
      </c>
      <c r="F948" s="37" t="s">
        <v>3000</v>
      </c>
      <c r="G948" s="113">
        <v>45.08</v>
      </c>
    </row>
    <row r="949" spans="1:7" x14ac:dyDescent="0.2">
      <c r="A949" s="40" t="s">
        <v>3001</v>
      </c>
      <c r="B949" s="40" t="s">
        <v>629</v>
      </c>
      <c r="C949" s="40" t="s">
        <v>1408</v>
      </c>
      <c r="D949" s="41" t="s">
        <v>3002</v>
      </c>
      <c r="E949" s="40" t="s">
        <v>3003</v>
      </c>
      <c r="F949" s="37" t="s">
        <v>3004</v>
      </c>
      <c r="G949" s="114">
        <v>39.86</v>
      </c>
    </row>
    <row r="950" spans="1:7" x14ac:dyDescent="0.2">
      <c r="A950" s="36" t="s">
        <v>3005</v>
      </c>
      <c r="B950" s="36" t="s">
        <v>604</v>
      </c>
      <c r="C950" s="36" t="s">
        <v>1408</v>
      </c>
      <c r="D950" s="35" t="s">
        <v>3006</v>
      </c>
      <c r="E950" s="36" t="s">
        <v>3007</v>
      </c>
      <c r="F950" s="37" t="s">
        <v>3008</v>
      </c>
      <c r="G950" s="37">
        <v>31.5</v>
      </c>
    </row>
    <row r="951" spans="1:7" x14ac:dyDescent="0.2">
      <c r="A951" s="40" t="s">
        <v>3005</v>
      </c>
      <c r="B951" s="40" t="s">
        <v>604</v>
      </c>
      <c r="C951" s="40" t="s">
        <v>1408</v>
      </c>
      <c r="D951" s="41" t="s">
        <v>3009</v>
      </c>
      <c r="E951" s="40" t="s">
        <v>3010</v>
      </c>
      <c r="F951" s="37" t="s">
        <v>3011</v>
      </c>
      <c r="G951" s="45">
        <v>35.24</v>
      </c>
    </row>
    <row r="952" spans="1:7" x14ac:dyDescent="0.2">
      <c r="A952" s="36" t="s">
        <v>3005</v>
      </c>
      <c r="B952" s="36" t="s">
        <v>604</v>
      </c>
      <c r="C952" s="36" t="s">
        <v>1408</v>
      </c>
      <c r="D952" s="35" t="s">
        <v>3012</v>
      </c>
      <c r="E952" s="36" t="s">
        <v>3013</v>
      </c>
      <c r="F952" s="37" t="s">
        <v>3014</v>
      </c>
      <c r="G952" s="37">
        <v>47.32</v>
      </c>
    </row>
    <row r="953" spans="1:7" x14ac:dyDescent="0.2">
      <c r="A953" s="40" t="s">
        <v>3005</v>
      </c>
      <c r="B953" s="40" t="s">
        <v>604</v>
      </c>
      <c r="C953" s="40" t="s">
        <v>1408</v>
      </c>
      <c r="D953" s="41" t="s">
        <v>3015</v>
      </c>
      <c r="E953" s="40" t="s">
        <v>3016</v>
      </c>
      <c r="F953" s="37" t="s">
        <v>3017</v>
      </c>
      <c r="G953" s="45">
        <v>60.25</v>
      </c>
    </row>
    <row r="954" spans="1:7" x14ac:dyDescent="0.2">
      <c r="A954" s="40" t="s">
        <v>3005</v>
      </c>
      <c r="B954" s="40" t="s">
        <v>604</v>
      </c>
      <c r="C954" s="40" t="s">
        <v>1408</v>
      </c>
      <c r="D954" s="41" t="s">
        <v>3018</v>
      </c>
      <c r="E954" s="40" t="s">
        <v>3019</v>
      </c>
      <c r="F954" s="37" t="s">
        <v>3020</v>
      </c>
      <c r="G954" s="45">
        <v>19.59</v>
      </c>
    </row>
    <row r="955" spans="1:7" x14ac:dyDescent="0.2">
      <c r="A955" s="36" t="s">
        <v>3005</v>
      </c>
      <c r="B955" s="36" t="s">
        <v>604</v>
      </c>
      <c r="C955" s="36" t="s">
        <v>1408</v>
      </c>
      <c r="D955" s="35" t="s">
        <v>3021</v>
      </c>
      <c r="E955" s="36" t="s">
        <v>3022</v>
      </c>
      <c r="F955" s="37" t="s">
        <v>3023</v>
      </c>
      <c r="G955" s="37">
        <v>37.340000000000003</v>
      </c>
    </row>
    <row r="956" spans="1:7" x14ac:dyDescent="0.2">
      <c r="A956" s="40" t="s">
        <v>3005</v>
      </c>
      <c r="B956" s="40" t="s">
        <v>604</v>
      </c>
      <c r="C956" s="40" t="s">
        <v>1408</v>
      </c>
      <c r="D956" s="41" t="s">
        <v>3024</v>
      </c>
      <c r="E956" s="40" t="s">
        <v>3025</v>
      </c>
      <c r="F956" s="37" t="s">
        <v>3026</v>
      </c>
      <c r="G956" s="45">
        <v>54.5</v>
      </c>
    </row>
    <row r="957" spans="1:7" x14ac:dyDescent="0.2">
      <c r="A957" s="40" t="s">
        <v>3005</v>
      </c>
      <c r="B957" s="40" t="s">
        <v>604</v>
      </c>
      <c r="C957" s="40" t="s">
        <v>1408</v>
      </c>
      <c r="D957" s="40" t="s">
        <v>3027</v>
      </c>
      <c r="E957" s="40" t="s">
        <v>3028</v>
      </c>
      <c r="F957" s="37" t="s">
        <v>3029</v>
      </c>
      <c r="G957" s="70">
        <v>23.5</v>
      </c>
    </row>
    <row r="958" spans="1:7" x14ac:dyDescent="0.2">
      <c r="A958" s="38" t="s">
        <v>2994</v>
      </c>
      <c r="B958" s="38" t="s">
        <v>629</v>
      </c>
      <c r="C958" s="38" t="s">
        <v>1408</v>
      </c>
      <c r="D958" s="39" t="s">
        <v>3030</v>
      </c>
      <c r="E958" s="56" t="s">
        <v>3031</v>
      </c>
      <c r="F958" s="105" t="s">
        <v>3032</v>
      </c>
      <c r="G958" s="115">
        <v>28.7</v>
      </c>
    </row>
    <row r="959" spans="1:7" x14ac:dyDescent="0.2">
      <c r="A959" s="38" t="s">
        <v>2994</v>
      </c>
      <c r="B959" s="38" t="s">
        <v>629</v>
      </c>
      <c r="C959" s="38" t="s">
        <v>1408</v>
      </c>
      <c r="D959" s="26" t="s">
        <v>3033</v>
      </c>
      <c r="E959" s="66" t="s">
        <v>3034</v>
      </c>
      <c r="F959" s="105" t="s">
        <v>3035</v>
      </c>
      <c r="G959" s="105">
        <v>45.08</v>
      </c>
    </row>
    <row r="960" spans="1:7" x14ac:dyDescent="0.2">
      <c r="A960" s="38" t="s">
        <v>3001</v>
      </c>
      <c r="B960" s="38" t="s">
        <v>629</v>
      </c>
      <c r="C960" s="38" t="s">
        <v>1408</v>
      </c>
      <c r="D960" s="39" t="s">
        <v>3036</v>
      </c>
      <c r="E960" s="38" t="s">
        <v>3037</v>
      </c>
      <c r="F960" s="105" t="s">
        <v>3038</v>
      </c>
      <c r="G960" s="55">
        <v>39.86</v>
      </c>
    </row>
    <row r="961" spans="1:7" x14ac:dyDescent="0.2">
      <c r="A961" s="24" t="s">
        <v>3005</v>
      </c>
      <c r="B961" s="24" t="s">
        <v>604</v>
      </c>
      <c r="C961" s="24" t="s">
        <v>1408</v>
      </c>
      <c r="D961" s="26" t="s">
        <v>3039</v>
      </c>
      <c r="E961" s="24" t="s">
        <v>3040</v>
      </c>
      <c r="F961" s="105" t="s">
        <v>3041</v>
      </c>
      <c r="G961" s="59">
        <v>31.5</v>
      </c>
    </row>
    <row r="962" spans="1:7" x14ac:dyDescent="0.2">
      <c r="A962" s="38" t="s">
        <v>3005</v>
      </c>
      <c r="B962" s="38" t="s">
        <v>604</v>
      </c>
      <c r="C962" s="38" t="s">
        <v>1408</v>
      </c>
      <c r="D962" s="39" t="s">
        <v>3042</v>
      </c>
      <c r="E962" s="38" t="s">
        <v>3043</v>
      </c>
      <c r="F962" s="105" t="s">
        <v>3044</v>
      </c>
      <c r="G962" s="55">
        <v>35.24</v>
      </c>
    </row>
    <row r="963" spans="1:7" x14ac:dyDescent="0.2">
      <c r="A963" s="24" t="s">
        <v>3005</v>
      </c>
      <c r="B963" s="24" t="s">
        <v>604</v>
      </c>
      <c r="C963" s="24" t="s">
        <v>1408</v>
      </c>
      <c r="D963" s="26" t="s">
        <v>3045</v>
      </c>
      <c r="E963" s="24" t="s">
        <v>3046</v>
      </c>
      <c r="F963" s="105" t="s">
        <v>3047</v>
      </c>
      <c r="G963" s="59">
        <v>47.32</v>
      </c>
    </row>
    <row r="964" spans="1:7" x14ac:dyDescent="0.2">
      <c r="A964" s="38" t="s">
        <v>3005</v>
      </c>
      <c r="B964" s="38" t="s">
        <v>604</v>
      </c>
      <c r="C964" s="38" t="s">
        <v>1408</v>
      </c>
      <c r="D964" s="39" t="s">
        <v>3048</v>
      </c>
      <c r="E964" s="38" t="s">
        <v>3049</v>
      </c>
      <c r="F964" s="105" t="s">
        <v>3050</v>
      </c>
      <c r="G964" s="55">
        <v>60.25</v>
      </c>
    </row>
    <row r="965" spans="1:7" x14ac:dyDescent="0.2">
      <c r="A965" s="38" t="s">
        <v>3005</v>
      </c>
      <c r="B965" s="38" t="s">
        <v>604</v>
      </c>
      <c r="C965" s="38" t="s">
        <v>1408</v>
      </c>
      <c r="D965" s="39" t="s">
        <v>3051</v>
      </c>
      <c r="E965" s="38" t="s">
        <v>3052</v>
      </c>
      <c r="F965" s="105" t="s">
        <v>3053</v>
      </c>
      <c r="G965" s="55">
        <v>19.59</v>
      </c>
    </row>
    <row r="966" spans="1:7" x14ac:dyDescent="0.2">
      <c r="A966" s="24" t="s">
        <v>3005</v>
      </c>
      <c r="B966" s="24" t="s">
        <v>604</v>
      </c>
      <c r="C966" s="24" t="s">
        <v>1408</v>
      </c>
      <c r="D966" s="26" t="s">
        <v>3054</v>
      </c>
      <c r="E966" s="24" t="s">
        <v>3055</v>
      </c>
      <c r="F966" s="105" t="s">
        <v>3056</v>
      </c>
      <c r="G966" s="59">
        <v>37.340000000000003</v>
      </c>
    </row>
    <row r="967" spans="1:7" x14ac:dyDescent="0.2">
      <c r="A967" s="38" t="s">
        <v>3005</v>
      </c>
      <c r="B967" s="38" t="s">
        <v>604</v>
      </c>
      <c r="C967" s="56" t="s">
        <v>1408</v>
      </c>
      <c r="D967" s="71" t="s">
        <v>3057</v>
      </c>
      <c r="E967" s="56" t="s">
        <v>3058</v>
      </c>
      <c r="F967" s="105" t="s">
        <v>3059</v>
      </c>
      <c r="G967" s="115">
        <v>54.5</v>
      </c>
    </row>
    <row r="968" spans="1:7" x14ac:dyDescent="0.2">
      <c r="A968" s="38" t="s">
        <v>3005</v>
      </c>
      <c r="B968" s="38" t="s">
        <v>604</v>
      </c>
      <c r="C968" s="56" t="s">
        <v>1408</v>
      </c>
      <c r="D968" s="57" t="s">
        <v>3060</v>
      </c>
      <c r="E968" s="56" t="s">
        <v>3061</v>
      </c>
      <c r="F968" s="105" t="s">
        <v>3062</v>
      </c>
      <c r="G968" s="105">
        <v>23.5</v>
      </c>
    </row>
    <row r="969" spans="1:7" x14ac:dyDescent="0.2">
      <c r="A969" s="53" t="s">
        <v>3063</v>
      </c>
      <c r="B969" s="53" t="s">
        <v>629</v>
      </c>
      <c r="C969" s="53" t="s">
        <v>1408</v>
      </c>
      <c r="D969" s="54" t="s">
        <v>3064</v>
      </c>
      <c r="E969" s="53" t="s">
        <v>3063</v>
      </c>
      <c r="F969" s="72" t="s">
        <v>3065</v>
      </c>
      <c r="G969" s="72">
        <v>127.73</v>
      </c>
    </row>
    <row r="970" spans="1:7" x14ac:dyDescent="0.2">
      <c r="A970" s="40" t="s">
        <v>3066</v>
      </c>
      <c r="B970" s="40" t="s">
        <v>629</v>
      </c>
      <c r="C970" s="40" t="s">
        <v>1408</v>
      </c>
      <c r="D970" s="41" t="s">
        <v>3067</v>
      </c>
      <c r="E970" s="40" t="s">
        <v>3068</v>
      </c>
      <c r="F970" s="37" t="s">
        <v>3069</v>
      </c>
      <c r="G970" s="45">
        <v>70.67</v>
      </c>
    </row>
    <row r="971" spans="1:7" x14ac:dyDescent="0.2">
      <c r="A971" s="53" t="s">
        <v>3070</v>
      </c>
      <c r="B971" s="53" t="s">
        <v>629</v>
      </c>
      <c r="C971" s="53" t="s">
        <v>1049</v>
      </c>
      <c r="D971" s="54" t="s">
        <v>3071</v>
      </c>
      <c r="E971" s="53" t="s">
        <v>3070</v>
      </c>
      <c r="F971" s="72" t="s">
        <v>3072</v>
      </c>
      <c r="G971" s="72">
        <v>16.420000000000002</v>
      </c>
    </row>
    <row r="972" spans="1:7" x14ac:dyDescent="0.2">
      <c r="A972" s="53" t="s">
        <v>3073</v>
      </c>
      <c r="B972" s="53" t="s">
        <v>629</v>
      </c>
      <c r="C972" s="53" t="s">
        <v>1806</v>
      </c>
      <c r="D972" s="54" t="s">
        <v>3074</v>
      </c>
      <c r="E972" s="53" t="s">
        <v>3075</v>
      </c>
      <c r="F972" s="72" t="s">
        <v>3076</v>
      </c>
      <c r="G972" s="72">
        <v>149.4</v>
      </c>
    </row>
    <row r="973" spans="1:7" x14ac:dyDescent="0.2">
      <c r="A973" s="53" t="s">
        <v>3073</v>
      </c>
      <c r="B973" s="53" t="s">
        <v>629</v>
      </c>
      <c r="C973" s="53" t="s">
        <v>1806</v>
      </c>
      <c r="D973" s="54" t="s">
        <v>3077</v>
      </c>
      <c r="E973" s="53" t="s">
        <v>3078</v>
      </c>
      <c r="F973" s="72" t="s">
        <v>3079</v>
      </c>
      <c r="G973" s="72">
        <v>197.36</v>
      </c>
    </row>
    <row r="974" spans="1:7" x14ac:dyDescent="0.2">
      <c r="A974" s="53" t="s">
        <v>3073</v>
      </c>
      <c r="B974" s="53" t="s">
        <v>629</v>
      </c>
      <c r="C974" s="53" t="s">
        <v>1806</v>
      </c>
      <c r="D974" s="54" t="s">
        <v>3080</v>
      </c>
      <c r="E974" s="53" t="s">
        <v>3081</v>
      </c>
      <c r="F974" s="72" t="s">
        <v>3082</v>
      </c>
      <c r="G974" s="72">
        <v>160.91999999999999</v>
      </c>
    </row>
    <row r="975" spans="1:7" x14ac:dyDescent="0.2">
      <c r="A975" s="53" t="s">
        <v>3073</v>
      </c>
      <c r="B975" s="53" t="s">
        <v>629</v>
      </c>
      <c r="C975" s="53" t="s">
        <v>1806</v>
      </c>
      <c r="D975" s="54" t="s">
        <v>3083</v>
      </c>
      <c r="E975" s="53" t="s">
        <v>3084</v>
      </c>
      <c r="F975" s="72" t="s">
        <v>3085</v>
      </c>
      <c r="G975" s="72">
        <v>245.19</v>
      </c>
    </row>
    <row r="976" spans="1:7" x14ac:dyDescent="0.2">
      <c r="A976" s="53" t="s">
        <v>3073</v>
      </c>
      <c r="B976" s="53" t="s">
        <v>629</v>
      </c>
      <c r="C976" s="53" t="s">
        <v>1806</v>
      </c>
      <c r="D976" s="54" t="s">
        <v>3086</v>
      </c>
      <c r="E976" s="53" t="s">
        <v>3087</v>
      </c>
      <c r="F976" s="72" t="s">
        <v>3088</v>
      </c>
      <c r="G976" s="72">
        <v>173.02</v>
      </c>
    </row>
    <row r="977" spans="1:7" x14ac:dyDescent="0.2">
      <c r="A977" s="53" t="s">
        <v>3073</v>
      </c>
      <c r="B977" s="53" t="s">
        <v>629</v>
      </c>
      <c r="C977" s="53" t="s">
        <v>1806</v>
      </c>
      <c r="D977" s="54" t="s">
        <v>3089</v>
      </c>
      <c r="E977" s="53" t="s">
        <v>3090</v>
      </c>
      <c r="F977" s="72" t="s">
        <v>3091</v>
      </c>
      <c r="G977" s="72">
        <v>269.55</v>
      </c>
    </row>
    <row r="978" spans="1:7" x14ac:dyDescent="0.2">
      <c r="A978" s="53" t="s">
        <v>3092</v>
      </c>
      <c r="B978" s="53" t="s">
        <v>629</v>
      </c>
      <c r="C978" s="53" t="s">
        <v>1806</v>
      </c>
      <c r="D978" s="54" t="s">
        <v>3093</v>
      </c>
      <c r="E978" s="53" t="s">
        <v>3092</v>
      </c>
      <c r="F978" s="72" t="s">
        <v>3094</v>
      </c>
      <c r="G978" s="72">
        <v>129.88999999999999</v>
      </c>
    </row>
    <row r="979" spans="1:7" x14ac:dyDescent="0.2">
      <c r="A979" s="53" t="s">
        <v>3095</v>
      </c>
      <c r="B979" s="53" t="s">
        <v>604</v>
      </c>
      <c r="C979" s="53" t="s">
        <v>1408</v>
      </c>
      <c r="D979" s="54" t="s">
        <v>3096</v>
      </c>
      <c r="E979" s="53" t="s">
        <v>3095</v>
      </c>
      <c r="F979" s="72" t="s">
        <v>3097</v>
      </c>
      <c r="G979" s="72">
        <v>55.53</v>
      </c>
    </row>
    <row r="980" spans="1:7" x14ac:dyDescent="0.2">
      <c r="A980" s="53" t="s">
        <v>3098</v>
      </c>
      <c r="B980" s="53" t="s">
        <v>604</v>
      </c>
      <c r="C980" s="53" t="s">
        <v>1408</v>
      </c>
      <c r="D980" s="54" t="s">
        <v>3099</v>
      </c>
      <c r="E980" s="53" t="s">
        <v>3098</v>
      </c>
      <c r="F980" s="72" t="s">
        <v>3100</v>
      </c>
      <c r="G980" s="72">
        <v>45.01</v>
      </c>
    </row>
    <row r="981" spans="1:7" x14ac:dyDescent="0.2">
      <c r="A981" s="40" t="s">
        <v>3101</v>
      </c>
      <c r="B981" s="40" t="s">
        <v>629</v>
      </c>
      <c r="C981" s="40" t="s">
        <v>1408</v>
      </c>
      <c r="D981" s="41" t="s">
        <v>3102</v>
      </c>
      <c r="E981" s="40" t="s">
        <v>3103</v>
      </c>
      <c r="F981" s="37" t="s">
        <v>3104</v>
      </c>
      <c r="G981" s="45">
        <v>37.69</v>
      </c>
    </row>
    <row r="982" spans="1:7" x14ac:dyDescent="0.2">
      <c r="A982" s="38" t="s">
        <v>3101</v>
      </c>
      <c r="B982" s="38" t="s">
        <v>629</v>
      </c>
      <c r="C982" s="38" t="s">
        <v>1408</v>
      </c>
      <c r="D982" s="26" t="s">
        <v>3105</v>
      </c>
      <c r="E982" s="24" t="s">
        <v>3106</v>
      </c>
      <c r="F982" s="105" t="s">
        <v>3107</v>
      </c>
      <c r="G982" s="107">
        <v>37.69</v>
      </c>
    </row>
    <row r="983" spans="1:7" x14ac:dyDescent="0.2">
      <c r="A983" s="53" t="s">
        <v>3108</v>
      </c>
      <c r="B983" s="53" t="s">
        <v>604</v>
      </c>
      <c r="C983" s="53" t="s">
        <v>1806</v>
      </c>
      <c r="D983" s="54" t="s">
        <v>3109</v>
      </c>
      <c r="E983" s="53" t="s">
        <v>3108</v>
      </c>
      <c r="F983" s="72" t="s">
        <v>3110</v>
      </c>
      <c r="G983" s="72">
        <v>17.04</v>
      </c>
    </row>
    <row r="984" spans="1:7" x14ac:dyDescent="0.2">
      <c r="A984" s="53" t="s">
        <v>2449</v>
      </c>
      <c r="B984" s="53" t="s">
        <v>629</v>
      </c>
      <c r="C984" s="53" t="s">
        <v>1806</v>
      </c>
      <c r="D984" s="53" t="s">
        <v>3111</v>
      </c>
      <c r="E984" s="53" t="s">
        <v>3112</v>
      </c>
      <c r="F984" s="72" t="s">
        <v>3113</v>
      </c>
      <c r="G984" s="72">
        <v>48.78</v>
      </c>
    </row>
    <row r="985" spans="1:7" x14ac:dyDescent="0.2">
      <c r="A985" s="53" t="s">
        <v>2449</v>
      </c>
      <c r="B985" s="53" t="s">
        <v>629</v>
      </c>
      <c r="C985" s="53" t="s">
        <v>1806</v>
      </c>
      <c r="D985" s="53" t="s">
        <v>3114</v>
      </c>
      <c r="E985" s="53" t="s">
        <v>3115</v>
      </c>
      <c r="F985" s="72" t="s">
        <v>3116</v>
      </c>
      <c r="G985" s="72">
        <v>63.41</v>
      </c>
    </row>
    <row r="986" spans="1:7" x14ac:dyDescent="0.2">
      <c r="A986" s="36" t="s">
        <v>3117</v>
      </c>
      <c r="B986" s="36" t="s">
        <v>629</v>
      </c>
      <c r="C986" s="36" t="s">
        <v>1806</v>
      </c>
      <c r="D986" s="36" t="s">
        <v>3118</v>
      </c>
      <c r="E986" s="36" t="s">
        <v>3119</v>
      </c>
      <c r="F986" s="37" t="s">
        <v>3120</v>
      </c>
      <c r="G986" s="37">
        <v>61.56</v>
      </c>
    </row>
    <row r="987" spans="1:7" x14ac:dyDescent="0.2">
      <c r="A987" s="36" t="s">
        <v>3117</v>
      </c>
      <c r="B987" s="36" t="s">
        <v>629</v>
      </c>
      <c r="C987" s="36" t="s">
        <v>1806</v>
      </c>
      <c r="D987" s="36" t="s">
        <v>3121</v>
      </c>
      <c r="E987" s="36" t="s">
        <v>3122</v>
      </c>
      <c r="F987" s="37" t="s">
        <v>3123</v>
      </c>
      <c r="G987" s="37">
        <v>83.8</v>
      </c>
    </row>
    <row r="988" spans="1:7" x14ac:dyDescent="0.2">
      <c r="A988" s="53" t="s">
        <v>3124</v>
      </c>
      <c r="B988" s="53" t="s">
        <v>629</v>
      </c>
      <c r="C988" s="53" t="s">
        <v>1806</v>
      </c>
      <c r="D988" s="54" t="s">
        <v>3125</v>
      </c>
      <c r="E988" s="53" t="s">
        <v>3126</v>
      </c>
      <c r="F988" s="72" t="s">
        <v>3127</v>
      </c>
      <c r="G988" s="72">
        <v>119.76</v>
      </c>
    </row>
    <row r="989" spans="1:7" x14ac:dyDescent="0.2">
      <c r="A989" s="53" t="s">
        <v>3124</v>
      </c>
      <c r="B989" s="53" t="s">
        <v>629</v>
      </c>
      <c r="C989" s="53" t="s">
        <v>1806</v>
      </c>
      <c r="D989" s="73" t="s">
        <v>3128</v>
      </c>
      <c r="E989" s="74" t="s">
        <v>3129</v>
      </c>
      <c r="F989" s="72" t="s">
        <v>3130</v>
      </c>
      <c r="G989" s="72">
        <v>144.06</v>
      </c>
    </row>
    <row r="990" spans="1:7" x14ac:dyDescent="0.2">
      <c r="A990" s="24" t="s">
        <v>3124</v>
      </c>
      <c r="B990" s="24" t="s">
        <v>629</v>
      </c>
      <c r="C990" s="66" t="s">
        <v>1806</v>
      </c>
      <c r="D990" s="56" t="s">
        <v>3131</v>
      </c>
      <c r="E990" s="56" t="s">
        <v>3132</v>
      </c>
      <c r="F990" s="105" t="s">
        <v>3133</v>
      </c>
      <c r="G990" s="59">
        <v>108</v>
      </c>
    </row>
    <row r="991" spans="1:7" x14ac:dyDescent="0.2">
      <c r="A991" s="24" t="s">
        <v>3124</v>
      </c>
      <c r="B991" s="24" t="s">
        <v>629</v>
      </c>
      <c r="C991" s="66" t="s">
        <v>1806</v>
      </c>
      <c r="D991" s="56" t="s">
        <v>3134</v>
      </c>
      <c r="E991" s="56" t="s">
        <v>3135</v>
      </c>
      <c r="F991" s="105" t="s">
        <v>3136</v>
      </c>
      <c r="G991" s="59">
        <v>129</v>
      </c>
    </row>
    <row r="992" spans="1:7" x14ac:dyDescent="0.2">
      <c r="A992" s="24" t="s">
        <v>3124</v>
      </c>
      <c r="B992" s="24" t="s">
        <v>629</v>
      </c>
      <c r="C992" s="66" t="s">
        <v>1806</v>
      </c>
      <c r="D992" s="56" t="s">
        <v>3137</v>
      </c>
      <c r="E992" s="56" t="s">
        <v>3138</v>
      </c>
      <c r="F992" s="105" t="s">
        <v>3139</v>
      </c>
      <c r="G992" s="59">
        <v>150</v>
      </c>
    </row>
    <row r="993" spans="1:7" x14ac:dyDescent="0.2">
      <c r="A993" s="75" t="s">
        <v>3140</v>
      </c>
      <c r="B993" s="75" t="s">
        <v>629</v>
      </c>
      <c r="C993" s="75" t="s">
        <v>1806</v>
      </c>
      <c r="D993" s="76" t="s">
        <v>3141</v>
      </c>
      <c r="E993" s="76" t="s">
        <v>3142</v>
      </c>
      <c r="F993" s="20" t="s">
        <v>3143</v>
      </c>
      <c r="G993" s="116">
        <v>19.690000000000001</v>
      </c>
    </row>
    <row r="994" spans="1:7" x14ac:dyDescent="0.2">
      <c r="A994" s="75" t="s">
        <v>3140</v>
      </c>
      <c r="B994" s="75" t="s">
        <v>629</v>
      </c>
      <c r="C994" s="75" t="s">
        <v>1806</v>
      </c>
      <c r="D994" s="76" t="s">
        <v>3144</v>
      </c>
      <c r="E994" s="76" t="s">
        <v>3145</v>
      </c>
      <c r="F994" s="20" t="s">
        <v>3146</v>
      </c>
      <c r="G994" s="116">
        <v>114.54</v>
      </c>
    </row>
    <row r="995" spans="1:7" x14ac:dyDescent="0.2">
      <c r="A995" s="75" t="s">
        <v>3140</v>
      </c>
      <c r="B995" s="75" t="s">
        <v>629</v>
      </c>
      <c r="C995" s="75" t="s">
        <v>1806</v>
      </c>
      <c r="D995" s="76" t="s">
        <v>3147</v>
      </c>
      <c r="E995" s="76" t="s">
        <v>3148</v>
      </c>
      <c r="F995" s="20" t="s">
        <v>3149</v>
      </c>
      <c r="G995" s="116">
        <v>67.08</v>
      </c>
    </row>
    <row r="996" spans="1:7" x14ac:dyDescent="0.2">
      <c r="A996" s="36" t="s">
        <v>3140</v>
      </c>
      <c r="B996" s="36" t="s">
        <v>629</v>
      </c>
      <c r="C996" s="36" t="s">
        <v>1806</v>
      </c>
      <c r="D996" s="36" t="s">
        <v>3150</v>
      </c>
      <c r="E996" s="36" t="s">
        <v>3151</v>
      </c>
      <c r="F996" s="113" t="s">
        <v>3152</v>
      </c>
      <c r="G996" s="113">
        <v>14.74</v>
      </c>
    </row>
    <row r="997" spans="1:7" x14ac:dyDescent="0.2">
      <c r="A997" s="75" t="s">
        <v>3153</v>
      </c>
      <c r="B997" s="75" t="s">
        <v>629</v>
      </c>
      <c r="C997" s="75" t="s">
        <v>1806</v>
      </c>
      <c r="D997" s="77" t="s">
        <v>3154</v>
      </c>
      <c r="E997" s="76" t="s">
        <v>3155</v>
      </c>
      <c r="F997" s="20" t="s">
        <v>3156</v>
      </c>
      <c r="G997" s="116">
        <v>21.72</v>
      </c>
    </row>
    <row r="998" spans="1:7" x14ac:dyDescent="0.2">
      <c r="A998" s="75" t="s">
        <v>3157</v>
      </c>
      <c r="B998" s="75" t="s">
        <v>629</v>
      </c>
      <c r="C998" s="75" t="s">
        <v>1806</v>
      </c>
      <c r="D998" s="76" t="s">
        <v>3158</v>
      </c>
      <c r="E998" s="76" t="s">
        <v>3159</v>
      </c>
      <c r="F998" s="20" t="s">
        <v>3160</v>
      </c>
      <c r="G998" s="116">
        <v>19.98</v>
      </c>
    </row>
    <row r="999" spans="1:7" x14ac:dyDescent="0.2">
      <c r="A999" s="75" t="s">
        <v>3157</v>
      </c>
      <c r="B999" s="75" t="s">
        <v>629</v>
      </c>
      <c r="C999" s="75" t="s">
        <v>1806</v>
      </c>
      <c r="D999" s="76" t="s">
        <v>3161</v>
      </c>
      <c r="E999" s="76" t="s">
        <v>3162</v>
      </c>
      <c r="F999" s="20" t="s">
        <v>3163</v>
      </c>
      <c r="G999" s="108">
        <v>25</v>
      </c>
    </row>
    <row r="1000" spans="1:7" x14ac:dyDescent="0.2">
      <c r="A1000" s="36" t="s">
        <v>3164</v>
      </c>
      <c r="B1000" s="36" t="s">
        <v>629</v>
      </c>
      <c r="C1000" s="36" t="s">
        <v>1806</v>
      </c>
      <c r="D1000" s="36" t="s">
        <v>3165</v>
      </c>
      <c r="E1000" s="36" t="s">
        <v>3166</v>
      </c>
      <c r="F1000" s="113" t="s">
        <v>3167</v>
      </c>
      <c r="G1000" s="113">
        <v>19.53</v>
      </c>
    </row>
    <row r="1001" spans="1:7" x14ac:dyDescent="0.2">
      <c r="A1001" s="78" t="s">
        <v>3164</v>
      </c>
      <c r="B1001" s="78" t="s">
        <v>629</v>
      </c>
      <c r="C1001" s="75" t="s">
        <v>1806</v>
      </c>
      <c r="D1001" s="78" t="s">
        <v>3168</v>
      </c>
      <c r="E1001" s="78" t="s">
        <v>3169</v>
      </c>
      <c r="F1001" s="20" t="s">
        <v>3170</v>
      </c>
      <c r="G1001" s="116">
        <v>25.58</v>
      </c>
    </row>
    <row r="1002" spans="1:7" x14ac:dyDescent="0.2">
      <c r="A1002" s="36" t="s">
        <v>3171</v>
      </c>
      <c r="B1002" s="36" t="s">
        <v>629</v>
      </c>
      <c r="C1002" s="36" t="s">
        <v>1806</v>
      </c>
      <c r="D1002" s="36" t="s">
        <v>3172</v>
      </c>
      <c r="E1002" s="36" t="s">
        <v>3173</v>
      </c>
      <c r="F1002" s="113" t="s">
        <v>3174</v>
      </c>
      <c r="G1002" s="113">
        <v>21.5</v>
      </c>
    </row>
    <row r="1003" spans="1:7" x14ac:dyDescent="0.2">
      <c r="A1003" s="78" t="s">
        <v>3171</v>
      </c>
      <c r="B1003" s="78" t="s">
        <v>629</v>
      </c>
      <c r="C1003" s="79" t="s">
        <v>1806</v>
      </c>
      <c r="D1003" s="78" t="s">
        <v>3175</v>
      </c>
      <c r="E1003" s="78" t="s">
        <v>3176</v>
      </c>
      <c r="F1003" s="20" t="s">
        <v>3177</v>
      </c>
      <c r="G1003" s="108">
        <v>23.87</v>
      </c>
    </row>
    <row r="1004" spans="1:7" x14ac:dyDescent="0.2">
      <c r="A1004" s="75" t="s">
        <v>3178</v>
      </c>
      <c r="B1004" s="75" t="s">
        <v>629</v>
      </c>
      <c r="C1004" s="75" t="s">
        <v>1806</v>
      </c>
      <c r="D1004" s="76" t="s">
        <v>3179</v>
      </c>
      <c r="E1004" s="76" t="s">
        <v>3180</v>
      </c>
      <c r="F1004" s="20" t="s">
        <v>3181</v>
      </c>
      <c r="G1004" s="108">
        <v>22.94</v>
      </c>
    </row>
    <row r="1005" spans="1:7" x14ac:dyDescent="0.2">
      <c r="A1005" s="53" t="s">
        <v>3178</v>
      </c>
      <c r="B1005" s="53" t="s">
        <v>629</v>
      </c>
      <c r="C1005" s="53" t="s">
        <v>1806</v>
      </c>
      <c r="D1005" s="54" t="s">
        <v>3182</v>
      </c>
      <c r="E1005" s="53" t="s">
        <v>3183</v>
      </c>
      <c r="F1005" s="20" t="s">
        <v>3184</v>
      </c>
      <c r="G1005" s="72">
        <v>12.96</v>
      </c>
    </row>
    <row r="1006" spans="1:7" x14ac:dyDescent="0.2">
      <c r="A1006" s="53" t="s">
        <v>3185</v>
      </c>
      <c r="B1006" s="53" t="s">
        <v>629</v>
      </c>
      <c r="C1006" s="53" t="s">
        <v>1806</v>
      </c>
      <c r="D1006" s="54" t="s">
        <v>3186</v>
      </c>
      <c r="E1006" s="53" t="s">
        <v>3187</v>
      </c>
      <c r="F1006" s="20" t="s">
        <v>3188</v>
      </c>
      <c r="G1006" s="72">
        <v>29.51</v>
      </c>
    </row>
    <row r="1007" spans="1:7" x14ac:dyDescent="0.2">
      <c r="A1007" s="53" t="s">
        <v>3189</v>
      </c>
      <c r="B1007" s="53" t="s">
        <v>629</v>
      </c>
      <c r="C1007" s="53" t="s">
        <v>1806</v>
      </c>
      <c r="D1007" s="54" t="s">
        <v>3190</v>
      </c>
      <c r="E1007" s="53" t="s">
        <v>3191</v>
      </c>
      <c r="F1007" s="20" t="s">
        <v>3192</v>
      </c>
      <c r="G1007" s="72">
        <v>203.19</v>
      </c>
    </row>
    <row r="1008" spans="1:7" x14ac:dyDescent="0.2">
      <c r="A1008" s="53" t="s">
        <v>3189</v>
      </c>
      <c r="B1008" s="53" t="s">
        <v>629</v>
      </c>
      <c r="C1008" s="53" t="s">
        <v>1806</v>
      </c>
      <c r="D1008" s="54" t="s">
        <v>3193</v>
      </c>
      <c r="E1008" s="53" t="s">
        <v>3194</v>
      </c>
      <c r="F1008" s="20" t="s">
        <v>3195</v>
      </c>
      <c r="G1008" s="72">
        <v>208.33</v>
      </c>
    </row>
    <row r="1009" spans="1:7" x14ac:dyDescent="0.2">
      <c r="A1009" s="75" t="s">
        <v>3196</v>
      </c>
      <c r="B1009" s="75" t="s">
        <v>629</v>
      </c>
      <c r="C1009" s="75" t="s">
        <v>1806</v>
      </c>
      <c r="D1009" s="76" t="s">
        <v>3197</v>
      </c>
      <c r="E1009" s="76" t="s">
        <v>3198</v>
      </c>
      <c r="F1009" s="20" t="s">
        <v>3199</v>
      </c>
      <c r="G1009" s="108">
        <v>17.91</v>
      </c>
    </row>
    <row r="1010" spans="1:7" x14ac:dyDescent="0.2">
      <c r="A1010" s="75" t="s">
        <v>3196</v>
      </c>
      <c r="B1010" s="75" t="s">
        <v>629</v>
      </c>
      <c r="C1010" s="75" t="s">
        <v>1806</v>
      </c>
      <c r="D1010" s="76" t="s">
        <v>3200</v>
      </c>
      <c r="E1010" s="76" t="s">
        <v>3201</v>
      </c>
      <c r="F1010" s="20" t="s">
        <v>3202</v>
      </c>
      <c r="G1010" s="108">
        <v>67.73</v>
      </c>
    </row>
    <row r="1011" spans="1:7" x14ac:dyDescent="0.2">
      <c r="A1011" s="75" t="s">
        <v>3196</v>
      </c>
      <c r="B1011" s="75" t="s">
        <v>629</v>
      </c>
      <c r="C1011" s="75" t="s">
        <v>1806</v>
      </c>
      <c r="D1011" s="76" t="s">
        <v>3203</v>
      </c>
      <c r="E1011" s="76" t="s">
        <v>3204</v>
      </c>
      <c r="F1011" s="20" t="s">
        <v>3205</v>
      </c>
      <c r="G1011" s="108">
        <v>60.82</v>
      </c>
    </row>
    <row r="1012" spans="1:7" x14ac:dyDescent="0.2">
      <c r="A1012" s="53" t="s">
        <v>3206</v>
      </c>
      <c r="B1012" s="53" t="s">
        <v>629</v>
      </c>
      <c r="C1012" s="53" t="s">
        <v>1806</v>
      </c>
      <c r="D1012" s="54" t="s">
        <v>3207</v>
      </c>
      <c r="E1012" s="53" t="s">
        <v>3208</v>
      </c>
      <c r="F1012" s="20" t="s">
        <v>3209</v>
      </c>
      <c r="G1012" s="72">
        <v>55.97</v>
      </c>
    </row>
    <row r="1013" spans="1:7" x14ac:dyDescent="0.2">
      <c r="A1013" s="53" t="s">
        <v>3206</v>
      </c>
      <c r="B1013" s="53" t="s">
        <v>629</v>
      </c>
      <c r="C1013" s="53" t="s">
        <v>1806</v>
      </c>
      <c r="D1013" s="54" t="s">
        <v>3210</v>
      </c>
      <c r="E1013" s="53" t="s">
        <v>3211</v>
      </c>
      <c r="F1013" s="20" t="s">
        <v>3212</v>
      </c>
      <c r="G1013" s="72">
        <v>18.579999999999998</v>
      </c>
    </row>
    <row r="1014" spans="1:7" x14ac:dyDescent="0.2">
      <c r="A1014" s="40" t="s">
        <v>3206</v>
      </c>
      <c r="B1014" s="40" t="s">
        <v>629</v>
      </c>
      <c r="C1014" s="40" t="s">
        <v>1806</v>
      </c>
      <c r="D1014" s="41" t="s">
        <v>3213</v>
      </c>
      <c r="E1014" s="40" t="s">
        <v>3214</v>
      </c>
      <c r="F1014" s="113" t="s">
        <v>3215</v>
      </c>
      <c r="G1014" s="45">
        <v>6.83</v>
      </c>
    </row>
    <row r="1015" spans="1:7" x14ac:dyDescent="0.2">
      <c r="A1015" s="53" t="s">
        <v>3216</v>
      </c>
      <c r="B1015" s="53" t="s">
        <v>629</v>
      </c>
      <c r="C1015" s="53" t="s">
        <v>1806</v>
      </c>
      <c r="D1015" s="54" t="s">
        <v>3217</v>
      </c>
      <c r="E1015" s="53" t="s">
        <v>3216</v>
      </c>
      <c r="F1015" s="20" t="s">
        <v>3218</v>
      </c>
      <c r="G1015" s="72">
        <v>167.9</v>
      </c>
    </row>
    <row r="1016" spans="1:7" x14ac:dyDescent="0.2">
      <c r="A1016" s="53" t="s">
        <v>3219</v>
      </c>
      <c r="B1016" s="53" t="s">
        <v>604</v>
      </c>
      <c r="C1016" s="53" t="s">
        <v>1806</v>
      </c>
      <c r="D1016" s="54" t="s">
        <v>3220</v>
      </c>
      <c r="E1016" s="53" t="s">
        <v>3221</v>
      </c>
      <c r="F1016" s="20" t="s">
        <v>3222</v>
      </c>
      <c r="G1016" s="72">
        <v>18.84</v>
      </c>
    </row>
    <row r="1017" spans="1:7" x14ac:dyDescent="0.2">
      <c r="A1017" s="53" t="s">
        <v>3223</v>
      </c>
      <c r="B1017" s="53" t="s">
        <v>604</v>
      </c>
      <c r="C1017" s="53" t="s">
        <v>1806</v>
      </c>
      <c r="D1017" s="54" t="s">
        <v>3224</v>
      </c>
      <c r="E1017" s="53" t="s">
        <v>3225</v>
      </c>
      <c r="F1017" s="20" t="s">
        <v>3226</v>
      </c>
      <c r="G1017" s="72">
        <v>46.32</v>
      </c>
    </row>
    <row r="1018" spans="1:7" x14ac:dyDescent="0.2">
      <c r="A1018" s="53" t="s">
        <v>2015</v>
      </c>
      <c r="B1018" s="53" t="s">
        <v>629</v>
      </c>
      <c r="C1018" s="53" t="s">
        <v>1806</v>
      </c>
      <c r="D1018" s="54" t="s">
        <v>3227</v>
      </c>
      <c r="E1018" s="53" t="s">
        <v>3228</v>
      </c>
      <c r="F1018" s="20" t="s">
        <v>3229</v>
      </c>
      <c r="G1018" s="72">
        <v>26.89</v>
      </c>
    </row>
    <row r="1019" spans="1:7" x14ac:dyDescent="0.2">
      <c r="A1019" s="64" t="s">
        <v>3230</v>
      </c>
      <c r="B1019" s="64" t="s">
        <v>604</v>
      </c>
      <c r="C1019" s="64" t="s">
        <v>1806</v>
      </c>
      <c r="D1019" s="65" t="s">
        <v>3231</v>
      </c>
      <c r="E1019" s="64" t="s">
        <v>3232</v>
      </c>
      <c r="F1019" s="20" t="s">
        <v>3233</v>
      </c>
      <c r="G1019" s="109">
        <v>7.5</v>
      </c>
    </row>
    <row r="1020" spans="1:7" x14ac:dyDescent="0.2">
      <c r="A1020" s="53" t="s">
        <v>3234</v>
      </c>
      <c r="B1020" s="53" t="s">
        <v>604</v>
      </c>
      <c r="C1020" s="53" t="s">
        <v>1806</v>
      </c>
      <c r="D1020" s="54" t="s">
        <v>3235</v>
      </c>
      <c r="E1020" s="53" t="s">
        <v>3236</v>
      </c>
      <c r="F1020" s="20" t="s">
        <v>3237</v>
      </c>
      <c r="G1020" s="72">
        <v>12.5</v>
      </c>
    </row>
    <row r="1021" spans="1:7" x14ac:dyDescent="0.2">
      <c r="A1021" s="53" t="s">
        <v>3238</v>
      </c>
      <c r="B1021" s="53" t="s">
        <v>604</v>
      </c>
      <c r="C1021" s="53" t="s">
        <v>1806</v>
      </c>
      <c r="D1021" s="68" t="s">
        <v>3239</v>
      </c>
      <c r="E1021" s="69" t="s">
        <v>3240</v>
      </c>
      <c r="F1021" s="20" t="s">
        <v>3241</v>
      </c>
      <c r="G1021" s="128">
        <v>17.63</v>
      </c>
    </row>
    <row r="1022" spans="1:7" x14ac:dyDescent="0.2">
      <c r="A1022" s="80" t="s">
        <v>3242</v>
      </c>
      <c r="B1022" s="80" t="s">
        <v>604</v>
      </c>
      <c r="C1022" s="80" t="s">
        <v>1806</v>
      </c>
      <c r="D1022" s="68" t="s">
        <v>3243</v>
      </c>
      <c r="E1022" s="69" t="s">
        <v>3242</v>
      </c>
      <c r="F1022" s="20" t="s">
        <v>3244</v>
      </c>
      <c r="G1022" s="128">
        <v>233.27</v>
      </c>
    </row>
    <row r="1023" spans="1:7" x14ac:dyDescent="0.2">
      <c r="A1023" s="236"/>
      <c r="B1023" s="236"/>
      <c r="C1023" s="236"/>
      <c r="D1023" s="237"/>
      <c r="E1023" s="236"/>
      <c r="F1023" s="238"/>
      <c r="G1023" s="235"/>
    </row>
    <row r="1024" spans="1:7" x14ac:dyDescent="0.2">
      <c r="A1024" s="236"/>
      <c r="B1024" s="236"/>
      <c r="C1024" s="236"/>
      <c r="D1024" s="237"/>
      <c r="E1024" s="236"/>
      <c r="F1024" s="238"/>
      <c r="G1024" s="235"/>
    </row>
    <row r="1025" spans="1:7" ht="16" thickBot="1" x14ac:dyDescent="0.25">
      <c r="A1025" s="236"/>
      <c r="B1025" s="236"/>
      <c r="C1025" s="236"/>
      <c r="D1025" s="237"/>
      <c r="E1025" s="236"/>
      <c r="F1025" s="238"/>
      <c r="G1025" s="235"/>
    </row>
    <row r="1026" spans="1:7" ht="20" thickBot="1" x14ac:dyDescent="0.3">
      <c r="A1026" s="82" t="s">
        <v>3245</v>
      </c>
      <c r="B1026" s="83"/>
      <c r="C1026" s="83"/>
      <c r="D1026" s="83"/>
      <c r="E1026" s="83"/>
      <c r="F1026" s="83"/>
      <c r="G1026" s="83"/>
    </row>
    <row r="1027" spans="1:7" ht="16" thickBot="1" x14ac:dyDescent="0.25">
      <c r="A1027" s="84"/>
      <c r="B1027" s="85"/>
      <c r="C1027" s="85"/>
      <c r="D1027" s="86"/>
      <c r="E1027" s="86"/>
      <c r="F1027" s="85"/>
      <c r="G1027" s="85"/>
    </row>
    <row r="1028" spans="1:7" x14ac:dyDescent="0.2">
      <c r="A1028" s="87" t="s">
        <v>3246</v>
      </c>
      <c r="B1028" s="88"/>
      <c r="C1028" s="88"/>
      <c r="D1028" s="88"/>
      <c r="E1028" s="89"/>
      <c r="F1028" s="284">
        <v>150</v>
      </c>
      <c r="G1028" s="285"/>
    </row>
    <row r="1029" spans="1:7" ht="16" thickBot="1" x14ac:dyDescent="0.25">
      <c r="A1029" s="90" t="s">
        <v>3247</v>
      </c>
      <c r="B1029" s="91"/>
      <c r="C1029" s="91"/>
      <c r="D1029" s="91"/>
      <c r="E1029" s="92"/>
      <c r="F1029" s="292">
        <v>15</v>
      </c>
      <c r="G1029" s="293"/>
    </row>
    <row r="1030" spans="1:7" ht="16" thickBot="1" x14ac:dyDescent="0.25">
      <c r="A1030" s="294"/>
      <c r="B1030" s="295"/>
      <c r="C1030" s="295"/>
      <c r="D1030" s="295"/>
      <c r="E1030" s="296"/>
      <c r="F1030" s="284"/>
      <c r="G1030" s="285"/>
    </row>
    <row r="1031" spans="1:7" x14ac:dyDescent="0.2">
      <c r="A1031" s="90" t="s">
        <v>3248</v>
      </c>
      <c r="B1031" s="91"/>
      <c r="C1031" s="91"/>
      <c r="D1031" s="91"/>
      <c r="E1031" s="92"/>
      <c r="F1031" s="284">
        <v>500</v>
      </c>
      <c r="G1031" s="285"/>
    </row>
    <row r="1032" spans="1:7" ht="16" thickBot="1" x14ac:dyDescent="0.25">
      <c r="A1032" s="93" t="s">
        <v>3249</v>
      </c>
      <c r="B1032" s="94"/>
      <c r="C1032" s="94"/>
      <c r="D1032" s="94"/>
      <c r="E1032" s="95"/>
      <c r="F1032" s="286">
        <v>15</v>
      </c>
      <c r="G1032" s="286"/>
    </row>
  </sheetData>
  <mergeCells count="11">
    <mergeCell ref="F1031:G1031"/>
    <mergeCell ref="F1032:G1032"/>
    <mergeCell ref="A13:B13"/>
    <mergeCell ref="C13:G13"/>
    <mergeCell ref="A9:G9"/>
    <mergeCell ref="A11:B11"/>
    <mergeCell ref="C11:G11"/>
    <mergeCell ref="F1028:G1028"/>
    <mergeCell ref="F1029:G1029"/>
    <mergeCell ref="A1030:E1030"/>
    <mergeCell ref="F1030:G1030"/>
  </mergeCells>
  <conditionalFormatting sqref="B479:B483 H479:H483 O479:O483 V479:V483 AC479:AC483 AJ479:AJ483 AQ479:AQ483 AX479:AX483 BE479:BE483 BL479:BL483 BS479:BS483 BZ479:BZ483 CG479:CG483 CN479:CN483 CU479:CU483 DB479:DB483 DI479:DI483 DP479:DP483 DW479:DW483 ED479:ED483 EK479:EK483 ER479:ER483 EY479:EY483 FF479:FF483 FM479:FM483 FT479:FT483 GA479:GA483 GH479:GH483 GO479:GO483 GV479:GV483 HC479:HC483 HJ479:HJ483 HQ479:HQ483 HX479:HX483 IE479:IE483 IL479:IL483 IS479:IS483 IZ479:IZ483 JG479:JG483 JN479:JN483 JU479:JU483 KB479:KB483 KI479:KI483 KP479:KP483 KW479:KW483 LD479:LD483 LK479:LK483 LR479:LR483 LY479:LY483 MF479:MF483 MM479:MM483 MT479:MT483 NA479:NA483 NH479:NH483 NO479:NO483 NV479:NV483 OC479:OC483 OJ479:OJ483 OQ479:OQ483 OX479:OX483 PE479:PE483 PL479:PL483 PS479:PS483 PZ479:PZ483 QG479:QG483 QN479:QN483 QU479:QU483 RB479:RB483 RI479:RI483 RP479:RP483 RW479:RW483 SD479:SD483 SK479:SK483 SR479:SR483 SY479:SY483 TF479:TF483 TM479:TM483 TT479:TT483 UA479:UA483 UH479:UH483 UO479:UO483 UV479:UV483 VC479:VC483 VJ479:VJ483 VQ479:VQ483 VX479:VX483 WE479:WE483 WL479:WL483 WS479:WS483 WZ479:WZ483 XG479:XG483 XN479:XN483 XU479:XU483 YB479:YB483 YI479:YI483 YP479:YP483 YW479:YW483 ZD479:ZD483 ZK479:ZK483 ZR479:ZR483 ZY479:ZY483 AAF479:AAF483 AAM479:AAM483 AAT479:AAT483 ABA479:ABA483 ABH479:ABH483 ABO479:ABO483 ABV479:ABV483 ACC479:ACC483 ACJ479:ACJ483 ACQ479:ACQ483 ACX479:ACX483 ADE479:ADE483 ADL479:ADL483 ADS479:ADS483 ADZ479:ADZ483 AEG479:AEG483 AEN479:AEN483 AEU479:AEU483 AFB479:AFB483 AFI479:AFI483 AFP479:AFP483 AFW479:AFW483 AGD479:AGD483 AGK479:AGK483 AGR479:AGR483 AGY479:AGY483 AHF479:AHF483 AHM479:AHM483 AHT479:AHT483 AIA479:AIA483 AIH479:AIH483 AIO479:AIO483 AIV479:AIV483 AJC479:AJC483 AJJ479:AJJ483 AJQ479:AJQ483 AJX479:AJX483 AKE479:AKE483 AKL479:AKL483 AKS479:AKS483 AKZ479:AKZ483 ALG479:ALG483 ALN479:ALN483 ALU479:ALU483 AMB479:AMB483 AMI479:AMI483 AMP479:AMP483 AMW479:AMW483 AND479:AND483 ANK479:ANK483 ANR479:ANR483 ANY479:ANY483 AOF479:AOF483 AOM479:AOM483 AOT479:AOT483 APA479:APA483 APH479:APH483 APO479:APO483 APV479:APV483 AQC479:AQC483 AQJ479:AQJ483 AQQ479:AQQ483 AQX479:AQX483 ARE479:ARE483 ARL479:ARL483 ARS479:ARS483 ARZ479:ARZ483 ASG479:ASG483 ASN479:ASN483 ASU479:ASU483 ATB479:ATB483 ATI479:ATI483 ATP479:ATP483 ATW479:ATW483 AUD479:AUD483 AUK479:AUK483 AUR479:AUR483 AUY479:AUY483 AVF479:AVF483 AVM479:AVM483 AVT479:AVT483 AWA479:AWA483 AWH479:AWH483 AWO479:AWO483 AWV479:AWV483 AXC479:AXC483 AXJ479:AXJ483 AXQ479:AXQ483 AXX479:AXX483 AYE479:AYE483 AYL479:AYL483 AYS479:AYS483 AYZ479:AYZ483 AZG479:AZG483 AZN479:AZN483 AZU479:AZU483 BAB479:BAB483 BAI479:BAI483 BAP479:BAP483 BAW479:BAW483 BBD479:BBD483 BBK479:BBK483 BBR479:BBR483 BBY479:BBY483 BCF479:BCF483 BCM479:BCM483 BCT479:BCT483 BDA479:BDA483 BDH479:BDH483 BDO479:BDO483 BDV479:BDV483 BEC479:BEC483 BEJ479:BEJ483 BEQ479:BEQ483 BEX479:BEX483 BFE479:BFE483 BFL479:BFL483 BFS479:BFS483 BFZ479:BFZ483 BGG479:BGG483 BGN479:BGN483 BGU479:BGU483 BHB479:BHB483 BHI479:BHI483 BHP479:BHP483 BHW479:BHW483 BID479:BID483 BIK479:BIK483 BIR479:BIR483 BIY479:BIY483 BJF479:BJF483 BJM479:BJM483 BJT479:BJT483 BKA479:BKA483 BKH479:BKH483 BKO479:BKO483 BKV479:BKV483 BLC479:BLC483 BLJ479:BLJ483 BLQ479:BLQ483 BLX479:BLX483 BME479:BME483 BML479:BML483 BMS479:BMS483 BMZ479:BMZ483 BNG479:BNG483 BNN479:BNN483 BNU479:BNU483 BOB479:BOB483 BOI479:BOI483 BOP479:BOP483 BOW479:BOW483 BPD479:BPD483 BPK479:BPK483 BPR479:BPR483 BPY479:BPY483 BQF479:BQF483 BQM479:BQM483 BQT479:BQT483 BRA479:BRA483 BRH479:BRH483 BRO479:BRO483 BRV479:BRV483 BSC479:BSC483 BSJ479:BSJ483 BSQ479:BSQ483 BSX479:BSX483 BTE479:BTE483 BTL479:BTL483 BTS479:BTS483 BTZ479:BTZ483 BUG479:BUG483 BUN479:BUN483 BUU479:BUU483 BVB479:BVB483 BVI479:BVI483 BVP479:BVP483 BVW479:BVW483 BWD479:BWD483 BWK479:BWK483 BWR479:BWR483 BWY479:BWY483 BXF479:BXF483 BXM479:BXM483 BXT479:BXT483 BYA479:BYA483 BYH479:BYH483 BYO479:BYO483 BYV479:BYV483 BZC479:BZC483 BZJ479:BZJ483 BZQ479:BZQ483 BZX479:BZX483 CAE479:CAE483 CAL479:CAL483 CAS479:CAS483 CAZ479:CAZ483 CBG479:CBG483 CBN479:CBN483 CBU479:CBU483 CCB479:CCB483 CCI479:CCI483 CCP479:CCP483 CCW479:CCW483 CDD479:CDD483 CDK479:CDK483 CDR479:CDR483 CDY479:CDY483 CEF479:CEF483 CEM479:CEM483 CET479:CET483 CFA479:CFA483 CFH479:CFH483 CFO479:CFO483 CFV479:CFV483 CGC479:CGC483 CGJ479:CGJ483 CGQ479:CGQ483 CGX479:CGX483 CHE479:CHE483 CHL479:CHL483 CHS479:CHS483 CHZ479:CHZ483 CIG479:CIG483 CIN479:CIN483 CIU479:CIU483 CJB479:CJB483 CJI479:CJI483 CJP479:CJP483 CJW479:CJW483 CKD479:CKD483 CKK479:CKK483 CKR479:CKR483 CKY479:CKY483 CLF479:CLF483 CLM479:CLM483 CLT479:CLT483 CMA479:CMA483 CMH479:CMH483 CMO479:CMO483 CMV479:CMV483 CNC479:CNC483 CNJ479:CNJ483 CNQ479:CNQ483 CNX479:CNX483 COE479:COE483 COL479:COL483 COS479:COS483 COZ479:COZ483 CPG479:CPG483 CPN479:CPN483 CPU479:CPU483 CQB479:CQB483 CQI479:CQI483 CQP479:CQP483 CQW479:CQW483 CRD479:CRD483 CRK479:CRK483 CRR479:CRR483 CRY479:CRY483 CSF479:CSF483 CSM479:CSM483 CST479:CST483 CTA479:CTA483 CTH479:CTH483 CTO479:CTO483 CTV479:CTV483 CUC479:CUC483 CUJ479:CUJ483 CUQ479:CUQ483 CUX479:CUX483 CVE479:CVE483 CVL479:CVL483 CVS479:CVS483 CVZ479:CVZ483 CWG479:CWG483 CWN479:CWN483 CWU479:CWU483 CXB479:CXB483 CXI479:CXI483 CXP479:CXP483 CXW479:CXW483 CYD479:CYD483 CYK479:CYK483 CYR479:CYR483 CYY479:CYY483 CZF479:CZF483 CZM479:CZM483 CZT479:CZT483 DAA479:DAA483 DAH479:DAH483 DAO479:DAO483 DAV479:DAV483 DBC479:DBC483 DBJ479:DBJ483 DBQ479:DBQ483 DBX479:DBX483 DCE479:DCE483 DCL479:DCL483 DCS479:DCS483 DCZ479:DCZ483 DDG479:DDG483 DDN479:DDN483 DDU479:DDU483 DEB479:DEB483 DEI479:DEI483 DEP479:DEP483 DEW479:DEW483 DFD479:DFD483 DFK479:DFK483 DFR479:DFR483 DFY479:DFY483 DGF479:DGF483 DGM479:DGM483 DGT479:DGT483 DHA479:DHA483 DHH479:DHH483 DHO479:DHO483 DHV479:DHV483 DIC479:DIC483 DIJ479:DIJ483 DIQ479:DIQ483 DIX479:DIX483 DJE479:DJE483 DJL479:DJL483 DJS479:DJS483 DJZ479:DJZ483 DKG479:DKG483 DKN479:DKN483 DKU479:DKU483 DLB479:DLB483 DLI479:DLI483 DLP479:DLP483 DLW479:DLW483 DMD479:DMD483 DMK479:DMK483 DMR479:DMR483 DMY479:DMY483 DNF479:DNF483 DNM479:DNM483 DNT479:DNT483 DOA479:DOA483 DOH479:DOH483 DOO479:DOO483 DOV479:DOV483 DPC479:DPC483 DPJ479:DPJ483 DPQ479:DPQ483 DPX479:DPX483 DQE479:DQE483 DQL479:DQL483 DQS479:DQS483 DQZ479:DQZ483 DRG479:DRG483 DRN479:DRN483 DRU479:DRU483 DSB479:DSB483 DSI479:DSI483 DSP479:DSP483 DSW479:DSW483 DTD479:DTD483 DTK479:DTK483 DTR479:DTR483 DTY479:DTY483 DUF479:DUF483 DUM479:DUM483 DUT479:DUT483 DVA479:DVA483 DVH479:DVH483 DVO479:DVO483 DVV479:DVV483 DWC479:DWC483 DWJ479:DWJ483 DWQ479:DWQ483 DWX479:DWX483 DXE479:DXE483 DXL479:DXL483 DXS479:DXS483 DXZ479:DXZ483 DYG479:DYG483 DYN479:DYN483 DYU479:DYU483 DZB479:DZB483 DZI479:DZI483 DZP479:DZP483 DZW479:DZW483 EAD479:EAD483 EAK479:EAK483 EAR479:EAR483 EAY479:EAY483 EBF479:EBF483 EBM479:EBM483 EBT479:EBT483 ECA479:ECA483 ECH479:ECH483 ECO479:ECO483 ECV479:ECV483 EDC479:EDC483 EDJ479:EDJ483 EDQ479:EDQ483 EDX479:EDX483 EEE479:EEE483 EEL479:EEL483 EES479:EES483 EEZ479:EEZ483 EFG479:EFG483 EFN479:EFN483 EFU479:EFU483 EGB479:EGB483 EGI479:EGI483 EGP479:EGP483 EGW479:EGW483 EHD479:EHD483 EHK479:EHK483 EHR479:EHR483 EHY479:EHY483 EIF479:EIF483 EIM479:EIM483 EIT479:EIT483 EJA479:EJA483 EJH479:EJH483 EJO479:EJO483 EJV479:EJV483 EKC479:EKC483 EKJ479:EKJ483 EKQ479:EKQ483 EKX479:EKX483 ELE479:ELE483 ELL479:ELL483 ELS479:ELS483 ELZ479:ELZ483 EMG479:EMG483 EMN479:EMN483 EMU479:EMU483 ENB479:ENB483 ENI479:ENI483 ENP479:ENP483 ENW479:ENW483 EOD479:EOD483 EOK479:EOK483 EOR479:EOR483 EOY479:EOY483 EPF479:EPF483 EPM479:EPM483 EPT479:EPT483 EQA479:EQA483 EQH479:EQH483 EQO479:EQO483 EQV479:EQV483 ERC479:ERC483 ERJ479:ERJ483 ERQ479:ERQ483 ERX479:ERX483 ESE479:ESE483 ESL479:ESL483 ESS479:ESS483 ESZ479:ESZ483 ETG479:ETG483 ETN479:ETN483 ETU479:ETU483 EUB479:EUB483 EUI479:EUI483 EUP479:EUP483 EUW479:EUW483 EVD479:EVD483 EVK479:EVK483 EVR479:EVR483 EVY479:EVY483 EWF479:EWF483 EWM479:EWM483 EWT479:EWT483 EXA479:EXA483 EXH479:EXH483 EXO479:EXO483 EXV479:EXV483 EYC479:EYC483 EYJ479:EYJ483 EYQ479:EYQ483 EYX479:EYX483 EZE479:EZE483 EZL479:EZL483 EZS479:EZS483 EZZ479:EZZ483 FAG479:FAG483 FAN479:FAN483 FAU479:FAU483 FBB479:FBB483 FBI479:FBI483 FBP479:FBP483 FBW479:FBW483 FCD479:FCD483 FCK479:FCK483 FCR479:FCR483 FCY479:FCY483 FDF479:FDF483 FDM479:FDM483 FDT479:FDT483 FEA479:FEA483 FEH479:FEH483 FEO479:FEO483 FEV479:FEV483 FFC479:FFC483 FFJ479:FFJ483 FFQ479:FFQ483 FFX479:FFX483 FGE479:FGE483 FGL479:FGL483 FGS479:FGS483 FGZ479:FGZ483 FHG479:FHG483 FHN479:FHN483 FHU479:FHU483 FIB479:FIB483 FII479:FII483 FIP479:FIP483 FIW479:FIW483 FJD479:FJD483 FJK479:FJK483 FJR479:FJR483 FJY479:FJY483 FKF479:FKF483 FKM479:FKM483 FKT479:FKT483 FLA479:FLA483 FLH479:FLH483 FLO479:FLO483 FLV479:FLV483 FMC479:FMC483 FMJ479:FMJ483 FMQ479:FMQ483 FMX479:FMX483 FNE479:FNE483 FNL479:FNL483 FNS479:FNS483 FNZ479:FNZ483 FOG479:FOG483 FON479:FON483 FOU479:FOU483 FPB479:FPB483 FPI479:FPI483 FPP479:FPP483 FPW479:FPW483 FQD479:FQD483 FQK479:FQK483 FQR479:FQR483 FQY479:FQY483 FRF479:FRF483 FRM479:FRM483 FRT479:FRT483 FSA479:FSA483 FSH479:FSH483 FSO479:FSO483 FSV479:FSV483 FTC479:FTC483 FTJ479:FTJ483 FTQ479:FTQ483 FTX479:FTX483 FUE479:FUE483 FUL479:FUL483 FUS479:FUS483 FUZ479:FUZ483 FVG479:FVG483 FVN479:FVN483 FVU479:FVU483 FWB479:FWB483 FWI479:FWI483 FWP479:FWP483 FWW479:FWW483 FXD479:FXD483 FXK479:FXK483 FXR479:FXR483 FXY479:FXY483 FYF479:FYF483 FYM479:FYM483 FYT479:FYT483 FZA479:FZA483 FZH479:FZH483 FZO479:FZO483 FZV479:FZV483 GAC479:GAC483 GAJ479:GAJ483 GAQ479:GAQ483 GAX479:GAX483 GBE479:GBE483 GBL479:GBL483 GBS479:GBS483 GBZ479:GBZ483 GCG479:GCG483 GCN479:GCN483 GCU479:GCU483 GDB479:GDB483 GDI479:GDI483 GDP479:GDP483 GDW479:GDW483 GED479:GED483 GEK479:GEK483 GER479:GER483 GEY479:GEY483 GFF479:GFF483 GFM479:GFM483 GFT479:GFT483 GGA479:GGA483 GGH479:GGH483 GGO479:GGO483 GGV479:GGV483 GHC479:GHC483 GHJ479:GHJ483 GHQ479:GHQ483 GHX479:GHX483 GIE479:GIE483 GIL479:GIL483 GIS479:GIS483 GIZ479:GIZ483 GJG479:GJG483 GJN479:GJN483 GJU479:GJU483 GKB479:GKB483 GKI479:GKI483 GKP479:GKP483 GKW479:GKW483 GLD479:GLD483 GLK479:GLK483 GLR479:GLR483 GLY479:GLY483 GMF479:GMF483 GMM479:GMM483 GMT479:GMT483 GNA479:GNA483 GNH479:GNH483 GNO479:GNO483 GNV479:GNV483 GOC479:GOC483 GOJ479:GOJ483 GOQ479:GOQ483 GOX479:GOX483 GPE479:GPE483 GPL479:GPL483 GPS479:GPS483 GPZ479:GPZ483 GQG479:GQG483 GQN479:GQN483 GQU479:GQU483 GRB479:GRB483 GRI479:GRI483 GRP479:GRP483 GRW479:GRW483 GSD479:GSD483 GSK479:GSK483 GSR479:GSR483 GSY479:GSY483 GTF479:GTF483 GTM479:GTM483 GTT479:GTT483 GUA479:GUA483 GUH479:GUH483 GUO479:GUO483 GUV479:GUV483 GVC479:GVC483 GVJ479:GVJ483 GVQ479:GVQ483 GVX479:GVX483 GWE479:GWE483 GWL479:GWL483 GWS479:GWS483 GWZ479:GWZ483 GXG479:GXG483 GXN479:GXN483 GXU479:GXU483 GYB479:GYB483 GYI479:GYI483 GYP479:GYP483 GYW479:GYW483 GZD479:GZD483 GZK479:GZK483 GZR479:GZR483 GZY479:GZY483 HAF479:HAF483 HAM479:HAM483 HAT479:HAT483 HBA479:HBA483 HBH479:HBH483 HBO479:HBO483 HBV479:HBV483 HCC479:HCC483 HCJ479:HCJ483 HCQ479:HCQ483 HCX479:HCX483 HDE479:HDE483 HDL479:HDL483 HDS479:HDS483 HDZ479:HDZ483 HEG479:HEG483 HEN479:HEN483 HEU479:HEU483 HFB479:HFB483 HFI479:HFI483 HFP479:HFP483 HFW479:HFW483 HGD479:HGD483 HGK479:HGK483 HGR479:HGR483 HGY479:HGY483 HHF479:HHF483 HHM479:HHM483 HHT479:HHT483 HIA479:HIA483 HIH479:HIH483 HIO479:HIO483 HIV479:HIV483 HJC479:HJC483 HJJ479:HJJ483 HJQ479:HJQ483 HJX479:HJX483 HKE479:HKE483 HKL479:HKL483 HKS479:HKS483 HKZ479:HKZ483 HLG479:HLG483 HLN479:HLN483 HLU479:HLU483 HMB479:HMB483 HMI479:HMI483 HMP479:HMP483 HMW479:HMW483 HND479:HND483 HNK479:HNK483 HNR479:HNR483 HNY479:HNY483 HOF479:HOF483 HOM479:HOM483 HOT479:HOT483 HPA479:HPA483 HPH479:HPH483 HPO479:HPO483 HPV479:HPV483 HQC479:HQC483 HQJ479:HQJ483 HQQ479:HQQ483 HQX479:HQX483 HRE479:HRE483 HRL479:HRL483 HRS479:HRS483 HRZ479:HRZ483 HSG479:HSG483 HSN479:HSN483 HSU479:HSU483 HTB479:HTB483 HTI479:HTI483 HTP479:HTP483 HTW479:HTW483 HUD479:HUD483 HUK479:HUK483 HUR479:HUR483 HUY479:HUY483 HVF479:HVF483 HVM479:HVM483 HVT479:HVT483 HWA479:HWA483 HWH479:HWH483 HWO479:HWO483 HWV479:HWV483 HXC479:HXC483 HXJ479:HXJ483 HXQ479:HXQ483 HXX479:HXX483 HYE479:HYE483 HYL479:HYL483 HYS479:HYS483 HYZ479:HYZ483 HZG479:HZG483 HZN479:HZN483 HZU479:HZU483 IAB479:IAB483 IAI479:IAI483 IAP479:IAP483 IAW479:IAW483 IBD479:IBD483 IBK479:IBK483 IBR479:IBR483 IBY479:IBY483 ICF479:ICF483 ICM479:ICM483 ICT479:ICT483 IDA479:IDA483 IDH479:IDH483 IDO479:IDO483 IDV479:IDV483 IEC479:IEC483 IEJ479:IEJ483 IEQ479:IEQ483 IEX479:IEX483 IFE479:IFE483 IFL479:IFL483 IFS479:IFS483 IFZ479:IFZ483 IGG479:IGG483 IGN479:IGN483 IGU479:IGU483 IHB479:IHB483 IHI479:IHI483 IHP479:IHP483 IHW479:IHW483 IID479:IID483 IIK479:IIK483 IIR479:IIR483 IIY479:IIY483 IJF479:IJF483 IJM479:IJM483 IJT479:IJT483 IKA479:IKA483 IKH479:IKH483 IKO479:IKO483 IKV479:IKV483 ILC479:ILC483 ILJ479:ILJ483 ILQ479:ILQ483 ILX479:ILX483 IME479:IME483 IML479:IML483 IMS479:IMS483 IMZ479:IMZ483 ING479:ING483 INN479:INN483 INU479:INU483 IOB479:IOB483 IOI479:IOI483 IOP479:IOP483 IOW479:IOW483 IPD479:IPD483 IPK479:IPK483 IPR479:IPR483 IPY479:IPY483 IQF479:IQF483 IQM479:IQM483 IQT479:IQT483 IRA479:IRA483 IRH479:IRH483 IRO479:IRO483 IRV479:IRV483 ISC479:ISC483 ISJ479:ISJ483 ISQ479:ISQ483 ISX479:ISX483 ITE479:ITE483 ITL479:ITL483 ITS479:ITS483 ITZ479:ITZ483 IUG479:IUG483 IUN479:IUN483 IUU479:IUU483 IVB479:IVB483 IVI479:IVI483 IVP479:IVP483 IVW479:IVW483 IWD479:IWD483 IWK479:IWK483 IWR479:IWR483 IWY479:IWY483 IXF479:IXF483 IXM479:IXM483 IXT479:IXT483 IYA479:IYA483 IYH479:IYH483 IYO479:IYO483 IYV479:IYV483 IZC479:IZC483 IZJ479:IZJ483 IZQ479:IZQ483 IZX479:IZX483 JAE479:JAE483 JAL479:JAL483 JAS479:JAS483 JAZ479:JAZ483 JBG479:JBG483 JBN479:JBN483 JBU479:JBU483 JCB479:JCB483 JCI479:JCI483 JCP479:JCP483 JCW479:JCW483 JDD479:JDD483 JDK479:JDK483 JDR479:JDR483 JDY479:JDY483 JEF479:JEF483 JEM479:JEM483 JET479:JET483 JFA479:JFA483 JFH479:JFH483 JFO479:JFO483 JFV479:JFV483 JGC479:JGC483 JGJ479:JGJ483 JGQ479:JGQ483 JGX479:JGX483 JHE479:JHE483 JHL479:JHL483 JHS479:JHS483 JHZ479:JHZ483 JIG479:JIG483 JIN479:JIN483 JIU479:JIU483 JJB479:JJB483 JJI479:JJI483 JJP479:JJP483 JJW479:JJW483 JKD479:JKD483 JKK479:JKK483 JKR479:JKR483 JKY479:JKY483 JLF479:JLF483 JLM479:JLM483 JLT479:JLT483 JMA479:JMA483 JMH479:JMH483 JMO479:JMO483 JMV479:JMV483 JNC479:JNC483 JNJ479:JNJ483 JNQ479:JNQ483 JNX479:JNX483 JOE479:JOE483 JOL479:JOL483 JOS479:JOS483 JOZ479:JOZ483 JPG479:JPG483 JPN479:JPN483 JPU479:JPU483 JQB479:JQB483 JQI479:JQI483 JQP479:JQP483 JQW479:JQW483 JRD479:JRD483 JRK479:JRK483 JRR479:JRR483 JRY479:JRY483 JSF479:JSF483 JSM479:JSM483 JST479:JST483 JTA479:JTA483 JTH479:JTH483 JTO479:JTO483 JTV479:JTV483 JUC479:JUC483 JUJ479:JUJ483 JUQ479:JUQ483 JUX479:JUX483 JVE479:JVE483 JVL479:JVL483 JVS479:JVS483 JVZ479:JVZ483 JWG479:JWG483 JWN479:JWN483 JWU479:JWU483 JXB479:JXB483 JXI479:JXI483 JXP479:JXP483 JXW479:JXW483 JYD479:JYD483 JYK479:JYK483 JYR479:JYR483 JYY479:JYY483 JZF479:JZF483 JZM479:JZM483 JZT479:JZT483 KAA479:KAA483 KAH479:KAH483 KAO479:KAO483 KAV479:KAV483 KBC479:KBC483 KBJ479:KBJ483 KBQ479:KBQ483 KBX479:KBX483 KCE479:KCE483 KCL479:KCL483 KCS479:KCS483 KCZ479:KCZ483 KDG479:KDG483 KDN479:KDN483 KDU479:KDU483 KEB479:KEB483 KEI479:KEI483 KEP479:KEP483 KEW479:KEW483 KFD479:KFD483 KFK479:KFK483 KFR479:KFR483 KFY479:KFY483 KGF479:KGF483 KGM479:KGM483 KGT479:KGT483 KHA479:KHA483 KHH479:KHH483 KHO479:KHO483 KHV479:KHV483 KIC479:KIC483 KIJ479:KIJ483 KIQ479:KIQ483 KIX479:KIX483 KJE479:KJE483 KJL479:KJL483 KJS479:KJS483 KJZ479:KJZ483 KKG479:KKG483 KKN479:KKN483 KKU479:KKU483 KLB479:KLB483 KLI479:KLI483 KLP479:KLP483 KLW479:KLW483 KMD479:KMD483 KMK479:KMK483 KMR479:KMR483 KMY479:KMY483 KNF479:KNF483 KNM479:KNM483 KNT479:KNT483 KOA479:KOA483 KOH479:KOH483 KOO479:KOO483 KOV479:KOV483 KPC479:KPC483 KPJ479:KPJ483 KPQ479:KPQ483 KPX479:KPX483 KQE479:KQE483 KQL479:KQL483 KQS479:KQS483 KQZ479:KQZ483 KRG479:KRG483 KRN479:KRN483 KRU479:KRU483 KSB479:KSB483 KSI479:KSI483 KSP479:KSP483 KSW479:KSW483 KTD479:KTD483 KTK479:KTK483 KTR479:KTR483 KTY479:KTY483 KUF479:KUF483 KUM479:KUM483 KUT479:KUT483 KVA479:KVA483 KVH479:KVH483 KVO479:KVO483 KVV479:KVV483 KWC479:KWC483 KWJ479:KWJ483 KWQ479:KWQ483 KWX479:KWX483 KXE479:KXE483 KXL479:KXL483 KXS479:KXS483 KXZ479:KXZ483 KYG479:KYG483 KYN479:KYN483 KYU479:KYU483 KZB479:KZB483 KZI479:KZI483 KZP479:KZP483 KZW479:KZW483 LAD479:LAD483 LAK479:LAK483 LAR479:LAR483 LAY479:LAY483 LBF479:LBF483 LBM479:LBM483 LBT479:LBT483 LCA479:LCA483 LCH479:LCH483 LCO479:LCO483 LCV479:LCV483 LDC479:LDC483 LDJ479:LDJ483 LDQ479:LDQ483 LDX479:LDX483 LEE479:LEE483 LEL479:LEL483 LES479:LES483 LEZ479:LEZ483 LFG479:LFG483 LFN479:LFN483 LFU479:LFU483 LGB479:LGB483 LGI479:LGI483 LGP479:LGP483 LGW479:LGW483 LHD479:LHD483 LHK479:LHK483 LHR479:LHR483 LHY479:LHY483 LIF479:LIF483 LIM479:LIM483 LIT479:LIT483 LJA479:LJA483 LJH479:LJH483 LJO479:LJO483 LJV479:LJV483 LKC479:LKC483 LKJ479:LKJ483 LKQ479:LKQ483 LKX479:LKX483 LLE479:LLE483 LLL479:LLL483 LLS479:LLS483 LLZ479:LLZ483 LMG479:LMG483 LMN479:LMN483 LMU479:LMU483 LNB479:LNB483 LNI479:LNI483 LNP479:LNP483 LNW479:LNW483 LOD479:LOD483 LOK479:LOK483 LOR479:LOR483 LOY479:LOY483 LPF479:LPF483 LPM479:LPM483 LPT479:LPT483 LQA479:LQA483 LQH479:LQH483 LQO479:LQO483 LQV479:LQV483 LRC479:LRC483 LRJ479:LRJ483 LRQ479:LRQ483 LRX479:LRX483 LSE479:LSE483 LSL479:LSL483 LSS479:LSS483 LSZ479:LSZ483 LTG479:LTG483 LTN479:LTN483 LTU479:LTU483 LUB479:LUB483 LUI479:LUI483 LUP479:LUP483 LUW479:LUW483 LVD479:LVD483 LVK479:LVK483 LVR479:LVR483 LVY479:LVY483 LWF479:LWF483 LWM479:LWM483 LWT479:LWT483 LXA479:LXA483 LXH479:LXH483 LXO479:LXO483 LXV479:LXV483 LYC479:LYC483 LYJ479:LYJ483 LYQ479:LYQ483 LYX479:LYX483 LZE479:LZE483 LZL479:LZL483 LZS479:LZS483 LZZ479:LZZ483 MAG479:MAG483 MAN479:MAN483 MAU479:MAU483 MBB479:MBB483 MBI479:MBI483 MBP479:MBP483 MBW479:MBW483 MCD479:MCD483 MCK479:MCK483 MCR479:MCR483 MCY479:MCY483 MDF479:MDF483 MDM479:MDM483 MDT479:MDT483 MEA479:MEA483 MEH479:MEH483 MEO479:MEO483 MEV479:MEV483 MFC479:MFC483 MFJ479:MFJ483 MFQ479:MFQ483 MFX479:MFX483 MGE479:MGE483 MGL479:MGL483 MGS479:MGS483 MGZ479:MGZ483 MHG479:MHG483 MHN479:MHN483 MHU479:MHU483 MIB479:MIB483 MII479:MII483 MIP479:MIP483 MIW479:MIW483 MJD479:MJD483 MJK479:MJK483 MJR479:MJR483 MJY479:MJY483 MKF479:MKF483 MKM479:MKM483 MKT479:MKT483 MLA479:MLA483 MLH479:MLH483 MLO479:MLO483 MLV479:MLV483 MMC479:MMC483 MMJ479:MMJ483 MMQ479:MMQ483 MMX479:MMX483 MNE479:MNE483 MNL479:MNL483 MNS479:MNS483 MNZ479:MNZ483 MOG479:MOG483 MON479:MON483 MOU479:MOU483 MPB479:MPB483 MPI479:MPI483 MPP479:MPP483 MPW479:MPW483 MQD479:MQD483 MQK479:MQK483 MQR479:MQR483 MQY479:MQY483 MRF479:MRF483 MRM479:MRM483 MRT479:MRT483 MSA479:MSA483 MSH479:MSH483 MSO479:MSO483 MSV479:MSV483 MTC479:MTC483 MTJ479:MTJ483 MTQ479:MTQ483 MTX479:MTX483 MUE479:MUE483 MUL479:MUL483 MUS479:MUS483 MUZ479:MUZ483 MVG479:MVG483 MVN479:MVN483 MVU479:MVU483 MWB479:MWB483 MWI479:MWI483 MWP479:MWP483 MWW479:MWW483 MXD479:MXD483 MXK479:MXK483 MXR479:MXR483 MXY479:MXY483 MYF479:MYF483 MYM479:MYM483 MYT479:MYT483 MZA479:MZA483 MZH479:MZH483 MZO479:MZO483 MZV479:MZV483 NAC479:NAC483 NAJ479:NAJ483 NAQ479:NAQ483 NAX479:NAX483 NBE479:NBE483 NBL479:NBL483 NBS479:NBS483 NBZ479:NBZ483 NCG479:NCG483 NCN479:NCN483 NCU479:NCU483 NDB479:NDB483 NDI479:NDI483 NDP479:NDP483 NDW479:NDW483 NED479:NED483 NEK479:NEK483 NER479:NER483 NEY479:NEY483 NFF479:NFF483 NFM479:NFM483 NFT479:NFT483 NGA479:NGA483 NGH479:NGH483 NGO479:NGO483 NGV479:NGV483 NHC479:NHC483 NHJ479:NHJ483 NHQ479:NHQ483 NHX479:NHX483 NIE479:NIE483 NIL479:NIL483 NIS479:NIS483 NIZ479:NIZ483 NJG479:NJG483 NJN479:NJN483 NJU479:NJU483 NKB479:NKB483 NKI479:NKI483 NKP479:NKP483 NKW479:NKW483 NLD479:NLD483 NLK479:NLK483 NLR479:NLR483 NLY479:NLY483 NMF479:NMF483 NMM479:NMM483 NMT479:NMT483 NNA479:NNA483 NNH479:NNH483 NNO479:NNO483 NNV479:NNV483 NOC479:NOC483 NOJ479:NOJ483 NOQ479:NOQ483 NOX479:NOX483 NPE479:NPE483 NPL479:NPL483 NPS479:NPS483 NPZ479:NPZ483 NQG479:NQG483 NQN479:NQN483 NQU479:NQU483 NRB479:NRB483 NRI479:NRI483 NRP479:NRP483 NRW479:NRW483 NSD479:NSD483 NSK479:NSK483 NSR479:NSR483 NSY479:NSY483 NTF479:NTF483 NTM479:NTM483 NTT479:NTT483 NUA479:NUA483 NUH479:NUH483 NUO479:NUO483 NUV479:NUV483 NVC479:NVC483 NVJ479:NVJ483 NVQ479:NVQ483 NVX479:NVX483 NWE479:NWE483 NWL479:NWL483 NWS479:NWS483 NWZ479:NWZ483 NXG479:NXG483 NXN479:NXN483 NXU479:NXU483 NYB479:NYB483 NYI479:NYI483 NYP479:NYP483 NYW479:NYW483 NZD479:NZD483 NZK479:NZK483 NZR479:NZR483 NZY479:NZY483 OAF479:OAF483 OAM479:OAM483 OAT479:OAT483 OBA479:OBA483 OBH479:OBH483 OBO479:OBO483 OBV479:OBV483 OCC479:OCC483 OCJ479:OCJ483 OCQ479:OCQ483 OCX479:OCX483 ODE479:ODE483 ODL479:ODL483 ODS479:ODS483 ODZ479:ODZ483 OEG479:OEG483 OEN479:OEN483 OEU479:OEU483 OFB479:OFB483 OFI479:OFI483 OFP479:OFP483 OFW479:OFW483 OGD479:OGD483 OGK479:OGK483 OGR479:OGR483 OGY479:OGY483 OHF479:OHF483 OHM479:OHM483 OHT479:OHT483 OIA479:OIA483 OIH479:OIH483 OIO479:OIO483 OIV479:OIV483 OJC479:OJC483 OJJ479:OJJ483 OJQ479:OJQ483 OJX479:OJX483 OKE479:OKE483 OKL479:OKL483 OKS479:OKS483 OKZ479:OKZ483 OLG479:OLG483 OLN479:OLN483 OLU479:OLU483 OMB479:OMB483 OMI479:OMI483 OMP479:OMP483 OMW479:OMW483 OND479:OND483 ONK479:ONK483 ONR479:ONR483 ONY479:ONY483 OOF479:OOF483 OOM479:OOM483 OOT479:OOT483 OPA479:OPA483 OPH479:OPH483 OPO479:OPO483 OPV479:OPV483 OQC479:OQC483 OQJ479:OQJ483 OQQ479:OQQ483 OQX479:OQX483 ORE479:ORE483 ORL479:ORL483 ORS479:ORS483 ORZ479:ORZ483 OSG479:OSG483 OSN479:OSN483 OSU479:OSU483 OTB479:OTB483 OTI479:OTI483 OTP479:OTP483 OTW479:OTW483 OUD479:OUD483 OUK479:OUK483 OUR479:OUR483 OUY479:OUY483 OVF479:OVF483 OVM479:OVM483 OVT479:OVT483 OWA479:OWA483 OWH479:OWH483 OWO479:OWO483 OWV479:OWV483 OXC479:OXC483 OXJ479:OXJ483 OXQ479:OXQ483 OXX479:OXX483 OYE479:OYE483 OYL479:OYL483 OYS479:OYS483 OYZ479:OYZ483 OZG479:OZG483 OZN479:OZN483 OZU479:OZU483 PAB479:PAB483 PAI479:PAI483 PAP479:PAP483 PAW479:PAW483 PBD479:PBD483 PBK479:PBK483 PBR479:PBR483 PBY479:PBY483 PCF479:PCF483 PCM479:PCM483 PCT479:PCT483 PDA479:PDA483 PDH479:PDH483 PDO479:PDO483 PDV479:PDV483 PEC479:PEC483 PEJ479:PEJ483 PEQ479:PEQ483 PEX479:PEX483 PFE479:PFE483 PFL479:PFL483 PFS479:PFS483 PFZ479:PFZ483 PGG479:PGG483 PGN479:PGN483 PGU479:PGU483 PHB479:PHB483 PHI479:PHI483 PHP479:PHP483 PHW479:PHW483 PID479:PID483 PIK479:PIK483 PIR479:PIR483 PIY479:PIY483 PJF479:PJF483 PJM479:PJM483 PJT479:PJT483 PKA479:PKA483 PKH479:PKH483 PKO479:PKO483 PKV479:PKV483 PLC479:PLC483 PLJ479:PLJ483 PLQ479:PLQ483 PLX479:PLX483 PME479:PME483 PML479:PML483 PMS479:PMS483 PMZ479:PMZ483 PNG479:PNG483 PNN479:PNN483 PNU479:PNU483 POB479:POB483 POI479:POI483 POP479:POP483 POW479:POW483 PPD479:PPD483 PPK479:PPK483 PPR479:PPR483 PPY479:PPY483 PQF479:PQF483 PQM479:PQM483 PQT479:PQT483 PRA479:PRA483 PRH479:PRH483 PRO479:PRO483 PRV479:PRV483 PSC479:PSC483 PSJ479:PSJ483 PSQ479:PSQ483 PSX479:PSX483 PTE479:PTE483 PTL479:PTL483 PTS479:PTS483 PTZ479:PTZ483 PUG479:PUG483 PUN479:PUN483 PUU479:PUU483 PVB479:PVB483 PVI479:PVI483 PVP479:PVP483 PVW479:PVW483 PWD479:PWD483 PWK479:PWK483 PWR479:PWR483 PWY479:PWY483 PXF479:PXF483 PXM479:PXM483 PXT479:PXT483 PYA479:PYA483 PYH479:PYH483 PYO479:PYO483 PYV479:PYV483 PZC479:PZC483 PZJ479:PZJ483 PZQ479:PZQ483 PZX479:PZX483 QAE479:QAE483 QAL479:QAL483 QAS479:QAS483 QAZ479:QAZ483 QBG479:QBG483 QBN479:QBN483 QBU479:QBU483 QCB479:QCB483 QCI479:QCI483 QCP479:QCP483 QCW479:QCW483 QDD479:QDD483 QDK479:QDK483 QDR479:QDR483 QDY479:QDY483 QEF479:QEF483 QEM479:QEM483 QET479:QET483 QFA479:QFA483 QFH479:QFH483 QFO479:QFO483 QFV479:QFV483 QGC479:QGC483 QGJ479:QGJ483 QGQ479:QGQ483 QGX479:QGX483 QHE479:QHE483 QHL479:QHL483 QHS479:QHS483 QHZ479:QHZ483 QIG479:QIG483 QIN479:QIN483 QIU479:QIU483 QJB479:QJB483 QJI479:QJI483 QJP479:QJP483 QJW479:QJW483 QKD479:QKD483 QKK479:QKK483 QKR479:QKR483 QKY479:QKY483 QLF479:QLF483 QLM479:QLM483 QLT479:QLT483 QMA479:QMA483 QMH479:QMH483 QMO479:QMO483 QMV479:QMV483 QNC479:QNC483 QNJ479:QNJ483 QNQ479:QNQ483 QNX479:QNX483 QOE479:QOE483 QOL479:QOL483 QOS479:QOS483 QOZ479:QOZ483 QPG479:QPG483 QPN479:QPN483 QPU479:QPU483 QQB479:QQB483 QQI479:QQI483 QQP479:QQP483 QQW479:QQW483 QRD479:QRD483 QRK479:QRK483 QRR479:QRR483 QRY479:QRY483 QSF479:QSF483 QSM479:QSM483 QST479:QST483 QTA479:QTA483 QTH479:QTH483 QTO479:QTO483 QTV479:QTV483 QUC479:QUC483 QUJ479:QUJ483 QUQ479:QUQ483 QUX479:QUX483 QVE479:QVE483 QVL479:QVL483 QVS479:QVS483 QVZ479:QVZ483 QWG479:QWG483 QWN479:QWN483 QWU479:QWU483 QXB479:QXB483 QXI479:QXI483 QXP479:QXP483 QXW479:QXW483 QYD479:QYD483 QYK479:QYK483 QYR479:QYR483 QYY479:QYY483 QZF479:QZF483 QZM479:QZM483 QZT479:QZT483 RAA479:RAA483 RAH479:RAH483 RAO479:RAO483 RAV479:RAV483 RBC479:RBC483 RBJ479:RBJ483 RBQ479:RBQ483 RBX479:RBX483 RCE479:RCE483 RCL479:RCL483 RCS479:RCS483 RCZ479:RCZ483 RDG479:RDG483 RDN479:RDN483 RDU479:RDU483 REB479:REB483 REI479:REI483 REP479:REP483 REW479:REW483 RFD479:RFD483 RFK479:RFK483 RFR479:RFR483 RFY479:RFY483 RGF479:RGF483 RGM479:RGM483 RGT479:RGT483 RHA479:RHA483 RHH479:RHH483 RHO479:RHO483 RHV479:RHV483 RIC479:RIC483 RIJ479:RIJ483 RIQ479:RIQ483 RIX479:RIX483 RJE479:RJE483 RJL479:RJL483 RJS479:RJS483 RJZ479:RJZ483 RKG479:RKG483 RKN479:RKN483 RKU479:RKU483 RLB479:RLB483 RLI479:RLI483 RLP479:RLP483 RLW479:RLW483 RMD479:RMD483 RMK479:RMK483 RMR479:RMR483 RMY479:RMY483 RNF479:RNF483 RNM479:RNM483 RNT479:RNT483 ROA479:ROA483 ROH479:ROH483 ROO479:ROO483 ROV479:ROV483 RPC479:RPC483 RPJ479:RPJ483 RPQ479:RPQ483 RPX479:RPX483 RQE479:RQE483 RQL479:RQL483 RQS479:RQS483 RQZ479:RQZ483 RRG479:RRG483 RRN479:RRN483 RRU479:RRU483 RSB479:RSB483 RSI479:RSI483 RSP479:RSP483 RSW479:RSW483 RTD479:RTD483 RTK479:RTK483 RTR479:RTR483 RTY479:RTY483 RUF479:RUF483 RUM479:RUM483 RUT479:RUT483 RVA479:RVA483 RVH479:RVH483 RVO479:RVO483 RVV479:RVV483 RWC479:RWC483 RWJ479:RWJ483 RWQ479:RWQ483 RWX479:RWX483 RXE479:RXE483 RXL479:RXL483 RXS479:RXS483 RXZ479:RXZ483 RYG479:RYG483 RYN479:RYN483 RYU479:RYU483 RZB479:RZB483 RZI479:RZI483 RZP479:RZP483 RZW479:RZW483 SAD479:SAD483 SAK479:SAK483 SAR479:SAR483 SAY479:SAY483 SBF479:SBF483 SBM479:SBM483 SBT479:SBT483 SCA479:SCA483 SCH479:SCH483 SCO479:SCO483 SCV479:SCV483 SDC479:SDC483 SDJ479:SDJ483 SDQ479:SDQ483 SDX479:SDX483 SEE479:SEE483 SEL479:SEL483 SES479:SES483 SEZ479:SEZ483 SFG479:SFG483 SFN479:SFN483 SFU479:SFU483 SGB479:SGB483 SGI479:SGI483 SGP479:SGP483 SGW479:SGW483 SHD479:SHD483 SHK479:SHK483 SHR479:SHR483 SHY479:SHY483 SIF479:SIF483 SIM479:SIM483 SIT479:SIT483 SJA479:SJA483 SJH479:SJH483 SJO479:SJO483 SJV479:SJV483 SKC479:SKC483 SKJ479:SKJ483 SKQ479:SKQ483 SKX479:SKX483 SLE479:SLE483 SLL479:SLL483 SLS479:SLS483 SLZ479:SLZ483 SMG479:SMG483 SMN479:SMN483 SMU479:SMU483 SNB479:SNB483 SNI479:SNI483 SNP479:SNP483 SNW479:SNW483 SOD479:SOD483 SOK479:SOK483 SOR479:SOR483 SOY479:SOY483 SPF479:SPF483 SPM479:SPM483 SPT479:SPT483 SQA479:SQA483 SQH479:SQH483 SQO479:SQO483 SQV479:SQV483 SRC479:SRC483 SRJ479:SRJ483 SRQ479:SRQ483 SRX479:SRX483 SSE479:SSE483 SSL479:SSL483 SSS479:SSS483 SSZ479:SSZ483 STG479:STG483 STN479:STN483 STU479:STU483 SUB479:SUB483 SUI479:SUI483 SUP479:SUP483 SUW479:SUW483 SVD479:SVD483 SVK479:SVK483 SVR479:SVR483 SVY479:SVY483 SWF479:SWF483 SWM479:SWM483 SWT479:SWT483 SXA479:SXA483 SXH479:SXH483 SXO479:SXO483 SXV479:SXV483 SYC479:SYC483 SYJ479:SYJ483 SYQ479:SYQ483 SYX479:SYX483 SZE479:SZE483 SZL479:SZL483 SZS479:SZS483 SZZ479:SZZ483 TAG479:TAG483 TAN479:TAN483 TAU479:TAU483 TBB479:TBB483 TBI479:TBI483 TBP479:TBP483 TBW479:TBW483 TCD479:TCD483 TCK479:TCK483 TCR479:TCR483 TCY479:TCY483 TDF479:TDF483 TDM479:TDM483 TDT479:TDT483 TEA479:TEA483 TEH479:TEH483 TEO479:TEO483 TEV479:TEV483 TFC479:TFC483 TFJ479:TFJ483 TFQ479:TFQ483 TFX479:TFX483 TGE479:TGE483 TGL479:TGL483 TGS479:TGS483 TGZ479:TGZ483 THG479:THG483 THN479:THN483 THU479:THU483 TIB479:TIB483 TII479:TII483 TIP479:TIP483 TIW479:TIW483 TJD479:TJD483 TJK479:TJK483 TJR479:TJR483 TJY479:TJY483 TKF479:TKF483 TKM479:TKM483 TKT479:TKT483 TLA479:TLA483 TLH479:TLH483 TLO479:TLO483 TLV479:TLV483 TMC479:TMC483 TMJ479:TMJ483 TMQ479:TMQ483 TMX479:TMX483 TNE479:TNE483 TNL479:TNL483 TNS479:TNS483 TNZ479:TNZ483 TOG479:TOG483 TON479:TON483 TOU479:TOU483 TPB479:TPB483 TPI479:TPI483 TPP479:TPP483 TPW479:TPW483 TQD479:TQD483 TQK479:TQK483 TQR479:TQR483 TQY479:TQY483 TRF479:TRF483 TRM479:TRM483 TRT479:TRT483 TSA479:TSA483 TSH479:TSH483 TSO479:TSO483 TSV479:TSV483 TTC479:TTC483 TTJ479:TTJ483 TTQ479:TTQ483 TTX479:TTX483 TUE479:TUE483 TUL479:TUL483 TUS479:TUS483 TUZ479:TUZ483 TVG479:TVG483 TVN479:TVN483 TVU479:TVU483 TWB479:TWB483 TWI479:TWI483 TWP479:TWP483 TWW479:TWW483 TXD479:TXD483 TXK479:TXK483 TXR479:TXR483 TXY479:TXY483 TYF479:TYF483 TYM479:TYM483 TYT479:TYT483 TZA479:TZA483 TZH479:TZH483 TZO479:TZO483 TZV479:TZV483 UAC479:UAC483 UAJ479:UAJ483 UAQ479:UAQ483 UAX479:UAX483 UBE479:UBE483 UBL479:UBL483 UBS479:UBS483 UBZ479:UBZ483 UCG479:UCG483 UCN479:UCN483 UCU479:UCU483 UDB479:UDB483 UDI479:UDI483 UDP479:UDP483 UDW479:UDW483 UED479:UED483 UEK479:UEK483 UER479:UER483 UEY479:UEY483 UFF479:UFF483 UFM479:UFM483 UFT479:UFT483 UGA479:UGA483 UGH479:UGH483 UGO479:UGO483 UGV479:UGV483 UHC479:UHC483 UHJ479:UHJ483 UHQ479:UHQ483 UHX479:UHX483 UIE479:UIE483 UIL479:UIL483 UIS479:UIS483 UIZ479:UIZ483 UJG479:UJG483 UJN479:UJN483 UJU479:UJU483 UKB479:UKB483 UKI479:UKI483 UKP479:UKP483 UKW479:UKW483 ULD479:ULD483 ULK479:ULK483 ULR479:ULR483 ULY479:ULY483 UMF479:UMF483 UMM479:UMM483 UMT479:UMT483 UNA479:UNA483 UNH479:UNH483 UNO479:UNO483 UNV479:UNV483 UOC479:UOC483 UOJ479:UOJ483 UOQ479:UOQ483 UOX479:UOX483 UPE479:UPE483 UPL479:UPL483 UPS479:UPS483 UPZ479:UPZ483 UQG479:UQG483 UQN479:UQN483 UQU479:UQU483 URB479:URB483 URI479:URI483 URP479:URP483 URW479:URW483 USD479:USD483 USK479:USK483 USR479:USR483 USY479:USY483 UTF479:UTF483 UTM479:UTM483 UTT479:UTT483 UUA479:UUA483 UUH479:UUH483 UUO479:UUO483 UUV479:UUV483 UVC479:UVC483 UVJ479:UVJ483 UVQ479:UVQ483 UVX479:UVX483 UWE479:UWE483 UWL479:UWL483 UWS479:UWS483 UWZ479:UWZ483 UXG479:UXG483 UXN479:UXN483 UXU479:UXU483 UYB479:UYB483 UYI479:UYI483 UYP479:UYP483 UYW479:UYW483 UZD479:UZD483 UZK479:UZK483 UZR479:UZR483 UZY479:UZY483 VAF479:VAF483 VAM479:VAM483 VAT479:VAT483 VBA479:VBA483 VBH479:VBH483 VBO479:VBO483 VBV479:VBV483 VCC479:VCC483 VCJ479:VCJ483 VCQ479:VCQ483 VCX479:VCX483 VDE479:VDE483 VDL479:VDL483 VDS479:VDS483 VDZ479:VDZ483 VEG479:VEG483 VEN479:VEN483 VEU479:VEU483 VFB479:VFB483 VFI479:VFI483 VFP479:VFP483 VFW479:VFW483 VGD479:VGD483 VGK479:VGK483 VGR479:VGR483 VGY479:VGY483 VHF479:VHF483 VHM479:VHM483 VHT479:VHT483 VIA479:VIA483 VIH479:VIH483 VIO479:VIO483 VIV479:VIV483 VJC479:VJC483 VJJ479:VJJ483 VJQ479:VJQ483 VJX479:VJX483 VKE479:VKE483 VKL479:VKL483 VKS479:VKS483 VKZ479:VKZ483 VLG479:VLG483 VLN479:VLN483 VLU479:VLU483 VMB479:VMB483 VMI479:VMI483 VMP479:VMP483 VMW479:VMW483 VND479:VND483 VNK479:VNK483 VNR479:VNR483 VNY479:VNY483 VOF479:VOF483 VOM479:VOM483 VOT479:VOT483 VPA479:VPA483 VPH479:VPH483 VPO479:VPO483 VPV479:VPV483 VQC479:VQC483 VQJ479:VQJ483 VQQ479:VQQ483 VQX479:VQX483 VRE479:VRE483 VRL479:VRL483 VRS479:VRS483 VRZ479:VRZ483 VSG479:VSG483 VSN479:VSN483 VSU479:VSU483 VTB479:VTB483 VTI479:VTI483 VTP479:VTP483 VTW479:VTW483 VUD479:VUD483 VUK479:VUK483 VUR479:VUR483 VUY479:VUY483 VVF479:VVF483 VVM479:VVM483 VVT479:VVT483 VWA479:VWA483 VWH479:VWH483 VWO479:VWO483 VWV479:VWV483 VXC479:VXC483 VXJ479:VXJ483 VXQ479:VXQ483 VXX479:VXX483 VYE479:VYE483 VYL479:VYL483 VYS479:VYS483 VYZ479:VYZ483 VZG479:VZG483 VZN479:VZN483 VZU479:VZU483 WAB479:WAB483 WAI479:WAI483 WAP479:WAP483 WAW479:WAW483 WBD479:WBD483 WBK479:WBK483 WBR479:WBR483 WBY479:WBY483 WCF479:WCF483 WCM479:WCM483 WCT479:WCT483 WDA479:WDA483 WDH479:WDH483 WDO479:WDO483 WDV479:WDV483 WEC479:WEC483 WEJ479:WEJ483 WEQ479:WEQ483 WEX479:WEX483 WFE479:WFE483 WFL479:WFL483 WFS479:WFS483 WFZ479:WFZ483 WGG479:WGG483 WGN479:WGN483 WGU479:WGU483 WHB479:WHB483 WHI479:WHI483 WHP479:WHP483 WHW479:WHW483 WID479:WID483 WIK479:WIK483 WIR479:WIR483 WIY479:WIY483 WJF479:WJF483 WJM479:WJM483 WJT479:WJT483 WKA479:WKA483 WKH479:WKH483 WKO479:WKO483 WKV479:WKV483 WLC479:WLC483 WLJ479:WLJ483 WLQ479:WLQ483 WLX479:WLX483 WME479:WME483 WML479:WML483 WMS479:WMS483 WMZ479:WMZ483 WNG479:WNG483 WNN479:WNN483 WNU479:WNU483 WOB479:WOB483 WOI479:WOI483 WOP479:WOP483 WOW479:WOW483 WPD479:WPD483 WPK479:WPK483 WPR479:WPR483 WPY479:WPY483 WQF479:WQF483 WQM479:WQM483 WQT479:WQT483 WRA479:WRA483 WRH479:WRH483 WRO479:WRO483 WRV479:WRV483 WSC479:WSC483 WSJ479:WSJ483 WSQ479:WSQ483 WSX479:WSX483 WTE479:WTE483 WTL479:WTL483 WTS479:WTS483 WTZ479:WTZ483 WUG479:WUG483 WUN479:WUN483 WUU479:WUU483 WVB479:WVB483 WVI479:WVI483 WVP479:WVP483 WVW479:WVW483 WWD479:WWD483 WWK479:WWK483 WWR479:WWR483 WWY479:WWY483 WXF479:WXF483 WXM479:WXM483 WXT479:WXT483 WYA479:WYA483 WYH479:WYH483 WYO479:WYO483 WYV479:WYV483 WZC479:WZC483 WZJ479:WZJ483 WZQ479:WZQ483 WZX479:WZX483 XAE479:XAE483 XAL479:XAL483 XAS479:XAS483 XAZ479:XAZ483 XBG479:XBG483 XBN479:XBN483 XBU479:XBU483 XCB479:XCB483 XCI479:XCI483 XCP479:XCP483 XCW479:XCW483 XDD479:XDD483 XDK479:XDK483 XDR479:XDR483 XDY479:XDY483 XEF479:XEF483 XEM479:XEM483 XET479:XET483 XFA479:XFD483">
    <cfRule type="duplicateValues" dxfId="3" priority="20"/>
  </conditionalFormatting>
  <conditionalFormatting sqref="D1026:D1048576 D1:D15">
    <cfRule type="duplicateValues" dxfId="2" priority="5"/>
  </conditionalFormatting>
  <conditionalFormatting sqref="E492:E497 E500:E510">
    <cfRule type="duplicateValues" dxfId="1" priority="22"/>
  </conditionalFormatting>
  <conditionalFormatting sqref="E499">
    <cfRule type="duplicateValues" dxfId="0" priority="23"/>
  </conditionalFormatting>
  <hyperlinks>
    <hyperlink ref="D5" r:id="rId1" xr:uid="{23C7914C-39F1-4A84-BF86-18C41B806955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2"/>
  <headerFooter>
    <oddFooter>&amp;LBEAL PRICE LIST 2024 &amp;R Page &amp;P</oddFooter>
  </headerFooter>
  <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A3CB9-CC89-4907-8D07-12D77C1DF943}">
  <dimension ref="A1:O30"/>
  <sheetViews>
    <sheetView workbookViewId="0">
      <selection activeCell="K28" sqref="K28"/>
    </sheetView>
  </sheetViews>
  <sheetFormatPr baseColWidth="10" defaultColWidth="11.5" defaultRowHeight="15" x14ac:dyDescent="0.2"/>
  <cols>
    <col min="1" max="1" width="20.5" bestFit="1" customWidth="1"/>
    <col min="2" max="2" width="7.5" style="1" bestFit="1" customWidth="1"/>
    <col min="3" max="3" width="23.1640625" customWidth="1"/>
    <col min="4" max="4" width="8.5" bestFit="1" customWidth="1"/>
    <col min="5" max="5" width="6.5" bestFit="1" customWidth="1"/>
    <col min="6" max="6" width="5.5" bestFit="1" customWidth="1"/>
    <col min="7" max="7" width="4.5" customWidth="1"/>
    <col min="8" max="8" width="15.5" customWidth="1"/>
    <col min="9" max="9" width="17.5" customWidth="1"/>
    <col min="10" max="10" width="14.5" customWidth="1"/>
    <col min="11" max="11" width="11.5" bestFit="1" customWidth="1"/>
    <col min="12" max="12" width="8.5" bestFit="1" customWidth="1"/>
    <col min="13" max="13" width="12.83203125" bestFit="1" customWidth="1"/>
  </cols>
  <sheetData>
    <row r="1" spans="3:15" ht="16" thickBot="1" x14ac:dyDescent="0.25"/>
    <row r="2" spans="3:15" ht="20" thickTop="1" x14ac:dyDescent="0.25">
      <c r="C2" s="146"/>
      <c r="D2" s="147"/>
      <c r="E2" s="147"/>
      <c r="F2" s="147"/>
      <c r="G2" s="147"/>
      <c r="H2" s="147"/>
      <c r="I2" s="147"/>
      <c r="J2" s="147"/>
      <c r="K2" s="147"/>
      <c r="L2" s="148"/>
    </row>
    <row r="3" spans="3:15" ht="19" x14ac:dyDescent="0.25">
      <c r="C3" s="297" t="s">
        <v>3250</v>
      </c>
      <c r="D3" s="298"/>
      <c r="E3" s="298"/>
      <c r="F3" s="298"/>
      <c r="G3" s="298"/>
      <c r="H3" s="298"/>
      <c r="I3" s="298"/>
      <c r="J3" s="298"/>
      <c r="K3" s="298"/>
      <c r="L3" s="299"/>
    </row>
    <row r="4" spans="3:15" ht="20" thickBot="1" x14ac:dyDescent="0.3">
      <c r="C4" s="149"/>
      <c r="D4" s="150"/>
      <c r="E4" s="150"/>
      <c r="F4" s="150"/>
      <c r="G4" s="150"/>
      <c r="H4" s="150"/>
      <c r="I4" s="150"/>
      <c r="J4" s="150"/>
      <c r="K4" s="150"/>
      <c r="L4" s="151"/>
      <c r="O4" s="125"/>
    </row>
    <row r="5" spans="3:15" ht="16" thickTop="1" x14ac:dyDescent="0.2"/>
    <row r="7" spans="3:15" ht="16" thickBot="1" x14ac:dyDescent="0.25"/>
    <row r="8" spans="3:15" ht="17" thickTop="1" x14ac:dyDescent="0.2">
      <c r="C8" s="152" t="s">
        <v>3251</v>
      </c>
      <c r="D8" s="153" t="s">
        <v>3252</v>
      </c>
      <c r="E8" s="153"/>
      <c r="F8" s="154"/>
      <c r="G8" s="154"/>
      <c r="H8" s="154"/>
      <c r="I8" s="154"/>
      <c r="J8" s="154"/>
      <c r="K8" s="155"/>
    </row>
    <row r="9" spans="3:15" ht="16" x14ac:dyDescent="0.2">
      <c r="C9" s="156" t="s">
        <v>3253</v>
      </c>
      <c r="D9" s="157" t="s">
        <v>3254</v>
      </c>
      <c r="E9" s="157"/>
      <c r="F9" s="158"/>
      <c r="G9" s="158"/>
      <c r="H9" s="158"/>
      <c r="I9" s="158"/>
      <c r="J9" s="158"/>
      <c r="K9" s="159"/>
    </row>
    <row r="10" spans="3:15" ht="16" x14ac:dyDescent="0.2">
      <c r="C10" s="160" t="s">
        <v>3255</v>
      </c>
      <c r="D10" s="161" t="s">
        <v>3256</v>
      </c>
      <c r="E10" s="161"/>
      <c r="F10" s="161"/>
      <c r="G10" s="161"/>
      <c r="H10" s="161"/>
      <c r="I10" s="161"/>
      <c r="J10" s="161"/>
      <c r="K10" s="162"/>
    </row>
    <row r="11" spans="3:15" ht="16" x14ac:dyDescent="0.2">
      <c r="C11" s="160" t="s">
        <v>3257</v>
      </c>
      <c r="D11" s="163" t="s">
        <v>3258</v>
      </c>
      <c r="E11" s="161"/>
      <c r="F11" s="161"/>
      <c r="G11" s="161"/>
      <c r="H11" s="161"/>
      <c r="I11" s="161"/>
      <c r="J11" s="161"/>
      <c r="K11" s="162"/>
    </row>
    <row r="12" spans="3:15" ht="16" x14ac:dyDescent="0.2">
      <c r="C12" s="156"/>
      <c r="D12" s="164" t="s">
        <v>3259</v>
      </c>
      <c r="E12" s="157"/>
      <c r="F12" s="157"/>
      <c r="G12" s="157"/>
      <c r="H12" s="157"/>
      <c r="I12" s="157"/>
      <c r="J12" s="157"/>
      <c r="K12" s="159"/>
    </row>
    <row r="13" spans="3:15" ht="17" thickBot="1" x14ac:dyDescent="0.25">
      <c r="C13" s="165" t="s">
        <v>3260</v>
      </c>
      <c r="D13" s="166" t="s">
        <v>3261</v>
      </c>
      <c r="E13" s="167"/>
      <c r="F13" s="167"/>
      <c r="G13" s="167"/>
      <c r="H13" s="167"/>
      <c r="I13" s="167"/>
      <c r="J13" s="167"/>
      <c r="K13" s="168"/>
    </row>
    <row r="14" spans="3:15" ht="16" thickTop="1" x14ac:dyDescent="0.2"/>
    <row r="17" spans="1:13" ht="16" thickBot="1" x14ac:dyDescent="0.25"/>
    <row r="18" spans="1:13" ht="36" thickTop="1" thickBot="1" x14ac:dyDescent="0.25">
      <c r="A18" s="169"/>
      <c r="B18" s="170"/>
      <c r="C18" s="171" t="s">
        <v>3262</v>
      </c>
      <c r="D18" s="172" t="s">
        <v>3263</v>
      </c>
      <c r="E18" s="173" t="s">
        <v>3264</v>
      </c>
      <c r="F18" s="300" t="s">
        <v>3251</v>
      </c>
      <c r="G18" s="301"/>
      <c r="H18" s="174" t="s">
        <v>3265</v>
      </c>
      <c r="I18" s="172" t="s">
        <v>3266</v>
      </c>
      <c r="J18" s="173" t="s">
        <v>3267</v>
      </c>
      <c r="K18" s="173" t="s">
        <v>3268</v>
      </c>
      <c r="L18" s="173" t="s">
        <v>3269</v>
      </c>
      <c r="M18" s="175" t="s">
        <v>3270</v>
      </c>
    </row>
    <row r="19" spans="1:13" ht="18" thickTop="1" thickBot="1" x14ac:dyDescent="0.25">
      <c r="A19" s="302" t="s">
        <v>3271</v>
      </c>
      <c r="B19" s="176" t="s">
        <v>3272</v>
      </c>
      <c r="C19" s="177">
        <v>1.63</v>
      </c>
      <c r="D19" s="178">
        <v>0</v>
      </c>
      <c r="E19" s="179">
        <f>+C19*D19</f>
        <v>0</v>
      </c>
      <c r="F19" s="180">
        <v>1.97</v>
      </c>
      <c r="G19" s="181">
        <v>53</v>
      </c>
      <c r="H19" s="182">
        <v>9.66</v>
      </c>
      <c r="I19" s="178">
        <v>0</v>
      </c>
      <c r="J19" s="183">
        <f>+H19*I19</f>
        <v>0</v>
      </c>
      <c r="K19" s="180">
        <f>(E19+F19)+(I19*H19)</f>
        <v>1.97</v>
      </c>
      <c r="L19" s="184">
        <v>0</v>
      </c>
      <c r="M19" s="183">
        <f>K19*L19</f>
        <v>0</v>
      </c>
    </row>
    <row r="20" spans="1:13" ht="18" thickTop="1" thickBot="1" x14ac:dyDescent="0.25">
      <c r="A20" s="303"/>
      <c r="B20" s="185" t="s">
        <v>3273</v>
      </c>
      <c r="C20" s="186">
        <v>1.73</v>
      </c>
      <c r="D20" s="187">
        <v>0</v>
      </c>
      <c r="E20" s="179">
        <f>+C20*D20</f>
        <v>0</v>
      </c>
      <c r="F20" s="180">
        <v>1.97</v>
      </c>
      <c r="G20" s="188">
        <v>1</v>
      </c>
      <c r="H20" s="182">
        <v>9.66</v>
      </c>
      <c r="I20" s="187">
        <v>0</v>
      </c>
      <c r="J20" s="179">
        <f>+H20*I20</f>
        <v>0</v>
      </c>
      <c r="K20" s="180">
        <f t="shared" ref="K20:K24" si="0">(E20+F20)+(I20*H20)</f>
        <v>1.97</v>
      </c>
      <c r="L20" s="189">
        <v>0</v>
      </c>
      <c r="M20" s="183">
        <f t="shared" ref="M20:M24" si="1">K20*L20</f>
        <v>0</v>
      </c>
    </row>
    <row r="21" spans="1:13" ht="18" thickTop="1" thickBot="1" x14ac:dyDescent="0.25">
      <c r="A21" s="304"/>
      <c r="B21" s="190" t="s">
        <v>3274</v>
      </c>
      <c r="C21" s="191">
        <v>1.73</v>
      </c>
      <c r="D21" s="192">
        <v>0</v>
      </c>
      <c r="E21" s="193">
        <f>+C20*D21</f>
        <v>0</v>
      </c>
      <c r="F21" s="180">
        <v>1.97</v>
      </c>
      <c r="G21" s="194">
        <v>1</v>
      </c>
      <c r="H21" s="182">
        <v>9.66</v>
      </c>
      <c r="I21" s="192">
        <v>0</v>
      </c>
      <c r="J21" s="193">
        <f>+I21*H21</f>
        <v>0</v>
      </c>
      <c r="K21" s="180">
        <f t="shared" si="0"/>
        <v>1.97</v>
      </c>
      <c r="L21" s="195">
        <v>0</v>
      </c>
      <c r="M21" s="183">
        <f t="shared" si="1"/>
        <v>0</v>
      </c>
    </row>
    <row r="22" spans="1:13" ht="18" thickTop="1" thickBot="1" x14ac:dyDescent="0.25">
      <c r="A22" s="302" t="s">
        <v>3275</v>
      </c>
      <c r="B22" s="176" t="s">
        <v>3272</v>
      </c>
      <c r="C22" s="177">
        <v>2.12</v>
      </c>
      <c r="D22" s="178">
        <v>0</v>
      </c>
      <c r="E22" s="183">
        <f>+C22*D22</f>
        <v>0</v>
      </c>
      <c r="F22" s="180">
        <v>1.97</v>
      </c>
      <c r="G22" s="181">
        <v>1</v>
      </c>
      <c r="H22" s="182">
        <v>9.66</v>
      </c>
      <c r="I22" s="178">
        <v>0</v>
      </c>
      <c r="J22" s="183">
        <f>+H22*I22</f>
        <v>0</v>
      </c>
      <c r="K22" s="180">
        <f t="shared" si="0"/>
        <v>1.97</v>
      </c>
      <c r="L22" s="196">
        <v>0</v>
      </c>
      <c r="M22" s="183">
        <f t="shared" si="1"/>
        <v>0</v>
      </c>
    </row>
    <row r="23" spans="1:13" ht="18" thickTop="1" thickBot="1" x14ac:dyDescent="0.25">
      <c r="A23" s="303"/>
      <c r="B23" s="197" t="s">
        <v>3273</v>
      </c>
      <c r="C23" s="198">
        <v>2.19</v>
      </c>
      <c r="D23" s="199">
        <v>0</v>
      </c>
      <c r="E23" s="183">
        <f t="shared" ref="E23:E24" si="2">+C23*D23</f>
        <v>0</v>
      </c>
      <c r="F23" s="180">
        <v>1.97</v>
      </c>
      <c r="G23" s="188">
        <v>1</v>
      </c>
      <c r="H23" s="182">
        <v>9.66</v>
      </c>
      <c r="I23" s="199">
        <v>0</v>
      </c>
      <c r="J23" s="200">
        <f>+H23*I23</f>
        <v>0</v>
      </c>
      <c r="K23" s="180">
        <f t="shared" si="0"/>
        <v>1.97</v>
      </c>
      <c r="L23" s="201">
        <v>0</v>
      </c>
      <c r="M23" s="183">
        <f t="shared" si="1"/>
        <v>0</v>
      </c>
    </row>
    <row r="24" spans="1:13" ht="18" thickTop="1" thickBot="1" x14ac:dyDescent="0.25">
      <c r="A24" s="304"/>
      <c r="B24" s="202" t="s">
        <v>3274</v>
      </c>
      <c r="C24" s="203">
        <v>2.19</v>
      </c>
      <c r="D24" s="204">
        <v>0</v>
      </c>
      <c r="E24" s="183">
        <f t="shared" si="2"/>
        <v>0</v>
      </c>
      <c r="F24" s="180">
        <v>1.97</v>
      </c>
      <c r="G24" s="194">
        <v>1</v>
      </c>
      <c r="H24" s="182">
        <v>9.66</v>
      </c>
      <c r="I24" s="205">
        <v>0</v>
      </c>
      <c r="J24" s="206">
        <f>+H24*I24</f>
        <v>0</v>
      </c>
      <c r="K24" s="207">
        <f t="shared" si="0"/>
        <v>1.97</v>
      </c>
      <c r="L24" s="208">
        <v>0</v>
      </c>
      <c r="M24" s="183">
        <f t="shared" si="1"/>
        <v>0</v>
      </c>
    </row>
    <row r="25" spans="1:13" ht="18" thickTop="1" thickBot="1" x14ac:dyDescent="0.25">
      <c r="A25" s="169"/>
      <c r="B25" s="170"/>
      <c r="C25" s="209"/>
      <c r="D25" s="209"/>
      <c r="E25" s="209"/>
      <c r="F25" s="209"/>
      <c r="G25" s="209"/>
      <c r="H25" s="209"/>
      <c r="I25" s="210"/>
      <c r="J25" s="211"/>
      <c r="K25" s="211"/>
      <c r="L25" s="211"/>
      <c r="M25" s="212">
        <f>SUM(M19:M24)</f>
        <v>0</v>
      </c>
    </row>
    <row r="26" spans="1:13" ht="18" thickTop="1" thickBot="1" x14ac:dyDescent="0.25">
      <c r="A26" s="169"/>
      <c r="B26" s="170"/>
      <c r="C26" s="169"/>
      <c r="D26" s="169"/>
      <c r="E26" s="169"/>
      <c r="F26" s="169"/>
      <c r="G26" s="169"/>
      <c r="H26" s="169"/>
      <c r="I26" s="213"/>
      <c r="J26" s="214">
        <v>-0.35</v>
      </c>
      <c r="K26" s="214"/>
      <c r="L26" s="169"/>
      <c r="M26" s="215">
        <f>+M25*(1+J26)</f>
        <v>0</v>
      </c>
    </row>
    <row r="27" spans="1:13" ht="17" thickTop="1" x14ac:dyDescent="0.2">
      <c r="A27" s="169"/>
      <c r="B27" s="170"/>
      <c r="C27" s="169"/>
      <c r="D27" s="169"/>
      <c r="E27" s="169"/>
      <c r="F27" s="169"/>
      <c r="G27" s="169"/>
      <c r="H27" s="169"/>
      <c r="I27" s="216"/>
      <c r="J27" s="209"/>
      <c r="K27" s="209"/>
      <c r="L27" s="209"/>
      <c r="M27" s="217"/>
    </row>
    <row r="28" spans="1:13" ht="16" x14ac:dyDescent="0.2">
      <c r="A28" s="169"/>
      <c r="B28" s="170"/>
      <c r="C28" s="169"/>
      <c r="D28" s="169"/>
      <c r="E28" s="169"/>
      <c r="F28" s="169"/>
      <c r="G28" s="169"/>
      <c r="H28" s="169"/>
      <c r="I28" s="213" t="s">
        <v>3255</v>
      </c>
      <c r="J28" s="169"/>
      <c r="K28" s="169"/>
      <c r="L28" s="169"/>
      <c r="M28" s="218" cm="1">
        <f t="array" ref="M28">_xlfn.IFS(M26&gt;=250,0,M26&lt;250,20)</f>
        <v>20</v>
      </c>
    </row>
    <row r="29" spans="1:13" ht="17" thickBot="1" x14ac:dyDescent="0.25">
      <c r="A29" s="169"/>
      <c r="B29" s="170"/>
      <c r="C29" s="169"/>
      <c r="D29" s="169"/>
      <c r="E29" s="169"/>
      <c r="F29" s="169"/>
      <c r="G29" s="169"/>
      <c r="H29" s="169"/>
      <c r="I29" s="219" t="s">
        <v>3270</v>
      </c>
      <c r="J29" s="220"/>
      <c r="K29" s="220"/>
      <c r="L29" s="220"/>
      <c r="M29" s="221">
        <f>+M26+M28</f>
        <v>20</v>
      </c>
    </row>
    <row r="30" spans="1:13" ht="16" thickTop="1" x14ac:dyDescent="0.2"/>
  </sheetData>
  <mergeCells count="4">
    <mergeCell ref="C3:L3"/>
    <mergeCell ref="F18:G18"/>
    <mergeCell ref="A19:A21"/>
    <mergeCell ref="A22:A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FD202-8336-47BE-9F8D-94D703DF006C}">
  <sheetPr>
    <pageSetUpPr fitToPage="1"/>
  </sheetPr>
  <dimension ref="A1:U1022"/>
  <sheetViews>
    <sheetView tabSelected="1" topLeftCell="D1" zoomScale="85" zoomScaleNormal="85" workbookViewId="0">
      <pane xSplit="8" ySplit="16" topLeftCell="L17" activePane="bottomRight" state="frozen"/>
      <selection pane="topRight" activeCell="L1" sqref="L1"/>
      <selection pane="bottomLeft" activeCell="D17" sqref="D17"/>
      <selection pane="bottomRight" activeCell="N4" sqref="N4"/>
    </sheetView>
  </sheetViews>
  <sheetFormatPr baseColWidth="10" defaultColWidth="9.5" defaultRowHeight="15" x14ac:dyDescent="0.2"/>
  <cols>
    <col min="1" max="3" width="13.5" hidden="1" customWidth="1"/>
    <col min="4" max="4" width="15.5" customWidth="1"/>
    <col min="5" max="5" width="12.83203125" style="1" customWidth="1"/>
    <col min="6" max="6" width="21.1640625" style="1" customWidth="1"/>
    <col min="7" max="7" width="18.5" customWidth="1"/>
    <col min="8" max="8" width="34.5" customWidth="1"/>
    <col min="9" max="9" width="21.83203125" style="1" customWidth="1"/>
    <col min="10" max="10" width="9.5" customWidth="1"/>
    <col min="11" max="11" width="28.83203125" style="139" customWidth="1"/>
    <col min="12" max="12" width="13.5" customWidth="1"/>
    <col min="13" max="13" width="4.83203125" customWidth="1"/>
    <col min="15" max="15" width="15.83203125" customWidth="1"/>
    <col min="16" max="16" width="10.83203125" customWidth="1"/>
    <col min="17" max="17" width="14" customWidth="1"/>
    <col min="18" max="18" width="11.83203125" customWidth="1"/>
    <col min="19" max="19" width="14.1640625" customWidth="1"/>
    <col min="20" max="20" width="11.83203125" customWidth="1"/>
    <col min="21" max="21" width="14.1640625" customWidth="1"/>
  </cols>
  <sheetData>
    <row r="1" spans="1:21" ht="49.5" customHeight="1" x14ac:dyDescent="0.2">
      <c r="F1" s="308" t="s">
        <v>3276</v>
      </c>
      <c r="G1" s="309"/>
      <c r="H1" s="309"/>
      <c r="I1" s="310"/>
      <c r="K1" s="129"/>
    </row>
    <row r="2" spans="1:21" x14ac:dyDescent="0.2">
      <c r="K2" s="130" t="s">
        <v>3277</v>
      </c>
      <c r="L2" s="131">
        <v>0</v>
      </c>
    </row>
    <row r="3" spans="1:21" ht="29" customHeight="1" x14ac:dyDescent="0.2">
      <c r="K3" s="132" t="s">
        <v>3278</v>
      </c>
      <c r="L3" s="133">
        <v>0</v>
      </c>
    </row>
    <row r="4" spans="1:21" ht="32" x14ac:dyDescent="0.2">
      <c r="K4" s="132" t="s">
        <v>3279</v>
      </c>
      <c r="L4" s="133">
        <v>0</v>
      </c>
    </row>
    <row r="5" spans="1:21" ht="16" thickBot="1" x14ac:dyDescent="0.25">
      <c r="D5" s="134"/>
      <c r="E5" s="135"/>
      <c r="F5" s="135"/>
      <c r="G5" s="134"/>
      <c r="H5" s="134"/>
      <c r="K5" s="136" t="s">
        <v>3280</v>
      </c>
      <c r="L5" s="131">
        <v>0</v>
      </c>
    </row>
    <row r="6" spans="1:21" ht="17" thickBot="1" x14ac:dyDescent="0.25">
      <c r="D6" s="311" t="s">
        <v>3281</v>
      </c>
      <c r="E6" s="312"/>
      <c r="F6" s="313"/>
      <c r="G6" s="314"/>
      <c r="H6" s="315"/>
      <c r="K6" s="1"/>
      <c r="L6" s="137"/>
    </row>
    <row r="7" spans="1:21" ht="14.75" customHeight="1" x14ac:dyDescent="0.2">
      <c r="D7" s="316" t="s">
        <v>3282</v>
      </c>
      <c r="E7" s="317"/>
      <c r="F7" s="322"/>
      <c r="G7" s="323"/>
      <c r="H7" s="324"/>
      <c r="K7" s="1"/>
      <c r="L7" s="137"/>
    </row>
    <row r="8" spans="1:21" ht="14.75" customHeight="1" x14ac:dyDescent="0.2">
      <c r="D8" s="318"/>
      <c r="E8" s="319"/>
      <c r="F8" s="325"/>
      <c r="G8" s="326"/>
      <c r="H8" s="327"/>
      <c r="K8" s="1"/>
      <c r="L8" s="137"/>
    </row>
    <row r="9" spans="1:21" ht="15" customHeight="1" x14ac:dyDescent="0.2">
      <c r="D9" s="318"/>
      <c r="E9" s="319"/>
      <c r="F9" s="325"/>
      <c r="G9" s="326"/>
      <c r="H9" s="327"/>
      <c r="K9" s="1"/>
      <c r="L9" s="137"/>
    </row>
    <row r="10" spans="1:21" ht="15" customHeight="1" thickBot="1" x14ac:dyDescent="0.25">
      <c r="D10" s="320"/>
      <c r="E10" s="321"/>
      <c r="F10" s="328"/>
      <c r="G10" s="329"/>
      <c r="H10" s="330"/>
      <c r="K10" s="1"/>
      <c r="L10" s="137"/>
      <c r="P10" s="305" t="s">
        <v>3283</v>
      </c>
      <c r="Q10" s="138" t="s">
        <v>3284</v>
      </c>
      <c r="R10" s="305" t="s">
        <v>3285</v>
      </c>
      <c r="S10" s="138" t="s">
        <v>3284</v>
      </c>
      <c r="T10" s="305" t="s">
        <v>3286</v>
      </c>
      <c r="U10" s="223" t="s">
        <v>3284</v>
      </c>
    </row>
    <row r="11" spans="1:21" ht="14.5" hidden="1" customHeight="1" x14ac:dyDescent="0.2">
      <c r="E11" s="5"/>
      <c r="P11" s="306"/>
      <c r="R11" s="306"/>
      <c r="T11" s="306"/>
    </row>
    <row r="12" spans="1:21" ht="14.5" hidden="1" customHeight="1" x14ac:dyDescent="0.2">
      <c r="G12" s="1"/>
      <c r="H12" s="1"/>
      <c r="K12" s="140"/>
      <c r="P12" s="306"/>
      <c r="R12" s="306"/>
      <c r="T12" s="306"/>
    </row>
    <row r="13" spans="1:21" ht="29.5" customHeight="1" x14ac:dyDescent="0.2">
      <c r="G13" s="1"/>
      <c r="H13" s="1"/>
      <c r="K13" s="140"/>
      <c r="P13" s="307"/>
      <c r="R13" s="307"/>
      <c r="T13" s="307"/>
      <c r="U13" s="226"/>
    </row>
    <row r="14" spans="1:21" ht="26.25" customHeight="1" x14ac:dyDescent="0.2">
      <c r="P14" s="222" t="s">
        <v>3287</v>
      </c>
      <c r="Q14" s="224">
        <f>SUM(Q16:Q1022)</f>
        <v>0</v>
      </c>
      <c r="R14" s="222" t="s">
        <v>3287</v>
      </c>
      <c r="S14" s="224">
        <f>SUM(S16:S1022)</f>
        <v>0</v>
      </c>
      <c r="T14" s="225" t="s">
        <v>3287</v>
      </c>
      <c r="U14" s="224">
        <f>SUM(U16:U1022)</f>
        <v>0</v>
      </c>
    </row>
    <row r="15" spans="1:21" s="16" customFormat="1" ht="36.5" customHeight="1" x14ac:dyDescent="0.2">
      <c r="A15" s="278" t="s">
        <v>3288</v>
      </c>
      <c r="B15" s="141" t="s">
        <v>3289</v>
      </c>
      <c r="C15" s="142" t="s">
        <v>3290</v>
      </c>
      <c r="D15" s="234" t="s">
        <v>3291</v>
      </c>
      <c r="E15" s="234" t="s">
        <v>15</v>
      </c>
      <c r="F15" s="234" t="s">
        <v>3292</v>
      </c>
      <c r="G15" s="234" t="s">
        <v>3293</v>
      </c>
      <c r="H15" s="234" t="s">
        <v>3294</v>
      </c>
      <c r="I15" s="234" t="s">
        <v>19</v>
      </c>
      <c r="J15" s="234" t="s">
        <v>3295</v>
      </c>
      <c r="K15" s="241" t="s">
        <v>3296</v>
      </c>
      <c r="L15" s="234" t="s">
        <v>3297</v>
      </c>
      <c r="N15" s="143" t="s">
        <v>3298</v>
      </c>
      <c r="O15" s="143" t="s">
        <v>3293</v>
      </c>
      <c r="P15" s="144" t="s">
        <v>3299</v>
      </c>
      <c r="Q15" s="145" t="s">
        <v>3300</v>
      </c>
      <c r="R15" s="144" t="s">
        <v>3301</v>
      </c>
      <c r="S15" s="145" t="s">
        <v>3302</v>
      </c>
      <c r="T15" s="144" t="s">
        <v>3303</v>
      </c>
      <c r="U15" s="249" t="s">
        <v>3304</v>
      </c>
    </row>
    <row r="16" spans="1:21" s="10" customFormat="1" x14ac:dyDescent="0.2">
      <c r="A16" s="279">
        <f>VLOOKUP(G16,'[1]GAMME ACTIVE'!$D:$E,2,0)</f>
        <v>1</v>
      </c>
      <c r="B16" s="242">
        <f>VLOOKUP(G16,'[1]GAMME ACTIVE'!$D:$F,3,0)</f>
        <v>0</v>
      </c>
      <c r="C16" s="53">
        <v>631</v>
      </c>
      <c r="D16" s="254" t="s">
        <v>21</v>
      </c>
      <c r="E16" s="255" t="s">
        <v>22</v>
      </c>
      <c r="F16" s="256" t="s">
        <v>23</v>
      </c>
      <c r="G16" s="257" t="s">
        <v>24</v>
      </c>
      <c r="H16" s="254" t="s">
        <v>25</v>
      </c>
      <c r="I16" s="256" t="s">
        <v>26</v>
      </c>
      <c r="J16" s="258">
        <v>108.76</v>
      </c>
      <c r="K16" s="259">
        <f t="shared" ref="K16:K79" si="0">ROUND(J16*(1-L$2)*(1-L$3)*(1-L$4),2)</f>
        <v>108.76</v>
      </c>
      <c r="L16" s="259">
        <f t="shared" ref="L16:L79" si="1">ROUND(J16*(1+L$5),2)</f>
        <v>108.76</v>
      </c>
      <c r="M16"/>
      <c r="N16" s="254" t="s">
        <v>3305</v>
      </c>
      <c r="O16" s="257" t="s">
        <v>24</v>
      </c>
      <c r="P16" s="254"/>
      <c r="Q16" s="260">
        <f>('BON DE COMMANDE-ORDER FORM'!$P16*'BON DE COMMANDE-ORDER FORM'!$K16)</f>
        <v>0</v>
      </c>
      <c r="R16" s="254"/>
      <c r="S16" s="260">
        <f>('BON DE COMMANDE-ORDER FORM'!$R16*'BON DE COMMANDE-ORDER FORM'!$K16)</f>
        <v>0</v>
      </c>
      <c r="T16" s="254"/>
      <c r="U16" s="261">
        <f>('BON DE COMMANDE-ORDER FORM'!$T16*'BON DE COMMANDE-ORDER FORM'!$K16)</f>
        <v>0</v>
      </c>
    </row>
    <row r="17" spans="1:21" s="10" customFormat="1" x14ac:dyDescent="0.2">
      <c r="A17" s="280">
        <f>VLOOKUP(G17,'[1]GAMME ACTIVE'!$D:$E,2,0)</f>
        <v>2</v>
      </c>
      <c r="B17" s="243">
        <f>VLOOKUP(G17,'[1]GAMME ACTIVE'!$D:$F,3,0)</f>
        <v>0</v>
      </c>
      <c r="C17" s="64">
        <v>188</v>
      </c>
      <c r="D17" s="254" t="s">
        <v>21</v>
      </c>
      <c r="E17" s="254" t="s">
        <v>22</v>
      </c>
      <c r="F17" s="256" t="s">
        <v>23</v>
      </c>
      <c r="G17" s="257" t="s">
        <v>28</v>
      </c>
      <c r="H17" s="254" t="s">
        <v>29</v>
      </c>
      <c r="I17" s="256" t="s">
        <v>30</v>
      </c>
      <c r="J17" s="258">
        <v>108.76</v>
      </c>
      <c r="K17" s="259">
        <f t="shared" si="0"/>
        <v>108.76</v>
      </c>
      <c r="L17" s="259">
        <f t="shared" si="1"/>
        <v>108.76</v>
      </c>
      <c r="M17"/>
      <c r="N17" s="254" t="s">
        <v>3305</v>
      </c>
      <c r="O17" s="257" t="s">
        <v>28</v>
      </c>
      <c r="P17" s="254"/>
      <c r="Q17" s="260">
        <f>('BON DE COMMANDE-ORDER FORM'!$P17*'BON DE COMMANDE-ORDER FORM'!$K17)</f>
        <v>0</v>
      </c>
      <c r="R17" s="254"/>
      <c r="S17" s="260">
        <f>('BON DE COMMANDE-ORDER FORM'!$R17*'BON DE COMMANDE-ORDER FORM'!$K17)</f>
        <v>0</v>
      </c>
      <c r="T17" s="254"/>
      <c r="U17" s="261">
        <f>('BON DE COMMANDE-ORDER FORM'!$T17*'BON DE COMMANDE-ORDER FORM'!$K17)</f>
        <v>0</v>
      </c>
    </row>
    <row r="18" spans="1:21" s="10" customFormat="1" x14ac:dyDescent="0.2">
      <c r="A18" s="279">
        <f>VLOOKUP(G18,'[1]GAMME ACTIVE'!$D:$E,2,0)</f>
        <v>3</v>
      </c>
      <c r="B18" s="242">
        <f>VLOOKUP(G18,'[1]GAMME ACTIVE'!$D:$F,3,0)</f>
        <v>0</v>
      </c>
      <c r="C18" s="53">
        <v>189</v>
      </c>
      <c r="D18" s="254" t="s">
        <v>21</v>
      </c>
      <c r="E18" s="254" t="s">
        <v>22</v>
      </c>
      <c r="F18" s="256" t="s">
        <v>23</v>
      </c>
      <c r="G18" s="257" t="s">
        <v>32</v>
      </c>
      <c r="H18" s="254" t="s">
        <v>33</v>
      </c>
      <c r="I18" s="256" t="s">
        <v>34</v>
      </c>
      <c r="J18" s="258">
        <v>130.51</v>
      </c>
      <c r="K18" s="259">
        <f t="shared" si="0"/>
        <v>130.51</v>
      </c>
      <c r="L18" s="259">
        <f t="shared" si="1"/>
        <v>130.51</v>
      </c>
      <c r="M18"/>
      <c r="N18" s="254" t="s">
        <v>3305</v>
      </c>
      <c r="O18" s="257" t="s">
        <v>32</v>
      </c>
      <c r="P18" s="254"/>
      <c r="Q18" s="260">
        <f>('BON DE COMMANDE-ORDER FORM'!$P18*'BON DE COMMANDE-ORDER FORM'!$K18)</f>
        <v>0</v>
      </c>
      <c r="R18" s="254"/>
      <c r="S18" s="260">
        <f>('BON DE COMMANDE-ORDER FORM'!$R18*'BON DE COMMANDE-ORDER FORM'!$K18)</f>
        <v>0</v>
      </c>
      <c r="T18" s="254"/>
      <c r="U18" s="261">
        <f>('BON DE COMMANDE-ORDER FORM'!$T18*'BON DE COMMANDE-ORDER FORM'!$K18)</f>
        <v>0</v>
      </c>
    </row>
    <row r="19" spans="1:21" s="10" customFormat="1" x14ac:dyDescent="0.2">
      <c r="A19" s="280">
        <f>VLOOKUP(G19,'[1]GAMME ACTIVE'!$D:$E,2,0)</f>
        <v>4</v>
      </c>
      <c r="B19" s="243">
        <f>VLOOKUP(G19,'[1]GAMME ACTIVE'!$D:$F,3,0)</f>
        <v>0</v>
      </c>
      <c r="C19" s="64">
        <v>186</v>
      </c>
      <c r="D19" s="254" t="s">
        <v>21</v>
      </c>
      <c r="E19" s="254" t="s">
        <v>22</v>
      </c>
      <c r="F19" s="256" t="s">
        <v>23</v>
      </c>
      <c r="G19" s="257" t="s">
        <v>35</v>
      </c>
      <c r="H19" s="254" t="s">
        <v>36</v>
      </c>
      <c r="I19" s="256" t="s">
        <v>37</v>
      </c>
      <c r="J19" s="258">
        <v>130.51</v>
      </c>
      <c r="K19" s="259">
        <f t="shared" si="0"/>
        <v>130.51</v>
      </c>
      <c r="L19" s="259">
        <f t="shared" si="1"/>
        <v>130.51</v>
      </c>
      <c r="M19"/>
      <c r="N19" s="254" t="s">
        <v>3305</v>
      </c>
      <c r="O19" s="257" t="s">
        <v>35</v>
      </c>
      <c r="P19" s="254"/>
      <c r="Q19" s="260">
        <f>('BON DE COMMANDE-ORDER FORM'!$P19*'BON DE COMMANDE-ORDER FORM'!$K19)</f>
        <v>0</v>
      </c>
      <c r="R19" s="254"/>
      <c r="S19" s="260">
        <f>('BON DE COMMANDE-ORDER FORM'!$R19*'BON DE COMMANDE-ORDER FORM'!$K19)</f>
        <v>0</v>
      </c>
      <c r="T19" s="254"/>
      <c r="U19" s="261">
        <f>('BON DE COMMANDE-ORDER FORM'!$T19*'BON DE COMMANDE-ORDER FORM'!$K19)</f>
        <v>0</v>
      </c>
    </row>
    <row r="20" spans="1:21" s="10" customFormat="1" x14ac:dyDescent="0.2">
      <c r="A20" s="279">
        <f>VLOOKUP(G20,'[1]GAMME ACTIVE'!$D:$E,2,0)</f>
        <v>5</v>
      </c>
      <c r="B20" s="242">
        <f>VLOOKUP(G20,'[1]GAMME ACTIVE'!$D:$F,3,0)</f>
        <v>0</v>
      </c>
      <c r="C20" s="53">
        <v>187</v>
      </c>
      <c r="D20" s="254" t="s">
        <v>21</v>
      </c>
      <c r="E20" s="254" t="s">
        <v>22</v>
      </c>
      <c r="F20" s="256" t="s">
        <v>23</v>
      </c>
      <c r="G20" s="257" t="s">
        <v>38</v>
      </c>
      <c r="H20" s="254" t="s">
        <v>39</v>
      </c>
      <c r="I20" s="256" t="s">
        <v>40</v>
      </c>
      <c r="J20" s="258">
        <v>152.27000000000001</v>
      </c>
      <c r="K20" s="259">
        <f t="shared" si="0"/>
        <v>152.27000000000001</v>
      </c>
      <c r="L20" s="259">
        <f t="shared" si="1"/>
        <v>152.27000000000001</v>
      </c>
      <c r="M20"/>
      <c r="N20" s="254" t="s">
        <v>3305</v>
      </c>
      <c r="O20" s="257" t="s">
        <v>38</v>
      </c>
      <c r="P20" s="254"/>
      <c r="Q20" s="260">
        <f>('BON DE COMMANDE-ORDER FORM'!$P20*'BON DE COMMANDE-ORDER FORM'!$K20)</f>
        <v>0</v>
      </c>
      <c r="R20" s="254"/>
      <c r="S20" s="260">
        <f>('BON DE COMMANDE-ORDER FORM'!$R20*'BON DE COMMANDE-ORDER FORM'!$K20)</f>
        <v>0</v>
      </c>
      <c r="T20" s="254"/>
      <c r="U20" s="261">
        <f>('BON DE COMMANDE-ORDER FORM'!$T20*'BON DE COMMANDE-ORDER FORM'!$K20)</f>
        <v>0</v>
      </c>
    </row>
    <row r="21" spans="1:21" s="10" customFormat="1" x14ac:dyDescent="0.2">
      <c r="A21" s="280">
        <f>VLOOKUP(G21,'[1]GAMME ACTIVE'!$D:$E,2,0)</f>
        <v>6</v>
      </c>
      <c r="B21" s="243">
        <f>VLOOKUP(G21,'[1]GAMME ACTIVE'!$D:$F,3,0)</f>
        <v>0</v>
      </c>
      <c r="C21" s="64">
        <v>183</v>
      </c>
      <c r="D21" s="254" t="s">
        <v>21</v>
      </c>
      <c r="E21" s="254" t="s">
        <v>22</v>
      </c>
      <c r="F21" s="256" t="s">
        <v>23</v>
      </c>
      <c r="G21" s="257" t="s">
        <v>41</v>
      </c>
      <c r="H21" s="254" t="s">
        <v>42</v>
      </c>
      <c r="I21" s="256" t="s">
        <v>43</v>
      </c>
      <c r="J21" s="258">
        <v>152.27000000000001</v>
      </c>
      <c r="K21" s="259">
        <f t="shared" si="0"/>
        <v>152.27000000000001</v>
      </c>
      <c r="L21" s="259">
        <f t="shared" si="1"/>
        <v>152.27000000000001</v>
      </c>
      <c r="M21"/>
      <c r="N21" s="254" t="s">
        <v>3305</v>
      </c>
      <c r="O21" s="257" t="s">
        <v>41</v>
      </c>
      <c r="P21" s="254"/>
      <c r="Q21" s="260">
        <f>('BON DE COMMANDE-ORDER FORM'!$P21*'BON DE COMMANDE-ORDER FORM'!$K21)</f>
        <v>0</v>
      </c>
      <c r="R21" s="254"/>
      <c r="S21" s="260">
        <f>('BON DE COMMANDE-ORDER FORM'!$R21*'BON DE COMMANDE-ORDER FORM'!$K21)</f>
        <v>0</v>
      </c>
      <c r="T21" s="254"/>
      <c r="U21" s="261">
        <f>('BON DE COMMANDE-ORDER FORM'!$T21*'BON DE COMMANDE-ORDER FORM'!$K21)</f>
        <v>0</v>
      </c>
    </row>
    <row r="22" spans="1:21" s="10" customFormat="1" x14ac:dyDescent="0.2">
      <c r="A22" s="279">
        <f>VLOOKUP(G22,'[1]GAMME ACTIVE'!$D:$E,2,0)</f>
        <v>7</v>
      </c>
      <c r="B22" s="242">
        <f>VLOOKUP(G22,'[1]GAMME ACTIVE'!$D:$F,3,0)</f>
        <v>0</v>
      </c>
      <c r="C22" s="53">
        <v>184</v>
      </c>
      <c r="D22" s="254" t="s">
        <v>21</v>
      </c>
      <c r="E22" s="254" t="s">
        <v>22</v>
      </c>
      <c r="F22" s="256" t="s">
        <v>23</v>
      </c>
      <c r="G22" s="257" t="s">
        <v>44</v>
      </c>
      <c r="H22" s="254" t="s">
        <v>45</v>
      </c>
      <c r="I22" s="256" t="s">
        <v>46</v>
      </c>
      <c r="J22" s="258">
        <v>174.01</v>
      </c>
      <c r="K22" s="259">
        <f t="shared" si="0"/>
        <v>174.01</v>
      </c>
      <c r="L22" s="259">
        <f t="shared" si="1"/>
        <v>174.01</v>
      </c>
      <c r="M22"/>
      <c r="N22" s="254" t="s">
        <v>3305</v>
      </c>
      <c r="O22" s="257" t="s">
        <v>44</v>
      </c>
      <c r="P22" s="254"/>
      <c r="Q22" s="260">
        <f>('BON DE COMMANDE-ORDER FORM'!$P22*'BON DE COMMANDE-ORDER FORM'!$K22)</f>
        <v>0</v>
      </c>
      <c r="R22" s="254"/>
      <c r="S22" s="260">
        <f>('BON DE COMMANDE-ORDER FORM'!$R22*'BON DE COMMANDE-ORDER FORM'!$K22)</f>
        <v>0</v>
      </c>
      <c r="T22" s="254"/>
      <c r="U22" s="261">
        <f>('BON DE COMMANDE-ORDER FORM'!$T22*'BON DE COMMANDE-ORDER FORM'!$K22)</f>
        <v>0</v>
      </c>
    </row>
    <row r="23" spans="1:21" s="10" customFormat="1" x14ac:dyDescent="0.2">
      <c r="A23" s="280">
        <f>VLOOKUP(G23,'[1]GAMME ACTIVE'!$D:$E,2,0)</f>
        <v>8</v>
      </c>
      <c r="B23" s="243">
        <f>VLOOKUP(G23,'[1]GAMME ACTIVE'!$D:$F,3,0)</f>
        <v>0</v>
      </c>
      <c r="C23" s="64">
        <v>182</v>
      </c>
      <c r="D23" s="254" t="s">
        <v>21</v>
      </c>
      <c r="E23" s="254" t="s">
        <v>22</v>
      </c>
      <c r="F23" s="256" t="s">
        <v>23</v>
      </c>
      <c r="G23" s="257" t="s">
        <v>47</v>
      </c>
      <c r="H23" s="254" t="s">
        <v>48</v>
      </c>
      <c r="I23" s="256" t="s">
        <v>49</v>
      </c>
      <c r="J23" s="258">
        <v>174.01</v>
      </c>
      <c r="K23" s="259">
        <f t="shared" si="0"/>
        <v>174.01</v>
      </c>
      <c r="L23" s="259">
        <f t="shared" si="1"/>
        <v>174.01</v>
      </c>
      <c r="M23"/>
      <c r="N23" s="254" t="s">
        <v>3305</v>
      </c>
      <c r="O23" s="257" t="s">
        <v>47</v>
      </c>
      <c r="P23" s="254"/>
      <c r="Q23" s="260">
        <f>('BON DE COMMANDE-ORDER FORM'!$P23*'BON DE COMMANDE-ORDER FORM'!$K23)</f>
        <v>0</v>
      </c>
      <c r="R23" s="254"/>
      <c r="S23" s="260">
        <f>('BON DE COMMANDE-ORDER FORM'!$R23*'BON DE COMMANDE-ORDER FORM'!$K23)</f>
        <v>0</v>
      </c>
      <c r="T23" s="254"/>
      <c r="U23" s="261">
        <f>('BON DE COMMANDE-ORDER FORM'!$T23*'BON DE COMMANDE-ORDER FORM'!$K23)</f>
        <v>0</v>
      </c>
    </row>
    <row r="24" spans="1:21" s="10" customFormat="1" x14ac:dyDescent="0.2">
      <c r="A24" s="279">
        <f>VLOOKUP(G24,'[1]GAMME ACTIVE'!$D:$E,2,0)</f>
        <v>9</v>
      </c>
      <c r="B24" s="242">
        <f>VLOOKUP(G24,'[1]GAMME ACTIVE'!$D:$F,3,0)</f>
        <v>0</v>
      </c>
      <c r="C24" s="53">
        <v>185</v>
      </c>
      <c r="D24" s="254" t="s">
        <v>21</v>
      </c>
      <c r="E24" s="254" t="s">
        <v>22</v>
      </c>
      <c r="F24" s="256" t="s">
        <v>23</v>
      </c>
      <c r="G24" s="257" t="s">
        <v>50</v>
      </c>
      <c r="H24" s="254" t="s">
        <v>51</v>
      </c>
      <c r="I24" s="256" t="s">
        <v>52</v>
      </c>
      <c r="J24" s="258">
        <v>435.04</v>
      </c>
      <c r="K24" s="259">
        <f t="shared" si="0"/>
        <v>435.04</v>
      </c>
      <c r="L24" s="259">
        <f t="shared" si="1"/>
        <v>435.04</v>
      </c>
      <c r="M24"/>
      <c r="N24" s="254" t="s">
        <v>3305</v>
      </c>
      <c r="O24" s="257" t="s">
        <v>50</v>
      </c>
      <c r="P24" s="254"/>
      <c r="Q24" s="260">
        <f>('BON DE COMMANDE-ORDER FORM'!$P24*'BON DE COMMANDE-ORDER FORM'!$K24)</f>
        <v>0</v>
      </c>
      <c r="R24" s="254"/>
      <c r="S24" s="260">
        <f>('BON DE COMMANDE-ORDER FORM'!$R24*'BON DE COMMANDE-ORDER FORM'!$K24)</f>
        <v>0</v>
      </c>
      <c r="T24" s="254"/>
      <c r="U24" s="261">
        <f>('BON DE COMMANDE-ORDER FORM'!$T24*'BON DE COMMANDE-ORDER FORM'!$K24)</f>
        <v>0</v>
      </c>
    </row>
    <row r="25" spans="1:21" s="10" customFormat="1" x14ac:dyDescent="0.2">
      <c r="A25" s="280" t="e">
        <f>VLOOKUP(G25,'[1]GAMME ACTIVE'!$D:$E,2,0)</f>
        <v>#N/A</v>
      </c>
      <c r="B25" s="243" t="e">
        <f>VLOOKUP(G25,'[1]GAMME ACTIVE'!$D:$F,3,0)</f>
        <v>#N/A</v>
      </c>
      <c r="C25" s="64">
        <v>190</v>
      </c>
      <c r="D25" s="254" t="s">
        <v>21</v>
      </c>
      <c r="E25" s="254" t="s">
        <v>22</v>
      </c>
      <c r="F25" s="256" t="s">
        <v>23</v>
      </c>
      <c r="G25" s="257" t="s">
        <v>53</v>
      </c>
      <c r="H25" s="254" t="s">
        <v>54</v>
      </c>
      <c r="I25" s="256" t="s">
        <v>55</v>
      </c>
      <c r="J25" s="258">
        <v>435.04</v>
      </c>
      <c r="K25" s="259">
        <f t="shared" si="0"/>
        <v>435.04</v>
      </c>
      <c r="L25" s="259">
        <f t="shared" si="1"/>
        <v>435.04</v>
      </c>
      <c r="M25"/>
      <c r="N25" s="254" t="s">
        <v>3305</v>
      </c>
      <c r="O25" s="257" t="s">
        <v>53</v>
      </c>
      <c r="P25" s="254"/>
      <c r="Q25" s="260">
        <f>('BON DE COMMANDE-ORDER FORM'!$P25*'BON DE COMMANDE-ORDER FORM'!$K25)</f>
        <v>0</v>
      </c>
      <c r="R25" s="254"/>
      <c r="S25" s="260">
        <f>('BON DE COMMANDE-ORDER FORM'!$R25*'BON DE COMMANDE-ORDER FORM'!$K25)</f>
        <v>0</v>
      </c>
      <c r="T25" s="254"/>
      <c r="U25" s="261">
        <f>('BON DE COMMANDE-ORDER FORM'!$T25*'BON DE COMMANDE-ORDER FORM'!$K25)</f>
        <v>0</v>
      </c>
    </row>
    <row r="26" spans="1:21" s="10" customFormat="1" x14ac:dyDescent="0.2">
      <c r="A26" s="279">
        <f>VLOOKUP(G26,'[1]GAMME ACTIVE'!$D:$E,2,0)</f>
        <v>10</v>
      </c>
      <c r="B26" s="242">
        <f>VLOOKUP(G26,'[1]GAMME ACTIVE'!$D:$F,3,0)</f>
        <v>0</v>
      </c>
      <c r="C26" s="53">
        <v>235</v>
      </c>
      <c r="D26" s="254" t="s">
        <v>56</v>
      </c>
      <c r="E26" s="254" t="s">
        <v>22</v>
      </c>
      <c r="F26" s="256" t="s">
        <v>23</v>
      </c>
      <c r="G26" s="257" t="s">
        <v>57</v>
      </c>
      <c r="H26" s="254" t="s">
        <v>58</v>
      </c>
      <c r="I26" s="256" t="s">
        <v>59</v>
      </c>
      <c r="J26" s="258">
        <v>104</v>
      </c>
      <c r="K26" s="259">
        <f t="shared" si="0"/>
        <v>104</v>
      </c>
      <c r="L26" s="259">
        <f t="shared" si="1"/>
        <v>104</v>
      </c>
      <c r="M26"/>
      <c r="N26" s="254" t="s">
        <v>3305</v>
      </c>
      <c r="O26" s="257" t="s">
        <v>57</v>
      </c>
      <c r="P26" s="254"/>
      <c r="Q26" s="260">
        <f>('BON DE COMMANDE-ORDER FORM'!$P26*'BON DE COMMANDE-ORDER FORM'!$K26)</f>
        <v>0</v>
      </c>
      <c r="R26" s="254"/>
      <c r="S26" s="260">
        <f>('BON DE COMMANDE-ORDER FORM'!$R26*'BON DE COMMANDE-ORDER FORM'!$K26)</f>
        <v>0</v>
      </c>
      <c r="T26" s="254"/>
      <c r="U26" s="261">
        <f>('BON DE COMMANDE-ORDER FORM'!$T26*'BON DE COMMANDE-ORDER FORM'!$K26)</f>
        <v>0</v>
      </c>
    </row>
    <row r="27" spans="1:21" s="10" customFormat="1" x14ac:dyDescent="0.2">
      <c r="A27" s="280">
        <f>VLOOKUP(G27,'[1]GAMME ACTIVE'!$D:$E,2,0)</f>
        <v>11</v>
      </c>
      <c r="B27" s="243">
        <f>VLOOKUP(G27,'[1]GAMME ACTIVE'!$D:$F,3,0)</f>
        <v>0</v>
      </c>
      <c r="C27" s="64">
        <v>236</v>
      </c>
      <c r="D27" s="254" t="s">
        <v>56</v>
      </c>
      <c r="E27" s="254" t="s">
        <v>22</v>
      </c>
      <c r="F27" s="256" t="s">
        <v>23</v>
      </c>
      <c r="G27" s="257" t="s">
        <v>60</v>
      </c>
      <c r="H27" s="254" t="s">
        <v>61</v>
      </c>
      <c r="I27" s="256" t="s">
        <v>62</v>
      </c>
      <c r="J27" s="258">
        <v>104</v>
      </c>
      <c r="K27" s="259">
        <f t="shared" si="0"/>
        <v>104</v>
      </c>
      <c r="L27" s="259">
        <f t="shared" si="1"/>
        <v>104</v>
      </c>
      <c r="M27"/>
      <c r="N27" s="254" t="s">
        <v>3305</v>
      </c>
      <c r="O27" s="257" t="s">
        <v>60</v>
      </c>
      <c r="P27" s="254"/>
      <c r="Q27" s="260">
        <f>('BON DE COMMANDE-ORDER FORM'!$P27*'BON DE COMMANDE-ORDER FORM'!$K27)</f>
        <v>0</v>
      </c>
      <c r="R27" s="254"/>
      <c r="S27" s="260">
        <f>('BON DE COMMANDE-ORDER FORM'!$R27*'BON DE COMMANDE-ORDER FORM'!$K27)</f>
        <v>0</v>
      </c>
      <c r="T27" s="254"/>
      <c r="U27" s="261">
        <f>('BON DE COMMANDE-ORDER FORM'!$T27*'BON DE COMMANDE-ORDER FORM'!$K27)</f>
        <v>0</v>
      </c>
    </row>
    <row r="28" spans="1:21" s="10" customFormat="1" x14ac:dyDescent="0.2">
      <c r="A28" s="279">
        <f>VLOOKUP(G28,'[1]GAMME ACTIVE'!$D:$E,2,0)</f>
        <v>12</v>
      </c>
      <c r="B28" s="242">
        <f>VLOOKUP(G28,'[1]GAMME ACTIVE'!$D:$F,3,0)</f>
        <v>0</v>
      </c>
      <c r="C28" s="53">
        <v>234</v>
      </c>
      <c r="D28" s="254" t="s">
        <v>56</v>
      </c>
      <c r="E28" s="254" t="s">
        <v>22</v>
      </c>
      <c r="F28" s="256" t="s">
        <v>23</v>
      </c>
      <c r="G28" s="257" t="s">
        <v>63</v>
      </c>
      <c r="H28" s="254" t="s">
        <v>64</v>
      </c>
      <c r="I28" s="256" t="s">
        <v>65</v>
      </c>
      <c r="J28" s="258">
        <v>124.79</v>
      </c>
      <c r="K28" s="259">
        <f t="shared" si="0"/>
        <v>124.79</v>
      </c>
      <c r="L28" s="259">
        <f t="shared" si="1"/>
        <v>124.79</v>
      </c>
      <c r="M28"/>
      <c r="N28" s="254" t="s">
        <v>3305</v>
      </c>
      <c r="O28" s="257" t="s">
        <v>63</v>
      </c>
      <c r="P28" s="254"/>
      <c r="Q28" s="260">
        <f>('BON DE COMMANDE-ORDER FORM'!$P28*'BON DE COMMANDE-ORDER FORM'!$K28)</f>
        <v>0</v>
      </c>
      <c r="R28" s="254"/>
      <c r="S28" s="260">
        <f>('BON DE COMMANDE-ORDER FORM'!$R28*'BON DE COMMANDE-ORDER FORM'!$K28)</f>
        <v>0</v>
      </c>
      <c r="T28" s="254"/>
      <c r="U28" s="261">
        <f>('BON DE COMMANDE-ORDER FORM'!$T28*'BON DE COMMANDE-ORDER FORM'!$K28)</f>
        <v>0</v>
      </c>
    </row>
    <row r="29" spans="1:21" s="10" customFormat="1" x14ac:dyDescent="0.2">
      <c r="A29" s="280">
        <f>VLOOKUP(G29,'[1]GAMME ACTIVE'!$D:$E,2,0)</f>
        <v>13</v>
      </c>
      <c r="B29" s="243">
        <f>VLOOKUP(G29,'[1]GAMME ACTIVE'!$D:$F,3,0)</f>
        <v>0</v>
      </c>
      <c r="C29" s="64">
        <v>230</v>
      </c>
      <c r="D29" s="254" t="s">
        <v>56</v>
      </c>
      <c r="E29" s="254" t="s">
        <v>22</v>
      </c>
      <c r="F29" s="256" t="s">
        <v>23</v>
      </c>
      <c r="G29" s="257" t="s">
        <v>66</v>
      </c>
      <c r="H29" s="254" t="s">
        <v>67</v>
      </c>
      <c r="I29" s="256" t="s">
        <v>68</v>
      </c>
      <c r="J29" s="258">
        <v>124.79</v>
      </c>
      <c r="K29" s="259">
        <f t="shared" si="0"/>
        <v>124.79</v>
      </c>
      <c r="L29" s="259">
        <f t="shared" si="1"/>
        <v>124.79</v>
      </c>
      <c r="M29"/>
      <c r="N29" s="254" t="s">
        <v>3305</v>
      </c>
      <c r="O29" s="257" t="s">
        <v>66</v>
      </c>
      <c r="P29" s="254"/>
      <c r="Q29" s="260">
        <f>('BON DE COMMANDE-ORDER FORM'!$P29*'BON DE COMMANDE-ORDER FORM'!$K29)</f>
        <v>0</v>
      </c>
      <c r="R29" s="254"/>
      <c r="S29" s="260">
        <f>('BON DE COMMANDE-ORDER FORM'!$R29*'BON DE COMMANDE-ORDER FORM'!$K29)</f>
        <v>0</v>
      </c>
      <c r="T29" s="254"/>
      <c r="U29" s="261">
        <f>('BON DE COMMANDE-ORDER FORM'!$T29*'BON DE COMMANDE-ORDER FORM'!$K29)</f>
        <v>0</v>
      </c>
    </row>
    <row r="30" spans="1:21" s="10" customFormat="1" x14ac:dyDescent="0.2">
      <c r="A30" s="279">
        <f>VLOOKUP(G30,'[1]GAMME ACTIVE'!$D:$E,2,0)</f>
        <v>14</v>
      </c>
      <c r="B30" s="242">
        <f>VLOOKUP(G30,'[1]GAMME ACTIVE'!$D:$F,3,0)</f>
        <v>0</v>
      </c>
      <c r="C30" s="53">
        <v>229</v>
      </c>
      <c r="D30" s="254" t="s">
        <v>56</v>
      </c>
      <c r="E30" s="254" t="s">
        <v>22</v>
      </c>
      <c r="F30" s="256" t="s">
        <v>23</v>
      </c>
      <c r="G30" s="257" t="s">
        <v>69</v>
      </c>
      <c r="H30" s="254" t="s">
        <v>70</v>
      </c>
      <c r="I30" s="256" t="s">
        <v>71</v>
      </c>
      <c r="J30" s="258">
        <v>145.58000000000001</v>
      </c>
      <c r="K30" s="259">
        <f t="shared" si="0"/>
        <v>145.58000000000001</v>
      </c>
      <c r="L30" s="259">
        <f t="shared" si="1"/>
        <v>145.58000000000001</v>
      </c>
      <c r="M30"/>
      <c r="N30" s="254" t="s">
        <v>3305</v>
      </c>
      <c r="O30" s="257" t="s">
        <v>69</v>
      </c>
      <c r="P30" s="254"/>
      <c r="Q30" s="260">
        <f>('BON DE COMMANDE-ORDER FORM'!$P30*'BON DE COMMANDE-ORDER FORM'!$K30)</f>
        <v>0</v>
      </c>
      <c r="R30" s="254"/>
      <c r="S30" s="260">
        <f>('BON DE COMMANDE-ORDER FORM'!$R30*'BON DE COMMANDE-ORDER FORM'!$K30)</f>
        <v>0</v>
      </c>
      <c r="T30" s="254"/>
      <c r="U30" s="261">
        <f>('BON DE COMMANDE-ORDER FORM'!$T30*'BON DE COMMANDE-ORDER FORM'!$K30)</f>
        <v>0</v>
      </c>
    </row>
    <row r="31" spans="1:21" s="10" customFormat="1" x14ac:dyDescent="0.2">
      <c r="A31" s="280">
        <f>VLOOKUP(G31,'[1]GAMME ACTIVE'!$D:$E,2,0)</f>
        <v>15</v>
      </c>
      <c r="B31" s="243">
        <f>VLOOKUP(G31,'[1]GAMME ACTIVE'!$D:$F,3,0)</f>
        <v>0</v>
      </c>
      <c r="C31" s="64">
        <v>233</v>
      </c>
      <c r="D31" s="254" t="s">
        <v>56</v>
      </c>
      <c r="E31" s="254" t="s">
        <v>22</v>
      </c>
      <c r="F31" s="256" t="s">
        <v>23</v>
      </c>
      <c r="G31" s="257" t="s">
        <v>72</v>
      </c>
      <c r="H31" s="254" t="s">
        <v>73</v>
      </c>
      <c r="I31" s="256" t="s">
        <v>74</v>
      </c>
      <c r="J31" s="258">
        <v>145.58000000000001</v>
      </c>
      <c r="K31" s="259">
        <f t="shared" si="0"/>
        <v>145.58000000000001</v>
      </c>
      <c r="L31" s="259">
        <f t="shared" si="1"/>
        <v>145.58000000000001</v>
      </c>
      <c r="M31"/>
      <c r="N31" s="254" t="s">
        <v>3305</v>
      </c>
      <c r="O31" s="257" t="s">
        <v>72</v>
      </c>
      <c r="P31" s="254"/>
      <c r="Q31" s="260">
        <f>('BON DE COMMANDE-ORDER FORM'!$P31*'BON DE COMMANDE-ORDER FORM'!$K31)</f>
        <v>0</v>
      </c>
      <c r="R31" s="254"/>
      <c r="S31" s="260">
        <f>('BON DE COMMANDE-ORDER FORM'!$R31*'BON DE COMMANDE-ORDER FORM'!$K31)</f>
        <v>0</v>
      </c>
      <c r="T31" s="254"/>
      <c r="U31" s="261">
        <f>('BON DE COMMANDE-ORDER FORM'!$T31*'BON DE COMMANDE-ORDER FORM'!$K31)</f>
        <v>0</v>
      </c>
    </row>
    <row r="32" spans="1:21" s="10" customFormat="1" x14ac:dyDescent="0.2">
      <c r="A32" s="279">
        <f>VLOOKUP(G32,'[1]GAMME ACTIVE'!$D:$E,2,0)</f>
        <v>16</v>
      </c>
      <c r="B32" s="242">
        <f>VLOOKUP(G32,'[1]GAMME ACTIVE'!$D:$F,3,0)</f>
        <v>0</v>
      </c>
      <c r="C32" s="53">
        <v>231</v>
      </c>
      <c r="D32" s="254" t="s">
        <v>56</v>
      </c>
      <c r="E32" s="254" t="s">
        <v>22</v>
      </c>
      <c r="F32" s="256" t="s">
        <v>23</v>
      </c>
      <c r="G32" s="257" t="s">
        <v>75</v>
      </c>
      <c r="H32" s="254" t="s">
        <v>76</v>
      </c>
      <c r="I32" s="256" t="s">
        <v>77</v>
      </c>
      <c r="J32" s="258">
        <v>166.38</v>
      </c>
      <c r="K32" s="259">
        <f t="shared" si="0"/>
        <v>166.38</v>
      </c>
      <c r="L32" s="259">
        <f t="shared" si="1"/>
        <v>166.38</v>
      </c>
      <c r="M32"/>
      <c r="N32" s="254" t="s">
        <v>3305</v>
      </c>
      <c r="O32" s="257" t="s">
        <v>75</v>
      </c>
      <c r="P32" s="254"/>
      <c r="Q32" s="260">
        <f>('BON DE COMMANDE-ORDER FORM'!$P32*'BON DE COMMANDE-ORDER FORM'!$K32)</f>
        <v>0</v>
      </c>
      <c r="R32" s="254"/>
      <c r="S32" s="260">
        <f>('BON DE COMMANDE-ORDER FORM'!$R32*'BON DE COMMANDE-ORDER FORM'!$K32)</f>
        <v>0</v>
      </c>
      <c r="T32" s="254"/>
      <c r="U32" s="261">
        <f>('BON DE COMMANDE-ORDER FORM'!$T32*'BON DE COMMANDE-ORDER FORM'!$K32)</f>
        <v>0</v>
      </c>
    </row>
    <row r="33" spans="1:21" s="10" customFormat="1" x14ac:dyDescent="0.2">
      <c r="A33" s="280">
        <f>VLOOKUP(G33,'[1]GAMME ACTIVE'!$D:$E,2,0)</f>
        <v>17</v>
      </c>
      <c r="B33" s="243">
        <f>VLOOKUP(G33,'[1]GAMME ACTIVE'!$D:$F,3,0)</f>
        <v>0</v>
      </c>
      <c r="C33" s="64">
        <v>232</v>
      </c>
      <c r="D33" s="254" t="s">
        <v>56</v>
      </c>
      <c r="E33" s="254" t="s">
        <v>22</v>
      </c>
      <c r="F33" s="256" t="s">
        <v>23</v>
      </c>
      <c r="G33" s="257" t="s">
        <v>78</v>
      </c>
      <c r="H33" s="254" t="s">
        <v>79</v>
      </c>
      <c r="I33" s="256" t="s">
        <v>80</v>
      </c>
      <c r="J33" s="258">
        <v>166.38</v>
      </c>
      <c r="K33" s="259">
        <f t="shared" si="0"/>
        <v>166.38</v>
      </c>
      <c r="L33" s="259">
        <f t="shared" si="1"/>
        <v>166.38</v>
      </c>
      <c r="M33"/>
      <c r="N33" s="254" t="s">
        <v>3305</v>
      </c>
      <c r="O33" s="257" t="s">
        <v>78</v>
      </c>
      <c r="P33" s="254"/>
      <c r="Q33" s="260">
        <f>('BON DE COMMANDE-ORDER FORM'!$P33*'BON DE COMMANDE-ORDER FORM'!$K33)</f>
        <v>0</v>
      </c>
      <c r="R33" s="254"/>
      <c r="S33" s="260">
        <f>('BON DE COMMANDE-ORDER FORM'!$R33*'BON DE COMMANDE-ORDER FORM'!$K33)</f>
        <v>0</v>
      </c>
      <c r="T33" s="254"/>
      <c r="U33" s="261">
        <f>('BON DE COMMANDE-ORDER FORM'!$T33*'BON DE COMMANDE-ORDER FORM'!$K33)</f>
        <v>0</v>
      </c>
    </row>
    <row r="34" spans="1:21" s="10" customFormat="1" x14ac:dyDescent="0.2">
      <c r="A34" s="279">
        <f>VLOOKUP(G34,'[1]GAMME ACTIVE'!$D:$E,2,0)</f>
        <v>18</v>
      </c>
      <c r="B34" s="242">
        <f>VLOOKUP(G34,'[1]GAMME ACTIVE'!$D:$F,3,0)</f>
        <v>0</v>
      </c>
      <c r="C34" s="53">
        <v>238</v>
      </c>
      <c r="D34" s="254" t="s">
        <v>56</v>
      </c>
      <c r="E34" s="254" t="s">
        <v>22</v>
      </c>
      <c r="F34" s="256" t="s">
        <v>23</v>
      </c>
      <c r="G34" s="257" t="s">
        <v>81</v>
      </c>
      <c r="H34" s="254" t="s">
        <v>82</v>
      </c>
      <c r="I34" s="256" t="s">
        <v>83</v>
      </c>
      <c r="J34" s="258">
        <v>415.96</v>
      </c>
      <c r="K34" s="259">
        <f t="shared" si="0"/>
        <v>415.96</v>
      </c>
      <c r="L34" s="259">
        <f t="shared" si="1"/>
        <v>415.96</v>
      </c>
      <c r="M34"/>
      <c r="N34" s="254" t="s">
        <v>3305</v>
      </c>
      <c r="O34" s="257" t="s">
        <v>81</v>
      </c>
      <c r="P34" s="254"/>
      <c r="Q34" s="260">
        <f>('BON DE COMMANDE-ORDER FORM'!$P34*'BON DE COMMANDE-ORDER FORM'!$K34)</f>
        <v>0</v>
      </c>
      <c r="R34" s="254"/>
      <c r="S34" s="260">
        <f>('BON DE COMMANDE-ORDER FORM'!$R34*'BON DE COMMANDE-ORDER FORM'!$K34)</f>
        <v>0</v>
      </c>
      <c r="T34" s="254"/>
      <c r="U34" s="261">
        <f>('BON DE COMMANDE-ORDER FORM'!$T34*'BON DE COMMANDE-ORDER FORM'!$K34)</f>
        <v>0</v>
      </c>
    </row>
    <row r="35" spans="1:21" s="10" customFormat="1" x14ac:dyDescent="0.2">
      <c r="A35" s="280">
        <f>VLOOKUP(G35,'[1]GAMME ACTIVE'!$D:$E,2,0)</f>
        <v>19</v>
      </c>
      <c r="B35" s="243">
        <f>VLOOKUP(G35,'[1]GAMME ACTIVE'!$D:$F,3,0)</f>
        <v>0</v>
      </c>
      <c r="C35" s="64">
        <v>237</v>
      </c>
      <c r="D35" s="254" t="s">
        <v>56</v>
      </c>
      <c r="E35" s="254" t="s">
        <v>22</v>
      </c>
      <c r="F35" s="256" t="s">
        <v>23</v>
      </c>
      <c r="G35" s="257" t="s">
        <v>84</v>
      </c>
      <c r="H35" s="254" t="s">
        <v>85</v>
      </c>
      <c r="I35" s="256" t="s">
        <v>86</v>
      </c>
      <c r="J35" s="258">
        <v>415.96</v>
      </c>
      <c r="K35" s="259">
        <f t="shared" si="0"/>
        <v>415.96</v>
      </c>
      <c r="L35" s="259">
        <f t="shared" si="1"/>
        <v>415.96</v>
      </c>
      <c r="M35"/>
      <c r="N35" s="254" t="s">
        <v>3305</v>
      </c>
      <c r="O35" s="257" t="s">
        <v>84</v>
      </c>
      <c r="P35" s="254"/>
      <c r="Q35" s="260">
        <f>('BON DE COMMANDE-ORDER FORM'!$P35*'BON DE COMMANDE-ORDER FORM'!$K35)</f>
        <v>0</v>
      </c>
      <c r="R35" s="254"/>
      <c r="S35" s="260">
        <f>('BON DE COMMANDE-ORDER FORM'!$R35*'BON DE COMMANDE-ORDER FORM'!$K35)</f>
        <v>0</v>
      </c>
      <c r="T35" s="254"/>
      <c r="U35" s="261">
        <f>('BON DE COMMANDE-ORDER FORM'!$T35*'BON DE COMMANDE-ORDER FORM'!$K35)</f>
        <v>0</v>
      </c>
    </row>
    <row r="36" spans="1:21" s="10" customFormat="1" x14ac:dyDescent="0.2">
      <c r="A36" s="279">
        <f>VLOOKUP(G36,'[1]GAMME ACTIVE'!$D:$E,2,0)</f>
        <v>20</v>
      </c>
      <c r="B36" s="242">
        <f>VLOOKUP(G36,'[1]GAMME ACTIVE'!$D:$F,3,0)</f>
        <v>0</v>
      </c>
      <c r="C36" s="53">
        <v>257</v>
      </c>
      <c r="D36" s="254" t="s">
        <v>87</v>
      </c>
      <c r="E36" s="254" t="s">
        <v>22</v>
      </c>
      <c r="F36" s="256" t="s">
        <v>23</v>
      </c>
      <c r="G36" s="257" t="s">
        <v>88</v>
      </c>
      <c r="H36" s="254" t="s">
        <v>89</v>
      </c>
      <c r="I36" s="256" t="s">
        <v>90</v>
      </c>
      <c r="J36" s="258">
        <v>108.76</v>
      </c>
      <c r="K36" s="259">
        <f t="shared" si="0"/>
        <v>108.76</v>
      </c>
      <c r="L36" s="259">
        <f t="shared" si="1"/>
        <v>108.76</v>
      </c>
      <c r="M36"/>
      <c r="N36" s="254" t="s">
        <v>3305</v>
      </c>
      <c r="O36" s="257" t="s">
        <v>88</v>
      </c>
      <c r="P36" s="254"/>
      <c r="Q36" s="260">
        <f>('BON DE COMMANDE-ORDER FORM'!$P36*'BON DE COMMANDE-ORDER FORM'!$K36)</f>
        <v>0</v>
      </c>
      <c r="R36" s="254"/>
      <c r="S36" s="260">
        <f>('BON DE COMMANDE-ORDER FORM'!$R36*'BON DE COMMANDE-ORDER FORM'!$K36)</f>
        <v>0</v>
      </c>
      <c r="T36" s="254"/>
      <c r="U36" s="261">
        <f>('BON DE COMMANDE-ORDER FORM'!$T36*'BON DE COMMANDE-ORDER FORM'!$K36)</f>
        <v>0</v>
      </c>
    </row>
    <row r="37" spans="1:21" s="10" customFormat="1" x14ac:dyDescent="0.2">
      <c r="A37" s="280">
        <f>VLOOKUP(G37,'[1]GAMME ACTIVE'!$D:$E,2,0)</f>
        <v>21</v>
      </c>
      <c r="B37" s="243">
        <f>VLOOKUP(G37,'[1]GAMME ACTIVE'!$D:$F,3,0)</f>
        <v>0</v>
      </c>
      <c r="C37" s="64">
        <v>258</v>
      </c>
      <c r="D37" s="254" t="s">
        <v>87</v>
      </c>
      <c r="E37" s="254" t="s">
        <v>22</v>
      </c>
      <c r="F37" s="256" t="s">
        <v>23</v>
      </c>
      <c r="G37" s="257" t="s">
        <v>91</v>
      </c>
      <c r="H37" s="254" t="s">
        <v>92</v>
      </c>
      <c r="I37" s="256" t="s">
        <v>93</v>
      </c>
      <c r="J37" s="258">
        <v>108.76</v>
      </c>
      <c r="K37" s="259">
        <f t="shared" si="0"/>
        <v>108.76</v>
      </c>
      <c r="L37" s="259">
        <f t="shared" si="1"/>
        <v>108.76</v>
      </c>
      <c r="M37"/>
      <c r="N37" s="254" t="s">
        <v>3305</v>
      </c>
      <c r="O37" s="257" t="s">
        <v>91</v>
      </c>
      <c r="P37" s="254"/>
      <c r="Q37" s="260">
        <f>('BON DE COMMANDE-ORDER FORM'!$P37*'BON DE COMMANDE-ORDER FORM'!$K37)</f>
        <v>0</v>
      </c>
      <c r="R37" s="254"/>
      <c r="S37" s="260">
        <f>('BON DE COMMANDE-ORDER FORM'!$R37*'BON DE COMMANDE-ORDER FORM'!$K37)</f>
        <v>0</v>
      </c>
      <c r="T37" s="254"/>
      <c r="U37" s="261">
        <f>('BON DE COMMANDE-ORDER FORM'!$T37*'BON DE COMMANDE-ORDER FORM'!$K37)</f>
        <v>0</v>
      </c>
    </row>
    <row r="38" spans="1:21" s="10" customFormat="1" x14ac:dyDescent="0.2">
      <c r="A38" s="279">
        <f>VLOOKUP(G38,'[1]GAMME ACTIVE'!$D:$E,2,0)</f>
        <v>22</v>
      </c>
      <c r="B38" s="242">
        <f>VLOOKUP(G38,'[1]GAMME ACTIVE'!$D:$F,3,0)</f>
        <v>0</v>
      </c>
      <c r="C38" s="53">
        <v>252</v>
      </c>
      <c r="D38" s="254" t="s">
        <v>87</v>
      </c>
      <c r="E38" s="254" t="s">
        <v>22</v>
      </c>
      <c r="F38" s="256" t="s">
        <v>23</v>
      </c>
      <c r="G38" s="257" t="s">
        <v>94</v>
      </c>
      <c r="H38" s="254" t="s">
        <v>95</v>
      </c>
      <c r="I38" s="256" t="s">
        <v>96</v>
      </c>
      <c r="J38" s="258">
        <v>130.51</v>
      </c>
      <c r="K38" s="259">
        <f t="shared" si="0"/>
        <v>130.51</v>
      </c>
      <c r="L38" s="259">
        <f t="shared" si="1"/>
        <v>130.51</v>
      </c>
      <c r="M38"/>
      <c r="N38" s="254" t="s">
        <v>3305</v>
      </c>
      <c r="O38" s="257" t="s">
        <v>94</v>
      </c>
      <c r="P38" s="254"/>
      <c r="Q38" s="260">
        <f>('BON DE COMMANDE-ORDER FORM'!$P38*'BON DE COMMANDE-ORDER FORM'!$K38)</f>
        <v>0</v>
      </c>
      <c r="R38" s="254"/>
      <c r="S38" s="260">
        <f>('BON DE COMMANDE-ORDER FORM'!$R38*'BON DE COMMANDE-ORDER FORM'!$K38)</f>
        <v>0</v>
      </c>
      <c r="T38" s="254"/>
      <c r="U38" s="261">
        <f>('BON DE COMMANDE-ORDER FORM'!$T38*'BON DE COMMANDE-ORDER FORM'!$K38)</f>
        <v>0</v>
      </c>
    </row>
    <row r="39" spans="1:21" s="10" customFormat="1" x14ac:dyDescent="0.2">
      <c r="A39" s="280">
        <f>VLOOKUP(G39,'[1]GAMME ACTIVE'!$D:$E,2,0)</f>
        <v>23</v>
      </c>
      <c r="B39" s="243">
        <f>VLOOKUP(G39,'[1]GAMME ACTIVE'!$D:$F,3,0)</f>
        <v>0</v>
      </c>
      <c r="C39" s="64">
        <v>256</v>
      </c>
      <c r="D39" s="254" t="s">
        <v>87</v>
      </c>
      <c r="E39" s="254" t="s">
        <v>22</v>
      </c>
      <c r="F39" s="256" t="s">
        <v>23</v>
      </c>
      <c r="G39" s="257" t="s">
        <v>97</v>
      </c>
      <c r="H39" s="254" t="s">
        <v>98</v>
      </c>
      <c r="I39" s="256" t="s">
        <v>99</v>
      </c>
      <c r="J39" s="258">
        <v>130.51</v>
      </c>
      <c r="K39" s="259">
        <f t="shared" si="0"/>
        <v>130.51</v>
      </c>
      <c r="L39" s="259">
        <f t="shared" si="1"/>
        <v>130.51</v>
      </c>
      <c r="M39"/>
      <c r="N39" s="254" t="s">
        <v>3305</v>
      </c>
      <c r="O39" s="257" t="s">
        <v>97</v>
      </c>
      <c r="P39" s="254"/>
      <c r="Q39" s="260">
        <f>('BON DE COMMANDE-ORDER FORM'!$P39*'BON DE COMMANDE-ORDER FORM'!$K39)</f>
        <v>0</v>
      </c>
      <c r="R39" s="254"/>
      <c r="S39" s="260">
        <f>('BON DE COMMANDE-ORDER FORM'!$R39*'BON DE COMMANDE-ORDER FORM'!$K39)</f>
        <v>0</v>
      </c>
      <c r="T39" s="254"/>
      <c r="U39" s="261">
        <f>('BON DE COMMANDE-ORDER FORM'!$T39*'BON DE COMMANDE-ORDER FORM'!$K39)</f>
        <v>0</v>
      </c>
    </row>
    <row r="40" spans="1:21" s="10" customFormat="1" x14ac:dyDescent="0.2">
      <c r="A40" s="279">
        <f>VLOOKUP(G40,'[1]GAMME ACTIVE'!$D:$E,2,0)</f>
        <v>24</v>
      </c>
      <c r="B40" s="242">
        <f>VLOOKUP(G40,'[1]GAMME ACTIVE'!$D:$F,3,0)</f>
        <v>0</v>
      </c>
      <c r="C40" s="53">
        <v>253</v>
      </c>
      <c r="D40" s="254" t="s">
        <v>87</v>
      </c>
      <c r="E40" s="254" t="s">
        <v>22</v>
      </c>
      <c r="F40" s="256" t="s">
        <v>23</v>
      </c>
      <c r="G40" s="257" t="s">
        <v>100</v>
      </c>
      <c r="H40" s="254" t="s">
        <v>101</v>
      </c>
      <c r="I40" s="256" t="s">
        <v>102</v>
      </c>
      <c r="J40" s="258">
        <v>152.27000000000001</v>
      </c>
      <c r="K40" s="259">
        <f t="shared" si="0"/>
        <v>152.27000000000001</v>
      </c>
      <c r="L40" s="259">
        <f t="shared" si="1"/>
        <v>152.27000000000001</v>
      </c>
      <c r="M40"/>
      <c r="N40" s="254" t="s">
        <v>3305</v>
      </c>
      <c r="O40" s="257" t="s">
        <v>100</v>
      </c>
      <c r="P40" s="254"/>
      <c r="Q40" s="260">
        <f>('BON DE COMMANDE-ORDER FORM'!$P40*'BON DE COMMANDE-ORDER FORM'!$K40)</f>
        <v>0</v>
      </c>
      <c r="R40" s="254"/>
      <c r="S40" s="260">
        <f>('BON DE COMMANDE-ORDER FORM'!$R40*'BON DE COMMANDE-ORDER FORM'!$K40)</f>
        <v>0</v>
      </c>
      <c r="T40" s="254"/>
      <c r="U40" s="261">
        <f>('BON DE COMMANDE-ORDER FORM'!$T40*'BON DE COMMANDE-ORDER FORM'!$K40)</f>
        <v>0</v>
      </c>
    </row>
    <row r="41" spans="1:21" s="10" customFormat="1" x14ac:dyDescent="0.2">
      <c r="A41" s="280">
        <f>VLOOKUP(G41,'[1]GAMME ACTIVE'!$D:$E,2,0)</f>
        <v>25</v>
      </c>
      <c r="B41" s="243">
        <f>VLOOKUP(G41,'[1]GAMME ACTIVE'!$D:$F,3,0)</f>
        <v>0</v>
      </c>
      <c r="C41" s="64">
        <v>255</v>
      </c>
      <c r="D41" s="254" t="s">
        <v>87</v>
      </c>
      <c r="E41" s="254" t="s">
        <v>22</v>
      </c>
      <c r="F41" s="256" t="s">
        <v>23</v>
      </c>
      <c r="G41" s="257" t="s">
        <v>103</v>
      </c>
      <c r="H41" s="254" t="s">
        <v>104</v>
      </c>
      <c r="I41" s="256" t="s">
        <v>105</v>
      </c>
      <c r="J41" s="258">
        <v>152.27000000000001</v>
      </c>
      <c r="K41" s="259">
        <f t="shared" si="0"/>
        <v>152.27000000000001</v>
      </c>
      <c r="L41" s="259">
        <f t="shared" si="1"/>
        <v>152.27000000000001</v>
      </c>
      <c r="M41"/>
      <c r="N41" s="254" t="s">
        <v>3305</v>
      </c>
      <c r="O41" s="257" t="s">
        <v>103</v>
      </c>
      <c r="P41" s="254"/>
      <c r="Q41" s="260">
        <f>('BON DE COMMANDE-ORDER FORM'!$P41*'BON DE COMMANDE-ORDER FORM'!$K41)</f>
        <v>0</v>
      </c>
      <c r="R41" s="254"/>
      <c r="S41" s="260">
        <f>('BON DE COMMANDE-ORDER FORM'!$R41*'BON DE COMMANDE-ORDER FORM'!$K41)</f>
        <v>0</v>
      </c>
      <c r="T41" s="254"/>
      <c r="U41" s="261">
        <f>('BON DE COMMANDE-ORDER FORM'!$T41*'BON DE COMMANDE-ORDER FORM'!$K41)</f>
        <v>0</v>
      </c>
    </row>
    <row r="42" spans="1:21" s="10" customFormat="1" x14ac:dyDescent="0.2">
      <c r="A42" s="279">
        <f>VLOOKUP(G42,'[1]GAMME ACTIVE'!$D:$E,2,0)</f>
        <v>26</v>
      </c>
      <c r="B42" s="242">
        <f>VLOOKUP(G42,'[1]GAMME ACTIVE'!$D:$F,3,0)</f>
        <v>0</v>
      </c>
      <c r="C42" s="53">
        <v>254</v>
      </c>
      <c r="D42" s="254" t="s">
        <v>87</v>
      </c>
      <c r="E42" s="254" t="s">
        <v>22</v>
      </c>
      <c r="F42" s="256" t="s">
        <v>23</v>
      </c>
      <c r="G42" s="257" t="s">
        <v>106</v>
      </c>
      <c r="H42" s="254" t="s">
        <v>107</v>
      </c>
      <c r="I42" s="256" t="s">
        <v>108</v>
      </c>
      <c r="J42" s="258">
        <v>174.01</v>
      </c>
      <c r="K42" s="259">
        <f t="shared" si="0"/>
        <v>174.01</v>
      </c>
      <c r="L42" s="259">
        <f t="shared" si="1"/>
        <v>174.01</v>
      </c>
      <c r="M42"/>
      <c r="N42" s="254" t="s">
        <v>3305</v>
      </c>
      <c r="O42" s="257" t="s">
        <v>106</v>
      </c>
      <c r="P42" s="254"/>
      <c r="Q42" s="260">
        <f>('BON DE COMMANDE-ORDER FORM'!$P42*'BON DE COMMANDE-ORDER FORM'!$K42)</f>
        <v>0</v>
      </c>
      <c r="R42" s="254"/>
      <c r="S42" s="260">
        <f>('BON DE COMMANDE-ORDER FORM'!$R42*'BON DE COMMANDE-ORDER FORM'!$K42)</f>
        <v>0</v>
      </c>
      <c r="T42" s="254"/>
      <c r="U42" s="261">
        <f>('BON DE COMMANDE-ORDER FORM'!$T42*'BON DE COMMANDE-ORDER FORM'!$K42)</f>
        <v>0</v>
      </c>
    </row>
    <row r="43" spans="1:21" s="10" customFormat="1" x14ac:dyDescent="0.2">
      <c r="A43" s="280">
        <f>VLOOKUP(G43,'[1]GAMME ACTIVE'!$D:$E,2,0)</f>
        <v>27</v>
      </c>
      <c r="B43" s="243">
        <f>VLOOKUP(G43,'[1]GAMME ACTIVE'!$D:$F,3,0)</f>
        <v>0</v>
      </c>
      <c r="C43" s="64">
        <v>259</v>
      </c>
      <c r="D43" s="254" t="s">
        <v>87</v>
      </c>
      <c r="E43" s="254" t="s">
        <v>22</v>
      </c>
      <c r="F43" s="256" t="s">
        <v>23</v>
      </c>
      <c r="G43" s="257" t="s">
        <v>109</v>
      </c>
      <c r="H43" s="254" t="s">
        <v>110</v>
      </c>
      <c r="I43" s="256" t="s">
        <v>111</v>
      </c>
      <c r="J43" s="258">
        <v>174.01</v>
      </c>
      <c r="K43" s="259">
        <f t="shared" si="0"/>
        <v>174.01</v>
      </c>
      <c r="L43" s="259">
        <f t="shared" si="1"/>
        <v>174.01</v>
      </c>
      <c r="M43"/>
      <c r="N43" s="254" t="s">
        <v>3305</v>
      </c>
      <c r="O43" s="257" t="s">
        <v>109</v>
      </c>
      <c r="P43" s="254"/>
      <c r="Q43" s="260">
        <f>('BON DE COMMANDE-ORDER FORM'!$P43*'BON DE COMMANDE-ORDER FORM'!$K43)</f>
        <v>0</v>
      </c>
      <c r="R43" s="254"/>
      <c r="S43" s="260">
        <f>('BON DE COMMANDE-ORDER FORM'!$R43*'BON DE COMMANDE-ORDER FORM'!$K43)</f>
        <v>0</v>
      </c>
      <c r="T43" s="254"/>
      <c r="U43" s="261">
        <f>('BON DE COMMANDE-ORDER FORM'!$T43*'BON DE COMMANDE-ORDER FORM'!$K43)</f>
        <v>0</v>
      </c>
    </row>
    <row r="44" spans="1:21" s="10" customFormat="1" x14ac:dyDescent="0.2">
      <c r="A44" s="279">
        <f>VLOOKUP(G44,'[1]GAMME ACTIVE'!$D:$E,2,0)</f>
        <v>28</v>
      </c>
      <c r="B44" s="242">
        <f>VLOOKUP(G44,'[1]GAMME ACTIVE'!$D:$F,3,0)</f>
        <v>0</v>
      </c>
      <c r="C44" s="53">
        <v>260</v>
      </c>
      <c r="D44" s="254" t="s">
        <v>87</v>
      </c>
      <c r="E44" s="254" t="s">
        <v>22</v>
      </c>
      <c r="F44" s="256" t="s">
        <v>23</v>
      </c>
      <c r="G44" s="257" t="s">
        <v>112</v>
      </c>
      <c r="H44" s="254" t="s">
        <v>113</v>
      </c>
      <c r="I44" s="256" t="s">
        <v>114</v>
      </c>
      <c r="J44" s="258">
        <v>435.04</v>
      </c>
      <c r="K44" s="259">
        <f t="shared" si="0"/>
        <v>435.04</v>
      </c>
      <c r="L44" s="259">
        <f t="shared" si="1"/>
        <v>435.04</v>
      </c>
      <c r="M44"/>
      <c r="N44" s="254" t="s">
        <v>3305</v>
      </c>
      <c r="O44" s="257" t="s">
        <v>112</v>
      </c>
      <c r="P44" s="254"/>
      <c r="Q44" s="260">
        <f>('BON DE COMMANDE-ORDER FORM'!$P44*'BON DE COMMANDE-ORDER FORM'!$K44)</f>
        <v>0</v>
      </c>
      <c r="R44" s="254"/>
      <c r="S44" s="260">
        <f>('BON DE COMMANDE-ORDER FORM'!$R44*'BON DE COMMANDE-ORDER FORM'!$K44)</f>
        <v>0</v>
      </c>
      <c r="T44" s="254"/>
      <c r="U44" s="261">
        <f>('BON DE COMMANDE-ORDER FORM'!$T44*'BON DE COMMANDE-ORDER FORM'!$K44)</f>
        <v>0</v>
      </c>
    </row>
    <row r="45" spans="1:21" s="10" customFormat="1" x14ac:dyDescent="0.2">
      <c r="A45" s="280">
        <f>VLOOKUP(G45,'[1]GAMME ACTIVE'!$D:$E,2,0)</f>
        <v>29</v>
      </c>
      <c r="B45" s="243">
        <f>VLOOKUP(G45,'[1]GAMME ACTIVE'!$D:$F,3,0)</f>
        <v>0</v>
      </c>
      <c r="C45" s="64">
        <v>261</v>
      </c>
      <c r="D45" s="254" t="s">
        <v>87</v>
      </c>
      <c r="E45" s="254" t="s">
        <v>22</v>
      </c>
      <c r="F45" s="256" t="s">
        <v>23</v>
      </c>
      <c r="G45" s="257" t="s">
        <v>115</v>
      </c>
      <c r="H45" s="254" t="s">
        <v>116</v>
      </c>
      <c r="I45" s="256" t="s">
        <v>117</v>
      </c>
      <c r="J45" s="258">
        <v>435.04</v>
      </c>
      <c r="K45" s="259">
        <f t="shared" si="0"/>
        <v>435.04</v>
      </c>
      <c r="L45" s="259">
        <f t="shared" si="1"/>
        <v>435.04</v>
      </c>
      <c r="M45"/>
      <c r="N45" s="254" t="s">
        <v>3305</v>
      </c>
      <c r="O45" s="257" t="s">
        <v>115</v>
      </c>
      <c r="P45" s="254"/>
      <c r="Q45" s="260">
        <f>('BON DE COMMANDE-ORDER FORM'!$P45*'BON DE COMMANDE-ORDER FORM'!$K45)</f>
        <v>0</v>
      </c>
      <c r="R45" s="254"/>
      <c r="S45" s="260">
        <f>('BON DE COMMANDE-ORDER FORM'!$R45*'BON DE COMMANDE-ORDER FORM'!$K45)</f>
        <v>0</v>
      </c>
      <c r="T45" s="254"/>
      <c r="U45" s="261">
        <f>('BON DE COMMANDE-ORDER FORM'!$T45*'BON DE COMMANDE-ORDER FORM'!$K45)</f>
        <v>0</v>
      </c>
    </row>
    <row r="46" spans="1:21" s="10" customFormat="1" x14ac:dyDescent="0.2">
      <c r="A46" s="279">
        <f>VLOOKUP(G46,'[1]GAMME ACTIVE'!$D:$E,2,0)</f>
        <v>30</v>
      </c>
      <c r="B46" s="242">
        <f>VLOOKUP(G46,'[1]GAMME ACTIVE'!$D:$F,3,0)</f>
        <v>0</v>
      </c>
      <c r="C46" s="53">
        <v>269</v>
      </c>
      <c r="D46" s="254" t="s">
        <v>118</v>
      </c>
      <c r="E46" s="254" t="s">
        <v>22</v>
      </c>
      <c r="F46" s="256" t="s">
        <v>23</v>
      </c>
      <c r="G46" s="257" t="s">
        <v>119</v>
      </c>
      <c r="H46" s="254" t="s">
        <v>120</v>
      </c>
      <c r="I46" s="256" t="s">
        <v>121</v>
      </c>
      <c r="J46" s="258">
        <v>108.76</v>
      </c>
      <c r="K46" s="259">
        <f t="shared" si="0"/>
        <v>108.76</v>
      </c>
      <c r="L46" s="259">
        <f t="shared" si="1"/>
        <v>108.76</v>
      </c>
      <c r="M46"/>
      <c r="N46" s="254" t="s">
        <v>3305</v>
      </c>
      <c r="O46" s="257" t="s">
        <v>119</v>
      </c>
      <c r="P46" s="254"/>
      <c r="Q46" s="260">
        <f>('BON DE COMMANDE-ORDER FORM'!$P46*'BON DE COMMANDE-ORDER FORM'!$K46)</f>
        <v>0</v>
      </c>
      <c r="R46" s="254"/>
      <c r="S46" s="260">
        <f>('BON DE COMMANDE-ORDER FORM'!$R46*'BON DE COMMANDE-ORDER FORM'!$K46)</f>
        <v>0</v>
      </c>
      <c r="T46" s="254"/>
      <c r="U46" s="261">
        <f>('BON DE COMMANDE-ORDER FORM'!$T46*'BON DE COMMANDE-ORDER FORM'!$K46)</f>
        <v>0</v>
      </c>
    </row>
    <row r="47" spans="1:21" s="10" customFormat="1" x14ac:dyDescent="0.2">
      <c r="A47" s="280">
        <f>VLOOKUP(G47,'[1]GAMME ACTIVE'!$D:$E,2,0)</f>
        <v>31</v>
      </c>
      <c r="B47" s="243">
        <f>VLOOKUP(G47,'[1]GAMME ACTIVE'!$D:$F,3,0)</f>
        <v>0</v>
      </c>
      <c r="C47" s="64">
        <v>270</v>
      </c>
      <c r="D47" s="254" t="s">
        <v>118</v>
      </c>
      <c r="E47" s="254" t="s">
        <v>22</v>
      </c>
      <c r="F47" s="256" t="s">
        <v>23</v>
      </c>
      <c r="G47" s="257" t="s">
        <v>122</v>
      </c>
      <c r="H47" s="254" t="s">
        <v>123</v>
      </c>
      <c r="I47" s="256" t="s">
        <v>124</v>
      </c>
      <c r="J47" s="258">
        <v>108.76</v>
      </c>
      <c r="K47" s="259">
        <f t="shared" si="0"/>
        <v>108.76</v>
      </c>
      <c r="L47" s="259">
        <f t="shared" si="1"/>
        <v>108.76</v>
      </c>
      <c r="M47"/>
      <c r="N47" s="254" t="s">
        <v>3305</v>
      </c>
      <c r="O47" s="257" t="s">
        <v>122</v>
      </c>
      <c r="P47" s="254"/>
      <c r="Q47" s="260">
        <f>('BON DE COMMANDE-ORDER FORM'!$P47*'BON DE COMMANDE-ORDER FORM'!$K47)</f>
        <v>0</v>
      </c>
      <c r="R47" s="254"/>
      <c r="S47" s="260">
        <f>('BON DE COMMANDE-ORDER FORM'!$R47*'BON DE COMMANDE-ORDER FORM'!$K47)</f>
        <v>0</v>
      </c>
      <c r="T47" s="254"/>
      <c r="U47" s="261">
        <f>('BON DE COMMANDE-ORDER FORM'!$T47*'BON DE COMMANDE-ORDER FORM'!$K47)</f>
        <v>0</v>
      </c>
    </row>
    <row r="48" spans="1:21" s="10" customFormat="1" x14ac:dyDescent="0.2">
      <c r="A48" s="279">
        <f>VLOOKUP(G48,'[1]GAMME ACTIVE'!$D:$E,2,0)</f>
        <v>32</v>
      </c>
      <c r="B48" s="242">
        <f>VLOOKUP(G48,'[1]GAMME ACTIVE'!$D:$F,3,0)</f>
        <v>0</v>
      </c>
      <c r="C48" s="53">
        <v>262</v>
      </c>
      <c r="D48" s="254" t="s">
        <v>118</v>
      </c>
      <c r="E48" s="254" t="s">
        <v>22</v>
      </c>
      <c r="F48" s="256" t="s">
        <v>23</v>
      </c>
      <c r="G48" s="257" t="s">
        <v>125</v>
      </c>
      <c r="H48" s="254" t="s">
        <v>126</v>
      </c>
      <c r="I48" s="256" t="s">
        <v>127</v>
      </c>
      <c r="J48" s="258">
        <v>130.51</v>
      </c>
      <c r="K48" s="259">
        <f t="shared" si="0"/>
        <v>130.51</v>
      </c>
      <c r="L48" s="259">
        <f t="shared" si="1"/>
        <v>130.51</v>
      </c>
      <c r="M48"/>
      <c r="N48" s="254" t="s">
        <v>3305</v>
      </c>
      <c r="O48" s="257" t="s">
        <v>125</v>
      </c>
      <c r="P48" s="254"/>
      <c r="Q48" s="260">
        <f>('BON DE COMMANDE-ORDER FORM'!$P48*'BON DE COMMANDE-ORDER FORM'!$K48)</f>
        <v>0</v>
      </c>
      <c r="R48" s="254"/>
      <c r="S48" s="260">
        <f>('BON DE COMMANDE-ORDER FORM'!$R48*'BON DE COMMANDE-ORDER FORM'!$K48)</f>
        <v>0</v>
      </c>
      <c r="T48" s="254"/>
      <c r="U48" s="261">
        <f>('BON DE COMMANDE-ORDER FORM'!$T48*'BON DE COMMANDE-ORDER FORM'!$K48)</f>
        <v>0</v>
      </c>
    </row>
    <row r="49" spans="1:21" s="10" customFormat="1" x14ac:dyDescent="0.2">
      <c r="A49" s="280">
        <f>VLOOKUP(G49,'[1]GAMME ACTIVE'!$D:$E,2,0)</f>
        <v>33</v>
      </c>
      <c r="B49" s="243">
        <f>VLOOKUP(G49,'[1]GAMME ACTIVE'!$D:$F,3,0)</f>
        <v>0</v>
      </c>
      <c r="C49" s="64">
        <v>265</v>
      </c>
      <c r="D49" s="254" t="s">
        <v>118</v>
      </c>
      <c r="E49" s="254" t="s">
        <v>22</v>
      </c>
      <c r="F49" s="256" t="s">
        <v>23</v>
      </c>
      <c r="G49" s="257" t="s">
        <v>128</v>
      </c>
      <c r="H49" s="254" t="s">
        <v>129</v>
      </c>
      <c r="I49" s="256" t="s">
        <v>130</v>
      </c>
      <c r="J49" s="258">
        <v>130.51</v>
      </c>
      <c r="K49" s="259">
        <f t="shared" si="0"/>
        <v>130.51</v>
      </c>
      <c r="L49" s="259">
        <f t="shared" si="1"/>
        <v>130.51</v>
      </c>
      <c r="M49"/>
      <c r="N49" s="254" t="s">
        <v>3305</v>
      </c>
      <c r="O49" s="257" t="s">
        <v>128</v>
      </c>
      <c r="P49" s="254"/>
      <c r="Q49" s="260">
        <f>('BON DE COMMANDE-ORDER FORM'!$P49*'BON DE COMMANDE-ORDER FORM'!$K49)</f>
        <v>0</v>
      </c>
      <c r="R49" s="254"/>
      <c r="S49" s="260">
        <f>('BON DE COMMANDE-ORDER FORM'!$R49*'BON DE COMMANDE-ORDER FORM'!$K49)</f>
        <v>0</v>
      </c>
      <c r="T49" s="254"/>
      <c r="U49" s="261">
        <f>('BON DE COMMANDE-ORDER FORM'!$T49*'BON DE COMMANDE-ORDER FORM'!$K49)</f>
        <v>0</v>
      </c>
    </row>
    <row r="50" spans="1:21" s="10" customFormat="1" x14ac:dyDescent="0.2">
      <c r="A50" s="279">
        <f>VLOOKUP(G50,'[1]GAMME ACTIVE'!$D:$E,2,0)</f>
        <v>34</v>
      </c>
      <c r="B50" s="242">
        <f>VLOOKUP(G50,'[1]GAMME ACTIVE'!$D:$F,3,0)</f>
        <v>0</v>
      </c>
      <c r="C50" s="53">
        <v>264</v>
      </c>
      <c r="D50" s="254" t="s">
        <v>118</v>
      </c>
      <c r="E50" s="254" t="s">
        <v>22</v>
      </c>
      <c r="F50" s="256" t="s">
        <v>23</v>
      </c>
      <c r="G50" s="257" t="s">
        <v>131</v>
      </c>
      <c r="H50" s="254" t="s">
        <v>132</v>
      </c>
      <c r="I50" s="256" t="s">
        <v>133</v>
      </c>
      <c r="J50" s="258">
        <v>152.27000000000001</v>
      </c>
      <c r="K50" s="259">
        <f t="shared" si="0"/>
        <v>152.27000000000001</v>
      </c>
      <c r="L50" s="259">
        <f t="shared" si="1"/>
        <v>152.27000000000001</v>
      </c>
      <c r="M50"/>
      <c r="N50" s="254" t="s">
        <v>3305</v>
      </c>
      <c r="O50" s="257" t="s">
        <v>131</v>
      </c>
      <c r="P50" s="254"/>
      <c r="Q50" s="260">
        <f>('BON DE COMMANDE-ORDER FORM'!$P50*'BON DE COMMANDE-ORDER FORM'!$K50)</f>
        <v>0</v>
      </c>
      <c r="R50" s="254"/>
      <c r="S50" s="260">
        <f>('BON DE COMMANDE-ORDER FORM'!$R50*'BON DE COMMANDE-ORDER FORM'!$K50)</f>
        <v>0</v>
      </c>
      <c r="T50" s="254"/>
      <c r="U50" s="261">
        <f>('BON DE COMMANDE-ORDER FORM'!$T50*'BON DE COMMANDE-ORDER FORM'!$K50)</f>
        <v>0</v>
      </c>
    </row>
    <row r="51" spans="1:21" s="10" customFormat="1" x14ac:dyDescent="0.2">
      <c r="A51" s="280">
        <f>VLOOKUP(G51,'[1]GAMME ACTIVE'!$D:$E,2,0)</f>
        <v>35</v>
      </c>
      <c r="B51" s="243">
        <f>VLOOKUP(G51,'[1]GAMME ACTIVE'!$D:$F,3,0)</f>
        <v>0</v>
      </c>
      <c r="C51" s="64">
        <v>266</v>
      </c>
      <c r="D51" s="254" t="s">
        <v>118</v>
      </c>
      <c r="E51" s="254" t="s">
        <v>22</v>
      </c>
      <c r="F51" s="256" t="s">
        <v>23</v>
      </c>
      <c r="G51" s="257" t="s">
        <v>134</v>
      </c>
      <c r="H51" s="254" t="s">
        <v>135</v>
      </c>
      <c r="I51" s="256" t="s">
        <v>136</v>
      </c>
      <c r="J51" s="258">
        <v>152.27000000000001</v>
      </c>
      <c r="K51" s="259">
        <f t="shared" si="0"/>
        <v>152.27000000000001</v>
      </c>
      <c r="L51" s="259">
        <f t="shared" si="1"/>
        <v>152.27000000000001</v>
      </c>
      <c r="M51"/>
      <c r="N51" s="254" t="s">
        <v>3305</v>
      </c>
      <c r="O51" s="257" t="s">
        <v>134</v>
      </c>
      <c r="P51" s="254"/>
      <c r="Q51" s="260">
        <f>('BON DE COMMANDE-ORDER FORM'!$P51*'BON DE COMMANDE-ORDER FORM'!$K51)</f>
        <v>0</v>
      </c>
      <c r="R51" s="254"/>
      <c r="S51" s="260">
        <f>('BON DE COMMANDE-ORDER FORM'!$R51*'BON DE COMMANDE-ORDER FORM'!$K51)</f>
        <v>0</v>
      </c>
      <c r="T51" s="254"/>
      <c r="U51" s="261">
        <f>('BON DE COMMANDE-ORDER FORM'!$T51*'BON DE COMMANDE-ORDER FORM'!$K51)</f>
        <v>0</v>
      </c>
    </row>
    <row r="52" spans="1:21" s="10" customFormat="1" x14ac:dyDescent="0.2">
      <c r="A52" s="279">
        <f>VLOOKUP(G52,'[1]GAMME ACTIVE'!$D:$E,2,0)</f>
        <v>36</v>
      </c>
      <c r="B52" s="242">
        <f>VLOOKUP(G52,'[1]GAMME ACTIVE'!$D:$F,3,0)</f>
        <v>0</v>
      </c>
      <c r="C52" s="53">
        <v>268</v>
      </c>
      <c r="D52" s="254" t="s">
        <v>118</v>
      </c>
      <c r="E52" s="254" t="s">
        <v>22</v>
      </c>
      <c r="F52" s="256" t="s">
        <v>23</v>
      </c>
      <c r="G52" s="257" t="s">
        <v>137</v>
      </c>
      <c r="H52" s="254" t="s">
        <v>138</v>
      </c>
      <c r="I52" s="256" t="s">
        <v>139</v>
      </c>
      <c r="J52" s="258">
        <v>174.01</v>
      </c>
      <c r="K52" s="259">
        <f t="shared" si="0"/>
        <v>174.01</v>
      </c>
      <c r="L52" s="259">
        <f t="shared" si="1"/>
        <v>174.01</v>
      </c>
      <c r="M52"/>
      <c r="N52" s="254" t="s">
        <v>3305</v>
      </c>
      <c r="O52" s="257" t="s">
        <v>137</v>
      </c>
      <c r="P52" s="254"/>
      <c r="Q52" s="260">
        <f>('BON DE COMMANDE-ORDER FORM'!$P52*'BON DE COMMANDE-ORDER FORM'!$K52)</f>
        <v>0</v>
      </c>
      <c r="R52" s="254"/>
      <c r="S52" s="260">
        <f>('BON DE COMMANDE-ORDER FORM'!$R52*'BON DE COMMANDE-ORDER FORM'!$K52)</f>
        <v>0</v>
      </c>
      <c r="T52" s="254"/>
      <c r="U52" s="261">
        <f>('BON DE COMMANDE-ORDER FORM'!$T52*'BON DE COMMANDE-ORDER FORM'!$K52)</f>
        <v>0</v>
      </c>
    </row>
    <row r="53" spans="1:21" s="10" customFormat="1" x14ac:dyDescent="0.2">
      <c r="A53" s="280">
        <f>VLOOKUP(G53,'[1]GAMME ACTIVE'!$D:$E,2,0)</f>
        <v>37</v>
      </c>
      <c r="B53" s="243">
        <f>VLOOKUP(G53,'[1]GAMME ACTIVE'!$D:$F,3,0)</f>
        <v>0</v>
      </c>
      <c r="C53" s="64">
        <v>271</v>
      </c>
      <c r="D53" s="254" t="s">
        <v>118</v>
      </c>
      <c r="E53" s="254" t="s">
        <v>22</v>
      </c>
      <c r="F53" s="256" t="s">
        <v>23</v>
      </c>
      <c r="G53" s="257" t="s">
        <v>140</v>
      </c>
      <c r="H53" s="254" t="s">
        <v>141</v>
      </c>
      <c r="I53" s="256" t="s">
        <v>142</v>
      </c>
      <c r="J53" s="258">
        <v>174.01</v>
      </c>
      <c r="K53" s="259">
        <f t="shared" si="0"/>
        <v>174.01</v>
      </c>
      <c r="L53" s="259">
        <f t="shared" si="1"/>
        <v>174.01</v>
      </c>
      <c r="M53"/>
      <c r="N53" s="254" t="s">
        <v>3305</v>
      </c>
      <c r="O53" s="257" t="s">
        <v>140</v>
      </c>
      <c r="P53" s="254"/>
      <c r="Q53" s="260">
        <f>('BON DE COMMANDE-ORDER FORM'!$P53*'BON DE COMMANDE-ORDER FORM'!$K53)</f>
        <v>0</v>
      </c>
      <c r="R53" s="254"/>
      <c r="S53" s="260">
        <f>('BON DE COMMANDE-ORDER FORM'!$R53*'BON DE COMMANDE-ORDER FORM'!$K53)</f>
        <v>0</v>
      </c>
      <c r="T53" s="254"/>
      <c r="U53" s="261">
        <f>('BON DE COMMANDE-ORDER FORM'!$T53*'BON DE COMMANDE-ORDER FORM'!$K53)</f>
        <v>0</v>
      </c>
    </row>
    <row r="54" spans="1:21" s="10" customFormat="1" x14ac:dyDescent="0.2">
      <c r="A54" s="279">
        <f>VLOOKUP(G54,'[1]GAMME ACTIVE'!$D:$E,2,0)</f>
        <v>38</v>
      </c>
      <c r="B54" s="242">
        <f>VLOOKUP(G54,'[1]GAMME ACTIVE'!$D:$F,3,0)</f>
        <v>0</v>
      </c>
      <c r="C54" s="53">
        <v>263</v>
      </c>
      <c r="D54" s="254" t="s">
        <v>118</v>
      </c>
      <c r="E54" s="254" t="s">
        <v>22</v>
      </c>
      <c r="F54" s="256" t="s">
        <v>23</v>
      </c>
      <c r="G54" s="257" t="s">
        <v>143</v>
      </c>
      <c r="H54" s="254" t="s">
        <v>144</v>
      </c>
      <c r="I54" s="256" t="s">
        <v>145</v>
      </c>
      <c r="J54" s="258">
        <v>435.04</v>
      </c>
      <c r="K54" s="259">
        <f t="shared" si="0"/>
        <v>435.04</v>
      </c>
      <c r="L54" s="259">
        <f t="shared" si="1"/>
        <v>435.04</v>
      </c>
      <c r="M54"/>
      <c r="N54" s="254" t="s">
        <v>3305</v>
      </c>
      <c r="O54" s="257" t="s">
        <v>143</v>
      </c>
      <c r="P54" s="254"/>
      <c r="Q54" s="260">
        <f>('BON DE COMMANDE-ORDER FORM'!$P54*'BON DE COMMANDE-ORDER FORM'!$K54)</f>
        <v>0</v>
      </c>
      <c r="R54" s="254"/>
      <c r="S54" s="260">
        <f>('BON DE COMMANDE-ORDER FORM'!$R54*'BON DE COMMANDE-ORDER FORM'!$K54)</f>
        <v>0</v>
      </c>
      <c r="T54" s="254"/>
      <c r="U54" s="261">
        <f>('BON DE COMMANDE-ORDER FORM'!$T54*'BON DE COMMANDE-ORDER FORM'!$K54)</f>
        <v>0</v>
      </c>
    </row>
    <row r="55" spans="1:21" s="10" customFormat="1" x14ac:dyDescent="0.2">
      <c r="A55" s="280">
        <f>VLOOKUP(G55,'[1]GAMME ACTIVE'!$D:$E,2,0)</f>
        <v>39</v>
      </c>
      <c r="B55" s="243">
        <f>VLOOKUP(G55,'[1]GAMME ACTIVE'!$D:$F,3,0)</f>
        <v>0</v>
      </c>
      <c r="C55" s="64">
        <v>267</v>
      </c>
      <c r="D55" s="254" t="s">
        <v>118</v>
      </c>
      <c r="E55" s="254" t="s">
        <v>22</v>
      </c>
      <c r="F55" s="256" t="s">
        <v>23</v>
      </c>
      <c r="G55" s="257" t="s">
        <v>146</v>
      </c>
      <c r="H55" s="254" t="s">
        <v>147</v>
      </c>
      <c r="I55" s="256" t="s">
        <v>148</v>
      </c>
      <c r="J55" s="258">
        <v>435.04</v>
      </c>
      <c r="K55" s="259">
        <f t="shared" si="0"/>
        <v>435.04</v>
      </c>
      <c r="L55" s="259">
        <f t="shared" si="1"/>
        <v>435.04</v>
      </c>
      <c r="M55"/>
      <c r="N55" s="254" t="s">
        <v>3305</v>
      </c>
      <c r="O55" s="257" t="s">
        <v>146</v>
      </c>
      <c r="P55" s="254"/>
      <c r="Q55" s="260">
        <f>('BON DE COMMANDE-ORDER FORM'!$P55*'BON DE COMMANDE-ORDER FORM'!$K55)</f>
        <v>0</v>
      </c>
      <c r="R55" s="254"/>
      <c r="S55" s="260">
        <f>('BON DE COMMANDE-ORDER FORM'!$R55*'BON DE COMMANDE-ORDER FORM'!$K55)</f>
        <v>0</v>
      </c>
      <c r="T55" s="254"/>
      <c r="U55" s="261">
        <f>('BON DE COMMANDE-ORDER FORM'!$T55*'BON DE COMMANDE-ORDER FORM'!$K55)</f>
        <v>0</v>
      </c>
    </row>
    <row r="56" spans="1:21" s="10" customFormat="1" x14ac:dyDescent="0.2">
      <c r="A56" s="279">
        <f>VLOOKUP(G56,'[1]GAMME ACTIVE'!$D:$E,2,0)</f>
        <v>40</v>
      </c>
      <c r="B56" s="242">
        <f>VLOOKUP(G56,'[1]GAMME ACTIVE'!$D:$F,3,0)</f>
        <v>0</v>
      </c>
      <c r="C56" s="53">
        <v>82</v>
      </c>
      <c r="D56" s="254" t="s">
        <v>149</v>
      </c>
      <c r="E56" s="254" t="s">
        <v>22</v>
      </c>
      <c r="F56" s="256" t="s">
        <v>23</v>
      </c>
      <c r="G56" s="257" t="s">
        <v>150</v>
      </c>
      <c r="H56" s="254" t="s">
        <v>151</v>
      </c>
      <c r="I56" s="256" t="s">
        <v>152</v>
      </c>
      <c r="J56" s="258">
        <v>107.21</v>
      </c>
      <c r="K56" s="259">
        <f t="shared" si="0"/>
        <v>107.21</v>
      </c>
      <c r="L56" s="259">
        <f t="shared" si="1"/>
        <v>107.21</v>
      </c>
      <c r="M56"/>
      <c r="N56" s="254" t="s">
        <v>3305</v>
      </c>
      <c r="O56" s="257" t="s">
        <v>150</v>
      </c>
      <c r="P56" s="254"/>
      <c r="Q56" s="260">
        <f>('BON DE COMMANDE-ORDER FORM'!$P56*'BON DE COMMANDE-ORDER FORM'!$K56)</f>
        <v>0</v>
      </c>
      <c r="R56" s="254"/>
      <c r="S56" s="260">
        <f>('BON DE COMMANDE-ORDER FORM'!$R56*'BON DE COMMANDE-ORDER FORM'!$K56)</f>
        <v>0</v>
      </c>
      <c r="T56" s="254"/>
      <c r="U56" s="261">
        <f>('BON DE COMMANDE-ORDER FORM'!$T56*'BON DE COMMANDE-ORDER FORM'!$K56)</f>
        <v>0</v>
      </c>
    </row>
    <row r="57" spans="1:21" s="10" customFormat="1" x14ac:dyDescent="0.2">
      <c r="A57" s="280">
        <f>VLOOKUP(G57,'[1]GAMME ACTIVE'!$D:$E,2,0)</f>
        <v>41</v>
      </c>
      <c r="B57" s="243">
        <f>VLOOKUP(G57,'[1]GAMME ACTIVE'!$D:$F,3,0)</f>
        <v>0</v>
      </c>
      <c r="C57" s="64">
        <v>83</v>
      </c>
      <c r="D57" s="254" t="s">
        <v>149</v>
      </c>
      <c r="E57" s="254" t="s">
        <v>22</v>
      </c>
      <c r="F57" s="256" t="s">
        <v>23</v>
      </c>
      <c r="G57" s="257" t="s">
        <v>153</v>
      </c>
      <c r="H57" s="254" t="s">
        <v>154</v>
      </c>
      <c r="I57" s="256" t="s">
        <v>155</v>
      </c>
      <c r="J57" s="258">
        <v>107.21</v>
      </c>
      <c r="K57" s="259">
        <f t="shared" si="0"/>
        <v>107.21</v>
      </c>
      <c r="L57" s="259">
        <f t="shared" si="1"/>
        <v>107.21</v>
      </c>
      <c r="M57"/>
      <c r="N57" s="254" t="s">
        <v>3305</v>
      </c>
      <c r="O57" s="257" t="s">
        <v>153</v>
      </c>
      <c r="P57" s="254"/>
      <c r="Q57" s="260">
        <f>('BON DE COMMANDE-ORDER FORM'!$P57*'BON DE COMMANDE-ORDER FORM'!$K57)</f>
        <v>0</v>
      </c>
      <c r="R57" s="254"/>
      <c r="S57" s="260">
        <f>('BON DE COMMANDE-ORDER FORM'!$R57*'BON DE COMMANDE-ORDER FORM'!$K57)</f>
        <v>0</v>
      </c>
      <c r="T57" s="254"/>
      <c r="U57" s="261">
        <f>('BON DE COMMANDE-ORDER FORM'!$T57*'BON DE COMMANDE-ORDER FORM'!$K57)</f>
        <v>0</v>
      </c>
    </row>
    <row r="58" spans="1:21" s="10" customFormat="1" x14ac:dyDescent="0.2">
      <c r="A58" s="279">
        <f>VLOOKUP(G58,'[1]GAMME ACTIVE'!$D:$E,2,0)</f>
        <v>42</v>
      </c>
      <c r="B58" s="242">
        <f>VLOOKUP(G58,'[1]GAMME ACTIVE'!$D:$F,3,0)</f>
        <v>0</v>
      </c>
      <c r="C58" s="53">
        <v>80</v>
      </c>
      <c r="D58" s="254" t="s">
        <v>149</v>
      </c>
      <c r="E58" s="254" t="s">
        <v>22</v>
      </c>
      <c r="F58" s="256" t="s">
        <v>23</v>
      </c>
      <c r="G58" s="257" t="s">
        <v>156</v>
      </c>
      <c r="H58" s="254" t="s">
        <v>157</v>
      </c>
      <c r="I58" s="256" t="s">
        <v>158</v>
      </c>
      <c r="J58" s="258">
        <v>128.66</v>
      </c>
      <c r="K58" s="259">
        <f t="shared" si="0"/>
        <v>128.66</v>
      </c>
      <c r="L58" s="259">
        <f t="shared" si="1"/>
        <v>128.66</v>
      </c>
      <c r="M58"/>
      <c r="N58" s="254" t="s">
        <v>3305</v>
      </c>
      <c r="O58" s="257" t="s">
        <v>156</v>
      </c>
      <c r="P58" s="254"/>
      <c r="Q58" s="260">
        <f>('BON DE COMMANDE-ORDER FORM'!$P58*'BON DE COMMANDE-ORDER FORM'!$K58)</f>
        <v>0</v>
      </c>
      <c r="R58" s="254"/>
      <c r="S58" s="260">
        <f>('BON DE COMMANDE-ORDER FORM'!$R58*'BON DE COMMANDE-ORDER FORM'!$K58)</f>
        <v>0</v>
      </c>
      <c r="T58" s="254"/>
      <c r="U58" s="261">
        <f>('BON DE COMMANDE-ORDER FORM'!$T58*'BON DE COMMANDE-ORDER FORM'!$K58)</f>
        <v>0</v>
      </c>
    </row>
    <row r="59" spans="1:21" s="10" customFormat="1" x14ac:dyDescent="0.2">
      <c r="A59" s="280">
        <f>VLOOKUP(G59,'[1]GAMME ACTIVE'!$D:$E,2,0)</f>
        <v>43</v>
      </c>
      <c r="B59" s="243">
        <f>VLOOKUP(G59,'[1]GAMME ACTIVE'!$D:$F,3,0)</f>
        <v>0</v>
      </c>
      <c r="C59" s="64">
        <v>81</v>
      </c>
      <c r="D59" s="254" t="s">
        <v>149</v>
      </c>
      <c r="E59" s="254" t="s">
        <v>22</v>
      </c>
      <c r="F59" s="256" t="s">
        <v>23</v>
      </c>
      <c r="G59" s="257" t="s">
        <v>159</v>
      </c>
      <c r="H59" s="254" t="s">
        <v>160</v>
      </c>
      <c r="I59" s="256" t="s">
        <v>161</v>
      </c>
      <c r="J59" s="258">
        <v>128.66</v>
      </c>
      <c r="K59" s="259">
        <f t="shared" si="0"/>
        <v>128.66</v>
      </c>
      <c r="L59" s="259">
        <f t="shared" si="1"/>
        <v>128.66</v>
      </c>
      <c r="M59"/>
      <c r="N59" s="254" t="s">
        <v>3305</v>
      </c>
      <c r="O59" s="257" t="s">
        <v>159</v>
      </c>
      <c r="P59" s="254"/>
      <c r="Q59" s="260">
        <f>('BON DE COMMANDE-ORDER FORM'!$P59*'BON DE COMMANDE-ORDER FORM'!$K59)</f>
        <v>0</v>
      </c>
      <c r="R59" s="254"/>
      <c r="S59" s="260">
        <f>('BON DE COMMANDE-ORDER FORM'!$R59*'BON DE COMMANDE-ORDER FORM'!$K59)</f>
        <v>0</v>
      </c>
      <c r="T59" s="254"/>
      <c r="U59" s="261">
        <f>('BON DE COMMANDE-ORDER FORM'!$T59*'BON DE COMMANDE-ORDER FORM'!$K59)</f>
        <v>0</v>
      </c>
    </row>
    <row r="60" spans="1:21" s="10" customFormat="1" x14ac:dyDescent="0.2">
      <c r="A60" s="279">
        <f>VLOOKUP(G60,'[1]GAMME ACTIVE'!$D:$E,2,0)</f>
        <v>44</v>
      </c>
      <c r="B60" s="242">
        <f>VLOOKUP(G60,'[1]GAMME ACTIVE'!$D:$F,3,0)</f>
        <v>0</v>
      </c>
      <c r="C60" s="53">
        <v>79</v>
      </c>
      <c r="D60" s="254" t="s">
        <v>149</v>
      </c>
      <c r="E60" s="254" t="s">
        <v>22</v>
      </c>
      <c r="F60" s="256" t="s">
        <v>23</v>
      </c>
      <c r="G60" s="257" t="s">
        <v>162</v>
      </c>
      <c r="H60" s="254" t="s">
        <v>163</v>
      </c>
      <c r="I60" s="256" t="s">
        <v>164</v>
      </c>
      <c r="J60" s="258">
        <v>214.43</v>
      </c>
      <c r="K60" s="259">
        <f t="shared" si="0"/>
        <v>214.43</v>
      </c>
      <c r="L60" s="259">
        <f t="shared" si="1"/>
        <v>214.43</v>
      </c>
      <c r="M60"/>
      <c r="N60" s="254" t="s">
        <v>3305</v>
      </c>
      <c r="O60" s="257" t="s">
        <v>162</v>
      </c>
      <c r="P60" s="254"/>
      <c r="Q60" s="260">
        <f>('BON DE COMMANDE-ORDER FORM'!$P60*'BON DE COMMANDE-ORDER FORM'!$K60)</f>
        <v>0</v>
      </c>
      <c r="R60" s="254"/>
      <c r="S60" s="260">
        <f>('BON DE COMMANDE-ORDER FORM'!$R60*'BON DE COMMANDE-ORDER FORM'!$K60)</f>
        <v>0</v>
      </c>
      <c r="T60" s="254"/>
      <c r="U60" s="261">
        <f>('BON DE COMMANDE-ORDER FORM'!$T60*'BON DE COMMANDE-ORDER FORM'!$K60)</f>
        <v>0</v>
      </c>
    </row>
    <row r="61" spans="1:21" s="10" customFormat="1" x14ac:dyDescent="0.2">
      <c r="A61" s="280">
        <f>VLOOKUP(G61,'[1]GAMME ACTIVE'!$D:$E,2,0)</f>
        <v>45</v>
      </c>
      <c r="B61" s="243">
        <f>VLOOKUP(G61,'[1]GAMME ACTIVE'!$D:$F,3,0)</f>
        <v>0</v>
      </c>
      <c r="C61" s="64">
        <v>78</v>
      </c>
      <c r="D61" s="254" t="s">
        <v>149</v>
      </c>
      <c r="E61" s="254" t="s">
        <v>22</v>
      </c>
      <c r="F61" s="256" t="s">
        <v>23</v>
      </c>
      <c r="G61" s="257" t="s">
        <v>165</v>
      </c>
      <c r="H61" s="254" t="s">
        <v>166</v>
      </c>
      <c r="I61" s="256" t="s">
        <v>167</v>
      </c>
      <c r="J61" s="258">
        <v>257.32</v>
      </c>
      <c r="K61" s="259">
        <f t="shared" si="0"/>
        <v>257.32</v>
      </c>
      <c r="L61" s="259">
        <f t="shared" si="1"/>
        <v>257.32</v>
      </c>
      <c r="M61"/>
      <c r="N61" s="254" t="s">
        <v>3305</v>
      </c>
      <c r="O61" s="257" t="s">
        <v>165</v>
      </c>
      <c r="P61" s="254"/>
      <c r="Q61" s="260">
        <f>('BON DE COMMANDE-ORDER FORM'!$P61*'BON DE COMMANDE-ORDER FORM'!$K61)</f>
        <v>0</v>
      </c>
      <c r="R61" s="254"/>
      <c r="S61" s="260">
        <f>('BON DE COMMANDE-ORDER FORM'!$R61*'BON DE COMMANDE-ORDER FORM'!$K61)</f>
        <v>0</v>
      </c>
      <c r="T61" s="254"/>
      <c r="U61" s="261">
        <f>('BON DE COMMANDE-ORDER FORM'!$T61*'BON DE COMMANDE-ORDER FORM'!$K61)</f>
        <v>0</v>
      </c>
    </row>
    <row r="62" spans="1:21" s="10" customFormat="1" x14ac:dyDescent="0.2">
      <c r="A62" s="279">
        <f>VLOOKUP(G62,'[1]GAMME ACTIVE'!$D:$E,2,0)</f>
        <v>46</v>
      </c>
      <c r="B62" s="242">
        <f>VLOOKUP(G62,'[1]GAMME ACTIVE'!$D:$F,3,0)</f>
        <v>0</v>
      </c>
      <c r="C62" s="53">
        <v>84</v>
      </c>
      <c r="D62" s="254" t="s">
        <v>149</v>
      </c>
      <c r="E62" s="254" t="s">
        <v>22</v>
      </c>
      <c r="F62" s="256" t="s">
        <v>23</v>
      </c>
      <c r="G62" s="257" t="s">
        <v>168</v>
      </c>
      <c r="H62" s="254" t="s">
        <v>169</v>
      </c>
      <c r="I62" s="256" t="s">
        <v>170</v>
      </c>
      <c r="J62" s="258">
        <v>428.86</v>
      </c>
      <c r="K62" s="259">
        <f t="shared" si="0"/>
        <v>428.86</v>
      </c>
      <c r="L62" s="259">
        <f t="shared" si="1"/>
        <v>428.86</v>
      </c>
      <c r="M62"/>
      <c r="N62" s="254" t="s">
        <v>3305</v>
      </c>
      <c r="O62" s="257" t="s">
        <v>168</v>
      </c>
      <c r="P62" s="254"/>
      <c r="Q62" s="260">
        <f>('BON DE COMMANDE-ORDER FORM'!$P62*'BON DE COMMANDE-ORDER FORM'!$K62)</f>
        <v>0</v>
      </c>
      <c r="R62" s="254"/>
      <c r="S62" s="260">
        <f>('BON DE COMMANDE-ORDER FORM'!$R62*'BON DE COMMANDE-ORDER FORM'!$K62)</f>
        <v>0</v>
      </c>
      <c r="T62" s="254"/>
      <c r="U62" s="261">
        <f>('BON DE COMMANDE-ORDER FORM'!$T62*'BON DE COMMANDE-ORDER FORM'!$K62)</f>
        <v>0</v>
      </c>
    </row>
    <row r="63" spans="1:21" s="10" customFormat="1" x14ac:dyDescent="0.2">
      <c r="A63" s="280">
        <f>VLOOKUP(G63,'[1]GAMME ACTIVE'!$D:$E,2,0)</f>
        <v>47</v>
      </c>
      <c r="B63" s="243">
        <f>VLOOKUP(G63,'[1]GAMME ACTIVE'!$D:$F,3,0)</f>
        <v>0</v>
      </c>
      <c r="C63" s="64">
        <v>85</v>
      </c>
      <c r="D63" s="254" t="s">
        <v>149</v>
      </c>
      <c r="E63" s="254" t="s">
        <v>22</v>
      </c>
      <c r="F63" s="256" t="s">
        <v>23</v>
      </c>
      <c r="G63" s="257" t="s">
        <v>171</v>
      </c>
      <c r="H63" s="254" t="s">
        <v>172</v>
      </c>
      <c r="I63" s="256" t="s">
        <v>173</v>
      </c>
      <c r="J63" s="258">
        <v>428.86</v>
      </c>
      <c r="K63" s="259">
        <f t="shared" si="0"/>
        <v>428.86</v>
      </c>
      <c r="L63" s="259">
        <f t="shared" si="1"/>
        <v>428.86</v>
      </c>
      <c r="M63"/>
      <c r="N63" s="254" t="s">
        <v>3305</v>
      </c>
      <c r="O63" s="257" t="s">
        <v>171</v>
      </c>
      <c r="P63" s="254"/>
      <c r="Q63" s="260">
        <f>('BON DE COMMANDE-ORDER FORM'!$P63*'BON DE COMMANDE-ORDER FORM'!$K63)</f>
        <v>0</v>
      </c>
      <c r="R63" s="254"/>
      <c r="S63" s="260">
        <f>('BON DE COMMANDE-ORDER FORM'!$R63*'BON DE COMMANDE-ORDER FORM'!$K63)</f>
        <v>0</v>
      </c>
      <c r="T63" s="254"/>
      <c r="U63" s="261">
        <f>('BON DE COMMANDE-ORDER FORM'!$T63*'BON DE COMMANDE-ORDER FORM'!$K63)</f>
        <v>0</v>
      </c>
    </row>
    <row r="64" spans="1:21" s="10" customFormat="1" x14ac:dyDescent="0.2">
      <c r="A64" s="279">
        <f>VLOOKUP(G64,'[1]GAMME ACTIVE'!$D:$E,2,0)</f>
        <v>48</v>
      </c>
      <c r="B64" s="242">
        <f>VLOOKUP(G64,'[1]GAMME ACTIVE'!$D:$F,3,0)</f>
        <v>0</v>
      </c>
      <c r="C64" s="53">
        <v>228</v>
      </c>
      <c r="D64" s="254" t="s">
        <v>174</v>
      </c>
      <c r="E64" s="254" t="s">
        <v>22</v>
      </c>
      <c r="F64" s="256" t="s">
        <v>23</v>
      </c>
      <c r="G64" s="257" t="s">
        <v>175</v>
      </c>
      <c r="H64" s="254" t="s">
        <v>176</v>
      </c>
      <c r="I64" s="256" t="s">
        <v>177</v>
      </c>
      <c r="J64" s="258">
        <v>162.77000000000001</v>
      </c>
      <c r="K64" s="259">
        <f t="shared" si="0"/>
        <v>162.77000000000001</v>
      </c>
      <c r="L64" s="259">
        <f t="shared" si="1"/>
        <v>162.77000000000001</v>
      </c>
      <c r="M64"/>
      <c r="N64" s="254" t="s">
        <v>3305</v>
      </c>
      <c r="O64" s="257" t="s">
        <v>175</v>
      </c>
      <c r="P64" s="254"/>
      <c r="Q64" s="260">
        <f>('BON DE COMMANDE-ORDER FORM'!$P64*'BON DE COMMANDE-ORDER FORM'!$K64)</f>
        <v>0</v>
      </c>
      <c r="R64" s="254"/>
      <c r="S64" s="260">
        <f>('BON DE COMMANDE-ORDER FORM'!$R64*'BON DE COMMANDE-ORDER FORM'!$K64)</f>
        <v>0</v>
      </c>
      <c r="T64" s="254"/>
      <c r="U64" s="261">
        <f>('BON DE COMMANDE-ORDER FORM'!$T64*'BON DE COMMANDE-ORDER FORM'!$K64)</f>
        <v>0</v>
      </c>
    </row>
    <row r="65" spans="1:21" s="10" customFormat="1" x14ac:dyDescent="0.2">
      <c r="A65" s="280">
        <f>VLOOKUP(G65,'[1]GAMME ACTIVE'!$D:$E,2,0)</f>
        <v>49</v>
      </c>
      <c r="B65" s="243">
        <f>VLOOKUP(G65,'[1]GAMME ACTIVE'!$D:$F,3,0)</f>
        <v>0</v>
      </c>
      <c r="C65" s="64">
        <v>227</v>
      </c>
      <c r="D65" s="254" t="s">
        <v>174</v>
      </c>
      <c r="E65" s="254" t="s">
        <v>22</v>
      </c>
      <c r="F65" s="256" t="s">
        <v>23</v>
      </c>
      <c r="G65" s="257" t="s">
        <v>178</v>
      </c>
      <c r="H65" s="254" t="s">
        <v>179</v>
      </c>
      <c r="I65" s="256" t="s">
        <v>180</v>
      </c>
      <c r="J65" s="258">
        <v>195.32</v>
      </c>
      <c r="K65" s="259">
        <f t="shared" si="0"/>
        <v>195.32</v>
      </c>
      <c r="L65" s="259">
        <f t="shared" si="1"/>
        <v>195.32</v>
      </c>
      <c r="M65"/>
      <c r="N65" s="254" t="s">
        <v>3305</v>
      </c>
      <c r="O65" s="257" t="s">
        <v>178</v>
      </c>
      <c r="P65" s="254"/>
      <c r="Q65" s="260">
        <f>('BON DE COMMANDE-ORDER FORM'!$P65*'BON DE COMMANDE-ORDER FORM'!$K65)</f>
        <v>0</v>
      </c>
      <c r="R65" s="254"/>
      <c r="S65" s="260">
        <f>('BON DE COMMANDE-ORDER FORM'!$R65*'BON DE COMMANDE-ORDER FORM'!$K65)</f>
        <v>0</v>
      </c>
      <c r="T65" s="254"/>
      <c r="U65" s="261">
        <f>('BON DE COMMANDE-ORDER FORM'!$T65*'BON DE COMMANDE-ORDER FORM'!$K65)</f>
        <v>0</v>
      </c>
    </row>
    <row r="66" spans="1:21" s="10" customFormat="1" x14ac:dyDescent="0.2">
      <c r="A66" s="279">
        <f>VLOOKUP(G66,'[1]GAMME ACTIVE'!$D:$E,2,0)</f>
        <v>50</v>
      </c>
      <c r="B66" s="242">
        <f>VLOOKUP(G66,'[1]GAMME ACTIVE'!$D:$F,3,0)</f>
        <v>0</v>
      </c>
      <c r="C66" s="53">
        <v>226</v>
      </c>
      <c r="D66" s="254" t="s">
        <v>174</v>
      </c>
      <c r="E66" s="254" t="s">
        <v>22</v>
      </c>
      <c r="F66" s="256" t="s">
        <v>23</v>
      </c>
      <c r="G66" s="257" t="s">
        <v>181</v>
      </c>
      <c r="H66" s="254" t="s">
        <v>182</v>
      </c>
      <c r="I66" s="256" t="s">
        <v>183</v>
      </c>
      <c r="J66" s="258">
        <v>227.88</v>
      </c>
      <c r="K66" s="259">
        <f t="shared" si="0"/>
        <v>227.88</v>
      </c>
      <c r="L66" s="259">
        <f t="shared" si="1"/>
        <v>227.88</v>
      </c>
      <c r="M66"/>
      <c r="N66" s="254" t="s">
        <v>3305</v>
      </c>
      <c r="O66" s="257" t="s">
        <v>181</v>
      </c>
      <c r="P66" s="254"/>
      <c r="Q66" s="260">
        <f>('BON DE COMMANDE-ORDER FORM'!$P66*'BON DE COMMANDE-ORDER FORM'!$K66)</f>
        <v>0</v>
      </c>
      <c r="R66" s="254"/>
      <c r="S66" s="260">
        <f>('BON DE COMMANDE-ORDER FORM'!$R66*'BON DE COMMANDE-ORDER FORM'!$K66)</f>
        <v>0</v>
      </c>
      <c r="T66" s="254"/>
      <c r="U66" s="261">
        <f>('BON DE COMMANDE-ORDER FORM'!$T66*'BON DE COMMANDE-ORDER FORM'!$K66)</f>
        <v>0</v>
      </c>
    </row>
    <row r="67" spans="1:21" s="10" customFormat="1" x14ac:dyDescent="0.2">
      <c r="A67" s="280">
        <f>VLOOKUP(G67,'[1]GAMME ACTIVE'!$D:$E,2,0)</f>
        <v>51</v>
      </c>
      <c r="B67" s="243">
        <f>VLOOKUP(G67,'[1]GAMME ACTIVE'!$D:$F,3,0)</f>
        <v>0</v>
      </c>
      <c r="C67" s="64">
        <v>225</v>
      </c>
      <c r="D67" s="254" t="s">
        <v>174</v>
      </c>
      <c r="E67" s="254" t="s">
        <v>22</v>
      </c>
      <c r="F67" s="256" t="s">
        <v>23</v>
      </c>
      <c r="G67" s="257" t="s">
        <v>184</v>
      </c>
      <c r="H67" s="254" t="s">
        <v>185</v>
      </c>
      <c r="I67" s="256" t="s">
        <v>186</v>
      </c>
      <c r="J67" s="258">
        <v>260.43</v>
      </c>
      <c r="K67" s="259">
        <f t="shared" si="0"/>
        <v>260.43</v>
      </c>
      <c r="L67" s="259">
        <f t="shared" si="1"/>
        <v>260.43</v>
      </c>
      <c r="M67"/>
      <c r="N67" s="254" t="s">
        <v>3305</v>
      </c>
      <c r="O67" s="257" t="s">
        <v>184</v>
      </c>
      <c r="P67" s="254"/>
      <c r="Q67" s="260">
        <f>('BON DE COMMANDE-ORDER FORM'!$P67*'BON DE COMMANDE-ORDER FORM'!$K67)</f>
        <v>0</v>
      </c>
      <c r="R67" s="254"/>
      <c r="S67" s="260">
        <f>('BON DE COMMANDE-ORDER FORM'!$R67*'BON DE COMMANDE-ORDER FORM'!$K67)</f>
        <v>0</v>
      </c>
      <c r="T67" s="254"/>
      <c r="U67" s="261">
        <f>('BON DE COMMANDE-ORDER FORM'!$T67*'BON DE COMMANDE-ORDER FORM'!$K67)</f>
        <v>0</v>
      </c>
    </row>
    <row r="68" spans="1:21" s="10" customFormat="1" x14ac:dyDescent="0.2">
      <c r="A68" s="279">
        <f>VLOOKUP(G68,'[1]GAMME ACTIVE'!$D:$E,2,0)</f>
        <v>53</v>
      </c>
      <c r="B68" s="242">
        <f>VLOOKUP(G68,'[1]GAMME ACTIVE'!$D:$F,3,0)</f>
        <v>0</v>
      </c>
      <c r="C68" s="53">
        <v>275</v>
      </c>
      <c r="D68" s="254" t="s">
        <v>174</v>
      </c>
      <c r="E68" s="254" t="s">
        <v>22</v>
      </c>
      <c r="F68" s="256" t="s">
        <v>23</v>
      </c>
      <c r="G68" s="257" t="s">
        <v>187</v>
      </c>
      <c r="H68" s="254" t="s">
        <v>188</v>
      </c>
      <c r="I68" s="256" t="s">
        <v>189</v>
      </c>
      <c r="J68" s="258">
        <v>162.77000000000001</v>
      </c>
      <c r="K68" s="259">
        <f t="shared" si="0"/>
        <v>162.77000000000001</v>
      </c>
      <c r="L68" s="259">
        <f t="shared" si="1"/>
        <v>162.77000000000001</v>
      </c>
      <c r="M68"/>
      <c r="N68" s="254" t="s">
        <v>3305</v>
      </c>
      <c r="O68" s="257" t="s">
        <v>187</v>
      </c>
      <c r="P68" s="254"/>
      <c r="Q68" s="260">
        <f>('BON DE COMMANDE-ORDER FORM'!$P68*'BON DE COMMANDE-ORDER FORM'!$K68)</f>
        <v>0</v>
      </c>
      <c r="R68" s="254"/>
      <c r="S68" s="260">
        <f>('BON DE COMMANDE-ORDER FORM'!$R68*'BON DE COMMANDE-ORDER FORM'!$K68)</f>
        <v>0</v>
      </c>
      <c r="T68" s="254"/>
      <c r="U68" s="261">
        <f>('BON DE COMMANDE-ORDER FORM'!$T68*'BON DE COMMANDE-ORDER FORM'!$K68)</f>
        <v>0</v>
      </c>
    </row>
    <row r="69" spans="1:21" s="10" customFormat="1" x14ac:dyDescent="0.2">
      <c r="A69" s="280">
        <f>VLOOKUP(G69,'[1]GAMME ACTIVE'!$D:$E,2,0)</f>
        <v>54</v>
      </c>
      <c r="B69" s="243">
        <f>VLOOKUP(G69,'[1]GAMME ACTIVE'!$D:$F,3,0)</f>
        <v>0</v>
      </c>
      <c r="C69" s="64">
        <v>274</v>
      </c>
      <c r="D69" s="254" t="s">
        <v>174</v>
      </c>
      <c r="E69" s="254" t="s">
        <v>22</v>
      </c>
      <c r="F69" s="256" t="s">
        <v>23</v>
      </c>
      <c r="G69" s="257" t="s">
        <v>190</v>
      </c>
      <c r="H69" s="254" t="s">
        <v>191</v>
      </c>
      <c r="I69" s="256" t="s">
        <v>192</v>
      </c>
      <c r="J69" s="258">
        <v>195.32</v>
      </c>
      <c r="K69" s="259">
        <f t="shared" si="0"/>
        <v>195.32</v>
      </c>
      <c r="L69" s="259">
        <f t="shared" si="1"/>
        <v>195.32</v>
      </c>
      <c r="M69"/>
      <c r="N69" s="254" t="s">
        <v>3305</v>
      </c>
      <c r="O69" s="257" t="s">
        <v>190</v>
      </c>
      <c r="P69" s="254"/>
      <c r="Q69" s="260">
        <f>('BON DE COMMANDE-ORDER FORM'!$P69*'BON DE COMMANDE-ORDER FORM'!$K69)</f>
        <v>0</v>
      </c>
      <c r="R69" s="254"/>
      <c r="S69" s="260">
        <f>('BON DE COMMANDE-ORDER FORM'!$R69*'BON DE COMMANDE-ORDER FORM'!$K69)</f>
        <v>0</v>
      </c>
      <c r="T69" s="254"/>
      <c r="U69" s="261">
        <f>('BON DE COMMANDE-ORDER FORM'!$T69*'BON DE COMMANDE-ORDER FORM'!$K69)</f>
        <v>0</v>
      </c>
    </row>
    <row r="70" spans="1:21" s="10" customFormat="1" x14ac:dyDescent="0.2">
      <c r="A70" s="279">
        <f>VLOOKUP(G70,'[1]GAMME ACTIVE'!$D:$E,2,0)</f>
        <v>55</v>
      </c>
      <c r="B70" s="242">
        <f>VLOOKUP(G70,'[1]GAMME ACTIVE'!$D:$F,3,0)</f>
        <v>0</v>
      </c>
      <c r="C70" s="53">
        <v>273</v>
      </c>
      <c r="D70" s="254" t="s">
        <v>174</v>
      </c>
      <c r="E70" s="254" t="s">
        <v>22</v>
      </c>
      <c r="F70" s="256" t="s">
        <v>23</v>
      </c>
      <c r="G70" s="257" t="s">
        <v>193</v>
      </c>
      <c r="H70" s="254" t="s">
        <v>194</v>
      </c>
      <c r="I70" s="256" t="s">
        <v>195</v>
      </c>
      <c r="J70" s="258">
        <v>227.88</v>
      </c>
      <c r="K70" s="259">
        <f t="shared" si="0"/>
        <v>227.88</v>
      </c>
      <c r="L70" s="259">
        <f t="shared" si="1"/>
        <v>227.88</v>
      </c>
      <c r="M70"/>
      <c r="N70" s="254" t="s">
        <v>3305</v>
      </c>
      <c r="O70" s="257" t="s">
        <v>193</v>
      </c>
      <c r="P70" s="254"/>
      <c r="Q70" s="260">
        <f>('BON DE COMMANDE-ORDER FORM'!$P70*'BON DE COMMANDE-ORDER FORM'!$K70)</f>
        <v>0</v>
      </c>
      <c r="R70" s="254"/>
      <c r="S70" s="260">
        <f>('BON DE COMMANDE-ORDER FORM'!$R70*'BON DE COMMANDE-ORDER FORM'!$K70)</f>
        <v>0</v>
      </c>
      <c r="T70" s="254"/>
      <c r="U70" s="261">
        <f>('BON DE COMMANDE-ORDER FORM'!$T70*'BON DE COMMANDE-ORDER FORM'!$K70)</f>
        <v>0</v>
      </c>
    </row>
    <row r="71" spans="1:21" s="10" customFormat="1" x14ac:dyDescent="0.2">
      <c r="A71" s="280">
        <f>VLOOKUP(G71,'[1]GAMME ACTIVE'!$D:$E,2,0)</f>
        <v>56</v>
      </c>
      <c r="B71" s="243">
        <f>VLOOKUP(G71,'[1]GAMME ACTIVE'!$D:$F,3,0)</f>
        <v>0</v>
      </c>
      <c r="C71" s="64">
        <v>272</v>
      </c>
      <c r="D71" s="254" t="s">
        <v>174</v>
      </c>
      <c r="E71" s="254" t="s">
        <v>22</v>
      </c>
      <c r="F71" s="256" t="s">
        <v>23</v>
      </c>
      <c r="G71" s="257" t="s">
        <v>196</v>
      </c>
      <c r="H71" s="254" t="s">
        <v>197</v>
      </c>
      <c r="I71" s="256" t="s">
        <v>198</v>
      </c>
      <c r="J71" s="258">
        <v>260.43</v>
      </c>
      <c r="K71" s="259">
        <f t="shared" si="0"/>
        <v>260.43</v>
      </c>
      <c r="L71" s="259">
        <f t="shared" si="1"/>
        <v>260.43</v>
      </c>
      <c r="M71"/>
      <c r="N71" s="254" t="s">
        <v>3305</v>
      </c>
      <c r="O71" s="257" t="s">
        <v>196</v>
      </c>
      <c r="P71" s="254"/>
      <c r="Q71" s="260">
        <f>('BON DE COMMANDE-ORDER FORM'!$P71*'BON DE COMMANDE-ORDER FORM'!$K71)</f>
        <v>0</v>
      </c>
      <c r="R71" s="254"/>
      <c r="S71" s="260">
        <f>('BON DE COMMANDE-ORDER FORM'!$R71*'BON DE COMMANDE-ORDER FORM'!$K71)</f>
        <v>0</v>
      </c>
      <c r="T71" s="254"/>
      <c r="U71" s="261">
        <f>('BON DE COMMANDE-ORDER FORM'!$T71*'BON DE COMMANDE-ORDER FORM'!$K71)</f>
        <v>0</v>
      </c>
    </row>
    <row r="72" spans="1:21" s="10" customFormat="1" x14ac:dyDescent="0.2">
      <c r="A72" s="279">
        <f>VLOOKUP(G72,'[1]GAMME ACTIVE'!$D:$E,2,0)</f>
        <v>57</v>
      </c>
      <c r="B72" s="242">
        <f>VLOOKUP(G72,'[1]GAMME ACTIVE'!$D:$F,3,0)</f>
        <v>0</v>
      </c>
      <c r="C72" s="53">
        <v>133</v>
      </c>
      <c r="D72" s="254" t="s">
        <v>199</v>
      </c>
      <c r="E72" s="254" t="s">
        <v>22</v>
      </c>
      <c r="F72" s="256" t="s">
        <v>23</v>
      </c>
      <c r="G72" s="257" t="s">
        <v>200</v>
      </c>
      <c r="H72" s="254" t="s">
        <v>201</v>
      </c>
      <c r="I72" s="256" t="s">
        <v>202</v>
      </c>
      <c r="J72" s="258">
        <v>40.06</v>
      </c>
      <c r="K72" s="259">
        <f t="shared" si="0"/>
        <v>40.06</v>
      </c>
      <c r="L72" s="259">
        <f t="shared" si="1"/>
        <v>40.06</v>
      </c>
      <c r="M72"/>
      <c r="N72" s="254" t="s">
        <v>3305</v>
      </c>
      <c r="O72" s="257" t="s">
        <v>200</v>
      </c>
      <c r="P72" s="254"/>
      <c r="Q72" s="260">
        <f>('BON DE COMMANDE-ORDER FORM'!$P72*'BON DE COMMANDE-ORDER FORM'!$K72)</f>
        <v>0</v>
      </c>
      <c r="R72" s="254"/>
      <c r="S72" s="260">
        <f>('BON DE COMMANDE-ORDER FORM'!$R72*'BON DE COMMANDE-ORDER FORM'!$K72)</f>
        <v>0</v>
      </c>
      <c r="T72" s="254"/>
      <c r="U72" s="261">
        <f>('BON DE COMMANDE-ORDER FORM'!$T72*'BON DE COMMANDE-ORDER FORM'!$K72)</f>
        <v>0</v>
      </c>
    </row>
    <row r="73" spans="1:21" s="10" customFormat="1" x14ac:dyDescent="0.2">
      <c r="A73" s="280">
        <f>VLOOKUP(G73,'[1]GAMME ACTIVE'!$D:$E,2,0)</f>
        <v>58</v>
      </c>
      <c r="B73" s="243">
        <f>VLOOKUP(G73,'[1]GAMME ACTIVE'!$D:$F,3,0)</f>
        <v>0</v>
      </c>
      <c r="C73" s="64">
        <v>135</v>
      </c>
      <c r="D73" s="254" t="s">
        <v>199</v>
      </c>
      <c r="E73" s="254" t="s">
        <v>22</v>
      </c>
      <c r="F73" s="256" t="s">
        <v>23</v>
      </c>
      <c r="G73" s="257" t="s">
        <v>203</v>
      </c>
      <c r="H73" s="254" t="s">
        <v>204</v>
      </c>
      <c r="I73" s="256" t="s">
        <v>205</v>
      </c>
      <c r="J73" s="258">
        <v>40.06</v>
      </c>
      <c r="K73" s="259">
        <f t="shared" si="0"/>
        <v>40.06</v>
      </c>
      <c r="L73" s="259">
        <f t="shared" si="1"/>
        <v>40.06</v>
      </c>
      <c r="M73"/>
      <c r="N73" s="254" t="s">
        <v>3305</v>
      </c>
      <c r="O73" s="257" t="s">
        <v>203</v>
      </c>
      <c r="P73" s="254"/>
      <c r="Q73" s="260">
        <f>('BON DE COMMANDE-ORDER FORM'!$P73*'BON DE COMMANDE-ORDER FORM'!$K73)</f>
        <v>0</v>
      </c>
      <c r="R73" s="254"/>
      <c r="S73" s="260">
        <f>('BON DE COMMANDE-ORDER FORM'!$R73*'BON DE COMMANDE-ORDER FORM'!$K73)</f>
        <v>0</v>
      </c>
      <c r="T73" s="254"/>
      <c r="U73" s="261">
        <f>('BON DE COMMANDE-ORDER FORM'!$T73*'BON DE COMMANDE-ORDER FORM'!$K73)</f>
        <v>0</v>
      </c>
    </row>
    <row r="74" spans="1:21" s="10" customFormat="1" x14ac:dyDescent="0.2">
      <c r="A74" s="279">
        <f>VLOOKUP(G74,'[1]GAMME ACTIVE'!$D:$E,2,0)</f>
        <v>59</v>
      </c>
      <c r="B74" s="242">
        <f>VLOOKUP(G74,'[1]GAMME ACTIVE'!$D:$F,3,0)</f>
        <v>0</v>
      </c>
      <c r="C74" s="53">
        <v>136</v>
      </c>
      <c r="D74" s="254" t="s">
        <v>199</v>
      </c>
      <c r="E74" s="254" t="s">
        <v>22</v>
      </c>
      <c r="F74" s="256" t="s">
        <v>23</v>
      </c>
      <c r="G74" s="257" t="s">
        <v>206</v>
      </c>
      <c r="H74" s="254" t="s">
        <v>207</v>
      </c>
      <c r="I74" s="256" t="s">
        <v>208</v>
      </c>
      <c r="J74" s="258">
        <v>40.06</v>
      </c>
      <c r="K74" s="259">
        <f t="shared" si="0"/>
        <v>40.06</v>
      </c>
      <c r="L74" s="259">
        <f t="shared" si="1"/>
        <v>40.06</v>
      </c>
      <c r="M74"/>
      <c r="N74" s="254" t="s">
        <v>3305</v>
      </c>
      <c r="O74" s="257" t="s">
        <v>206</v>
      </c>
      <c r="P74" s="254"/>
      <c r="Q74" s="260">
        <f>('BON DE COMMANDE-ORDER FORM'!$P74*'BON DE COMMANDE-ORDER FORM'!$K74)</f>
        <v>0</v>
      </c>
      <c r="R74" s="254"/>
      <c r="S74" s="260">
        <f>('BON DE COMMANDE-ORDER FORM'!$R74*'BON DE COMMANDE-ORDER FORM'!$K74)</f>
        <v>0</v>
      </c>
      <c r="T74" s="254"/>
      <c r="U74" s="261">
        <f>('BON DE COMMANDE-ORDER FORM'!$T74*'BON DE COMMANDE-ORDER FORM'!$K74)</f>
        <v>0</v>
      </c>
    </row>
    <row r="75" spans="1:21" s="10" customFormat="1" x14ac:dyDescent="0.2">
      <c r="A75" s="280">
        <f>VLOOKUP(G75,'[1]GAMME ACTIVE'!$D:$E,2,0)</f>
        <v>60</v>
      </c>
      <c r="B75" s="243">
        <f>VLOOKUP(G75,'[1]GAMME ACTIVE'!$D:$F,3,0)</f>
        <v>0</v>
      </c>
      <c r="C75" s="64">
        <v>132</v>
      </c>
      <c r="D75" s="254" t="s">
        <v>199</v>
      </c>
      <c r="E75" s="254" t="s">
        <v>22</v>
      </c>
      <c r="F75" s="256" t="s">
        <v>23</v>
      </c>
      <c r="G75" s="257" t="s">
        <v>209</v>
      </c>
      <c r="H75" s="254" t="s">
        <v>210</v>
      </c>
      <c r="I75" s="256" t="s">
        <v>211</v>
      </c>
      <c r="J75" s="258">
        <v>58.64</v>
      </c>
      <c r="K75" s="259">
        <f t="shared" si="0"/>
        <v>58.64</v>
      </c>
      <c r="L75" s="259">
        <f t="shared" si="1"/>
        <v>58.64</v>
      </c>
      <c r="M75"/>
      <c r="N75" s="254" t="s">
        <v>3305</v>
      </c>
      <c r="O75" s="257" t="s">
        <v>209</v>
      </c>
      <c r="P75" s="254"/>
      <c r="Q75" s="260">
        <f>('BON DE COMMANDE-ORDER FORM'!$P75*'BON DE COMMANDE-ORDER FORM'!$K75)</f>
        <v>0</v>
      </c>
      <c r="R75" s="254"/>
      <c r="S75" s="260">
        <f>('BON DE COMMANDE-ORDER FORM'!$R75*'BON DE COMMANDE-ORDER FORM'!$K75)</f>
        <v>0</v>
      </c>
      <c r="T75" s="254"/>
      <c r="U75" s="261">
        <f>('BON DE COMMANDE-ORDER FORM'!$T75*'BON DE COMMANDE-ORDER FORM'!$K75)</f>
        <v>0</v>
      </c>
    </row>
    <row r="76" spans="1:21" s="10" customFormat="1" x14ac:dyDescent="0.2">
      <c r="A76" s="279">
        <f>VLOOKUP(G76,'[1]GAMME ACTIVE'!$D:$E,2,0)</f>
        <v>61</v>
      </c>
      <c r="B76" s="242">
        <f>VLOOKUP(G76,'[1]GAMME ACTIVE'!$D:$F,3,0)</f>
        <v>0</v>
      </c>
      <c r="C76" s="53">
        <v>130</v>
      </c>
      <c r="D76" s="254" t="s">
        <v>199</v>
      </c>
      <c r="E76" s="254" t="s">
        <v>22</v>
      </c>
      <c r="F76" s="256" t="s">
        <v>23</v>
      </c>
      <c r="G76" s="257" t="s">
        <v>212</v>
      </c>
      <c r="H76" s="254" t="s">
        <v>213</v>
      </c>
      <c r="I76" s="256" t="s">
        <v>214</v>
      </c>
      <c r="J76" s="258">
        <v>58.64</v>
      </c>
      <c r="K76" s="259">
        <f t="shared" si="0"/>
        <v>58.64</v>
      </c>
      <c r="L76" s="259">
        <f t="shared" si="1"/>
        <v>58.64</v>
      </c>
      <c r="M76"/>
      <c r="N76" s="254" t="s">
        <v>3305</v>
      </c>
      <c r="O76" s="257" t="s">
        <v>212</v>
      </c>
      <c r="P76" s="254"/>
      <c r="Q76" s="260">
        <f>('BON DE COMMANDE-ORDER FORM'!$P76*'BON DE COMMANDE-ORDER FORM'!$K76)</f>
        <v>0</v>
      </c>
      <c r="R76" s="254"/>
      <c r="S76" s="260">
        <f>('BON DE COMMANDE-ORDER FORM'!$R76*'BON DE COMMANDE-ORDER FORM'!$K76)</f>
        <v>0</v>
      </c>
      <c r="T76" s="254"/>
      <c r="U76" s="261">
        <f>('BON DE COMMANDE-ORDER FORM'!$T76*'BON DE COMMANDE-ORDER FORM'!$K76)</f>
        <v>0</v>
      </c>
    </row>
    <row r="77" spans="1:21" s="10" customFormat="1" x14ac:dyDescent="0.2">
      <c r="A77" s="280">
        <f>VLOOKUP(G77,'[1]GAMME ACTIVE'!$D:$E,2,0)</f>
        <v>62</v>
      </c>
      <c r="B77" s="243">
        <f>VLOOKUP(G77,'[1]GAMME ACTIVE'!$D:$F,3,0)</f>
        <v>0</v>
      </c>
      <c r="C77" s="64">
        <v>129</v>
      </c>
      <c r="D77" s="254" t="s">
        <v>199</v>
      </c>
      <c r="E77" s="254" t="s">
        <v>22</v>
      </c>
      <c r="F77" s="256" t="s">
        <v>23</v>
      </c>
      <c r="G77" s="257" t="s">
        <v>215</v>
      </c>
      <c r="H77" s="254" t="s">
        <v>216</v>
      </c>
      <c r="I77" s="256" t="s">
        <v>217</v>
      </c>
      <c r="J77" s="258">
        <v>58.64</v>
      </c>
      <c r="K77" s="259">
        <f t="shared" si="0"/>
        <v>58.64</v>
      </c>
      <c r="L77" s="259">
        <f t="shared" si="1"/>
        <v>58.64</v>
      </c>
      <c r="M77"/>
      <c r="N77" s="254" t="s">
        <v>3305</v>
      </c>
      <c r="O77" s="257" t="s">
        <v>215</v>
      </c>
      <c r="P77" s="254"/>
      <c r="Q77" s="260">
        <f>('BON DE COMMANDE-ORDER FORM'!$P77*'BON DE COMMANDE-ORDER FORM'!$K77)</f>
        <v>0</v>
      </c>
      <c r="R77" s="254"/>
      <c r="S77" s="260">
        <f>('BON DE COMMANDE-ORDER FORM'!$R77*'BON DE COMMANDE-ORDER FORM'!$K77)</f>
        <v>0</v>
      </c>
      <c r="T77" s="254"/>
      <c r="U77" s="261">
        <f>('BON DE COMMANDE-ORDER FORM'!$T77*'BON DE COMMANDE-ORDER FORM'!$K77)</f>
        <v>0</v>
      </c>
    </row>
    <row r="78" spans="1:21" s="10" customFormat="1" x14ac:dyDescent="0.2">
      <c r="A78" s="279">
        <f>VLOOKUP(G78,'[1]GAMME ACTIVE'!$D:$E,2,0)</f>
        <v>63</v>
      </c>
      <c r="B78" s="242">
        <f>VLOOKUP(G78,'[1]GAMME ACTIVE'!$D:$F,3,0)</f>
        <v>0</v>
      </c>
      <c r="C78" s="53">
        <v>145</v>
      </c>
      <c r="D78" s="254" t="s">
        <v>199</v>
      </c>
      <c r="E78" s="254" t="s">
        <v>22</v>
      </c>
      <c r="F78" s="256" t="s">
        <v>23</v>
      </c>
      <c r="G78" s="257" t="s">
        <v>218</v>
      </c>
      <c r="H78" s="254" t="s">
        <v>219</v>
      </c>
      <c r="I78" s="256" t="s">
        <v>220</v>
      </c>
      <c r="J78" s="258">
        <v>96.1</v>
      </c>
      <c r="K78" s="259">
        <f t="shared" si="0"/>
        <v>96.1</v>
      </c>
      <c r="L78" s="259">
        <f t="shared" si="1"/>
        <v>96.1</v>
      </c>
      <c r="M78"/>
      <c r="N78" s="254" t="s">
        <v>3305</v>
      </c>
      <c r="O78" s="257" t="s">
        <v>218</v>
      </c>
      <c r="P78" s="254"/>
      <c r="Q78" s="260">
        <f>('BON DE COMMANDE-ORDER FORM'!$P78*'BON DE COMMANDE-ORDER FORM'!$K78)</f>
        <v>0</v>
      </c>
      <c r="R78" s="254"/>
      <c r="S78" s="260">
        <f>('BON DE COMMANDE-ORDER FORM'!$R78*'BON DE COMMANDE-ORDER FORM'!$K78)</f>
        <v>0</v>
      </c>
      <c r="T78" s="254"/>
      <c r="U78" s="261">
        <f>('BON DE COMMANDE-ORDER FORM'!$T78*'BON DE COMMANDE-ORDER FORM'!$K78)</f>
        <v>0</v>
      </c>
    </row>
    <row r="79" spans="1:21" s="10" customFormat="1" x14ac:dyDescent="0.2">
      <c r="A79" s="280">
        <f>VLOOKUP(G79,'[1]GAMME ACTIVE'!$D:$E,2,0)</f>
        <v>64</v>
      </c>
      <c r="B79" s="243">
        <f>VLOOKUP(G79,'[1]GAMME ACTIVE'!$D:$F,3,0)</f>
        <v>0</v>
      </c>
      <c r="C79" s="64">
        <v>139</v>
      </c>
      <c r="D79" s="254" t="s">
        <v>199</v>
      </c>
      <c r="E79" s="254" t="s">
        <v>22</v>
      </c>
      <c r="F79" s="256" t="s">
        <v>23</v>
      </c>
      <c r="G79" s="257" t="s">
        <v>221</v>
      </c>
      <c r="H79" s="254" t="s">
        <v>222</v>
      </c>
      <c r="I79" s="256" t="s">
        <v>223</v>
      </c>
      <c r="J79" s="258">
        <v>96.1</v>
      </c>
      <c r="K79" s="259">
        <f t="shared" si="0"/>
        <v>96.1</v>
      </c>
      <c r="L79" s="259">
        <f t="shared" si="1"/>
        <v>96.1</v>
      </c>
      <c r="M79"/>
      <c r="N79" s="254" t="s">
        <v>3305</v>
      </c>
      <c r="O79" s="257" t="s">
        <v>221</v>
      </c>
      <c r="P79" s="254"/>
      <c r="Q79" s="260">
        <f>('BON DE COMMANDE-ORDER FORM'!$P79*'BON DE COMMANDE-ORDER FORM'!$K79)</f>
        <v>0</v>
      </c>
      <c r="R79" s="254"/>
      <c r="S79" s="260">
        <f>('BON DE COMMANDE-ORDER FORM'!$R79*'BON DE COMMANDE-ORDER FORM'!$K79)</f>
        <v>0</v>
      </c>
      <c r="T79" s="254"/>
      <c r="U79" s="261">
        <f>('BON DE COMMANDE-ORDER FORM'!$T79*'BON DE COMMANDE-ORDER FORM'!$K79)</f>
        <v>0</v>
      </c>
    </row>
    <row r="80" spans="1:21" s="10" customFormat="1" x14ac:dyDescent="0.2">
      <c r="A80" s="279">
        <f>VLOOKUP(G80,'[1]GAMME ACTIVE'!$D:$E,2,0)</f>
        <v>65</v>
      </c>
      <c r="B80" s="242">
        <f>VLOOKUP(G80,'[1]GAMME ACTIVE'!$D:$F,3,0)</f>
        <v>0</v>
      </c>
      <c r="C80" s="53">
        <v>144</v>
      </c>
      <c r="D80" s="254" t="s">
        <v>199</v>
      </c>
      <c r="E80" s="254" t="s">
        <v>22</v>
      </c>
      <c r="F80" s="256" t="s">
        <v>23</v>
      </c>
      <c r="G80" s="257" t="s">
        <v>224</v>
      </c>
      <c r="H80" s="254" t="s">
        <v>225</v>
      </c>
      <c r="I80" s="256" t="s">
        <v>226</v>
      </c>
      <c r="J80" s="258">
        <v>96.1</v>
      </c>
      <c r="K80" s="259">
        <f t="shared" ref="K80:K144" si="2">ROUND(J80*(1-L$2)*(1-L$3)*(1-L$4),2)</f>
        <v>96.1</v>
      </c>
      <c r="L80" s="259">
        <f t="shared" ref="L80:L144" si="3">ROUND(J80*(1+L$5),2)</f>
        <v>96.1</v>
      </c>
      <c r="M80"/>
      <c r="N80" s="254" t="s">
        <v>3305</v>
      </c>
      <c r="O80" s="257" t="s">
        <v>224</v>
      </c>
      <c r="P80" s="254"/>
      <c r="Q80" s="260">
        <f>('BON DE COMMANDE-ORDER FORM'!$P80*'BON DE COMMANDE-ORDER FORM'!$K80)</f>
        <v>0</v>
      </c>
      <c r="R80" s="254"/>
      <c r="S80" s="260">
        <f>('BON DE COMMANDE-ORDER FORM'!$R80*'BON DE COMMANDE-ORDER FORM'!$K80)</f>
        <v>0</v>
      </c>
      <c r="T80" s="254"/>
      <c r="U80" s="261">
        <f>('BON DE COMMANDE-ORDER FORM'!$T80*'BON DE COMMANDE-ORDER FORM'!$K80)</f>
        <v>0</v>
      </c>
    </row>
    <row r="81" spans="1:21" s="10" customFormat="1" x14ac:dyDescent="0.2">
      <c r="A81" s="280">
        <f>VLOOKUP(G81,'[1]GAMME ACTIVE'!$D:$E,2,0)</f>
        <v>66</v>
      </c>
      <c r="B81" s="243">
        <f>VLOOKUP(G81,'[1]GAMME ACTIVE'!$D:$F,3,0)</f>
        <v>0</v>
      </c>
      <c r="C81" s="64">
        <v>142</v>
      </c>
      <c r="D81" s="254" t="s">
        <v>199</v>
      </c>
      <c r="E81" s="254" t="s">
        <v>22</v>
      </c>
      <c r="F81" s="256" t="s">
        <v>23</v>
      </c>
      <c r="G81" s="257" t="s">
        <v>227</v>
      </c>
      <c r="H81" s="254" t="s">
        <v>228</v>
      </c>
      <c r="I81" s="256" t="s">
        <v>229</v>
      </c>
      <c r="J81" s="258">
        <v>371.72</v>
      </c>
      <c r="K81" s="259">
        <f t="shared" si="2"/>
        <v>371.72</v>
      </c>
      <c r="L81" s="259">
        <f t="shared" si="3"/>
        <v>371.72</v>
      </c>
      <c r="M81"/>
      <c r="N81" s="254" t="s">
        <v>3305</v>
      </c>
      <c r="O81" s="257" t="s">
        <v>227</v>
      </c>
      <c r="P81" s="254"/>
      <c r="Q81" s="260">
        <f>('BON DE COMMANDE-ORDER FORM'!$P81*'BON DE COMMANDE-ORDER FORM'!$K81)</f>
        <v>0</v>
      </c>
      <c r="R81" s="254"/>
      <c r="S81" s="260">
        <f>('BON DE COMMANDE-ORDER FORM'!$R81*'BON DE COMMANDE-ORDER FORM'!$K81)</f>
        <v>0</v>
      </c>
      <c r="T81" s="254"/>
      <c r="U81" s="261">
        <f>('BON DE COMMANDE-ORDER FORM'!$T81*'BON DE COMMANDE-ORDER FORM'!$K81)</f>
        <v>0</v>
      </c>
    </row>
    <row r="82" spans="1:21" s="10" customFormat="1" x14ac:dyDescent="0.2">
      <c r="A82" s="279">
        <f>VLOOKUP(G82,'[1]GAMME ACTIVE'!$D:$E,2,0)</f>
        <v>67</v>
      </c>
      <c r="B82" s="242">
        <f>VLOOKUP(G82,'[1]GAMME ACTIVE'!$D:$F,3,0)</f>
        <v>0</v>
      </c>
      <c r="C82" s="53">
        <v>140</v>
      </c>
      <c r="D82" s="254" t="s">
        <v>199</v>
      </c>
      <c r="E82" s="254" t="s">
        <v>22</v>
      </c>
      <c r="F82" s="256" t="s">
        <v>23</v>
      </c>
      <c r="G82" s="257" t="s">
        <v>230</v>
      </c>
      <c r="H82" s="254" t="s">
        <v>231</v>
      </c>
      <c r="I82" s="256" t="s">
        <v>232</v>
      </c>
      <c r="J82" s="258">
        <v>371.72</v>
      </c>
      <c r="K82" s="259">
        <f t="shared" si="2"/>
        <v>371.72</v>
      </c>
      <c r="L82" s="259">
        <f t="shared" si="3"/>
        <v>371.72</v>
      </c>
      <c r="M82"/>
      <c r="N82" s="254" t="s">
        <v>3305</v>
      </c>
      <c r="O82" s="257" t="s">
        <v>230</v>
      </c>
      <c r="P82" s="254"/>
      <c r="Q82" s="260">
        <f>('BON DE COMMANDE-ORDER FORM'!$P82*'BON DE COMMANDE-ORDER FORM'!$K82)</f>
        <v>0</v>
      </c>
      <c r="R82" s="254"/>
      <c r="S82" s="260">
        <f>('BON DE COMMANDE-ORDER FORM'!$R82*'BON DE COMMANDE-ORDER FORM'!$K82)</f>
        <v>0</v>
      </c>
      <c r="T82" s="254"/>
      <c r="U82" s="261">
        <f>('BON DE COMMANDE-ORDER FORM'!$T82*'BON DE COMMANDE-ORDER FORM'!$K82)</f>
        <v>0</v>
      </c>
    </row>
    <row r="83" spans="1:21" s="10" customFormat="1" x14ac:dyDescent="0.2">
      <c r="A83" s="280">
        <f>VLOOKUP(G83,'[1]GAMME ACTIVE'!$D:$E,2,0)</f>
        <v>68</v>
      </c>
      <c r="B83" s="243">
        <f>VLOOKUP(G83,'[1]GAMME ACTIVE'!$D:$F,3,0)</f>
        <v>0</v>
      </c>
      <c r="C83" s="64">
        <v>141</v>
      </c>
      <c r="D83" s="254" t="s">
        <v>199</v>
      </c>
      <c r="E83" s="254" t="s">
        <v>22</v>
      </c>
      <c r="F83" s="256" t="s">
        <v>23</v>
      </c>
      <c r="G83" s="257" t="s">
        <v>233</v>
      </c>
      <c r="H83" s="254" t="s">
        <v>234</v>
      </c>
      <c r="I83" s="256" t="s">
        <v>235</v>
      </c>
      <c r="J83" s="258">
        <v>371.72</v>
      </c>
      <c r="K83" s="259">
        <f t="shared" si="2"/>
        <v>371.72</v>
      </c>
      <c r="L83" s="259">
        <f t="shared" si="3"/>
        <v>371.72</v>
      </c>
      <c r="M83"/>
      <c r="N83" s="254" t="s">
        <v>3305</v>
      </c>
      <c r="O83" s="257" t="s">
        <v>233</v>
      </c>
      <c r="P83" s="254"/>
      <c r="Q83" s="260">
        <f>('BON DE COMMANDE-ORDER FORM'!$P83*'BON DE COMMANDE-ORDER FORM'!$K83)</f>
        <v>0</v>
      </c>
      <c r="R83" s="254"/>
      <c r="S83" s="260">
        <f>('BON DE COMMANDE-ORDER FORM'!$R83*'BON DE COMMANDE-ORDER FORM'!$K83)</f>
        <v>0</v>
      </c>
      <c r="T83" s="254"/>
      <c r="U83" s="261">
        <f>('BON DE COMMANDE-ORDER FORM'!$T83*'BON DE COMMANDE-ORDER FORM'!$K83)</f>
        <v>0</v>
      </c>
    </row>
    <row r="84" spans="1:21" s="10" customFormat="1" x14ac:dyDescent="0.2">
      <c r="A84" s="279">
        <f>VLOOKUP(G84,'[1]GAMME ACTIVE'!$D:$E,2,0)</f>
        <v>69</v>
      </c>
      <c r="B84" s="242">
        <f>VLOOKUP(G84,'[1]GAMME ACTIVE'!$D:$F,3,0)</f>
        <v>0</v>
      </c>
      <c r="C84" s="53">
        <v>203</v>
      </c>
      <c r="D84" s="254" t="s">
        <v>236</v>
      </c>
      <c r="E84" s="254" t="s">
        <v>22</v>
      </c>
      <c r="F84" s="256" t="s">
        <v>23</v>
      </c>
      <c r="G84" s="257" t="s">
        <v>237</v>
      </c>
      <c r="H84" s="254" t="s">
        <v>238</v>
      </c>
      <c r="I84" s="256" t="s">
        <v>239</v>
      </c>
      <c r="J84" s="258">
        <v>50.13</v>
      </c>
      <c r="K84" s="259">
        <f t="shared" si="2"/>
        <v>50.13</v>
      </c>
      <c r="L84" s="259">
        <f t="shared" si="3"/>
        <v>50.13</v>
      </c>
      <c r="M84"/>
      <c r="N84" s="254" t="s">
        <v>3305</v>
      </c>
      <c r="O84" s="257" t="s">
        <v>237</v>
      </c>
      <c r="P84" s="254"/>
      <c r="Q84" s="260">
        <f>('BON DE COMMANDE-ORDER FORM'!$P84*'BON DE COMMANDE-ORDER FORM'!$K84)</f>
        <v>0</v>
      </c>
      <c r="R84" s="254"/>
      <c r="S84" s="260">
        <f>('BON DE COMMANDE-ORDER FORM'!$R84*'BON DE COMMANDE-ORDER FORM'!$K84)</f>
        <v>0</v>
      </c>
      <c r="T84" s="254"/>
      <c r="U84" s="261">
        <f>('BON DE COMMANDE-ORDER FORM'!$T84*'BON DE COMMANDE-ORDER FORM'!$K84)</f>
        <v>0</v>
      </c>
    </row>
    <row r="85" spans="1:21" s="10" customFormat="1" x14ac:dyDescent="0.2">
      <c r="A85" s="280">
        <f>VLOOKUP(G85,'[1]GAMME ACTIVE'!$D:$E,2,0)</f>
        <v>70</v>
      </c>
      <c r="B85" s="243">
        <f>VLOOKUP(G85,'[1]GAMME ACTIVE'!$D:$F,3,0)</f>
        <v>0</v>
      </c>
      <c r="C85" s="64">
        <v>206</v>
      </c>
      <c r="D85" s="254" t="s">
        <v>236</v>
      </c>
      <c r="E85" s="254" t="s">
        <v>22</v>
      </c>
      <c r="F85" s="256" t="s">
        <v>23</v>
      </c>
      <c r="G85" s="257" t="s">
        <v>240</v>
      </c>
      <c r="H85" s="254" t="s">
        <v>241</v>
      </c>
      <c r="I85" s="256" t="s">
        <v>242</v>
      </c>
      <c r="J85" s="258">
        <v>50.13</v>
      </c>
      <c r="K85" s="259">
        <f t="shared" si="2"/>
        <v>50.13</v>
      </c>
      <c r="L85" s="259">
        <f t="shared" si="3"/>
        <v>50.13</v>
      </c>
      <c r="M85"/>
      <c r="N85" s="254" t="s">
        <v>3305</v>
      </c>
      <c r="O85" s="257" t="s">
        <v>240</v>
      </c>
      <c r="P85" s="254"/>
      <c r="Q85" s="260">
        <f>('BON DE COMMANDE-ORDER FORM'!$P85*'BON DE COMMANDE-ORDER FORM'!$K85)</f>
        <v>0</v>
      </c>
      <c r="R85" s="254"/>
      <c r="S85" s="260">
        <f>('BON DE COMMANDE-ORDER FORM'!$R85*'BON DE COMMANDE-ORDER FORM'!$K85)</f>
        <v>0</v>
      </c>
      <c r="T85" s="254"/>
      <c r="U85" s="261">
        <f>('BON DE COMMANDE-ORDER FORM'!$T85*'BON DE COMMANDE-ORDER FORM'!$K85)</f>
        <v>0</v>
      </c>
    </row>
    <row r="86" spans="1:21" s="10" customFormat="1" x14ac:dyDescent="0.2">
      <c r="A86" s="279">
        <f>VLOOKUP(G86,'[1]GAMME ACTIVE'!$D:$E,2,0)</f>
        <v>71</v>
      </c>
      <c r="B86" s="242">
        <f>VLOOKUP(G86,'[1]GAMME ACTIVE'!$D:$F,3,0)</f>
        <v>0</v>
      </c>
      <c r="C86" s="53">
        <v>207</v>
      </c>
      <c r="D86" s="254" t="s">
        <v>236</v>
      </c>
      <c r="E86" s="254" t="s">
        <v>22</v>
      </c>
      <c r="F86" s="256" t="s">
        <v>23</v>
      </c>
      <c r="G86" s="257" t="s">
        <v>243</v>
      </c>
      <c r="H86" s="254" t="s">
        <v>244</v>
      </c>
      <c r="I86" s="256" t="s">
        <v>245</v>
      </c>
      <c r="J86" s="258">
        <v>50.13</v>
      </c>
      <c r="K86" s="259">
        <f t="shared" si="2"/>
        <v>50.13</v>
      </c>
      <c r="L86" s="259">
        <f t="shared" si="3"/>
        <v>50.13</v>
      </c>
      <c r="M86"/>
      <c r="N86" s="254" t="s">
        <v>3305</v>
      </c>
      <c r="O86" s="257" t="s">
        <v>243</v>
      </c>
      <c r="P86" s="254"/>
      <c r="Q86" s="260">
        <f>('BON DE COMMANDE-ORDER FORM'!$P86*'BON DE COMMANDE-ORDER FORM'!$K86)</f>
        <v>0</v>
      </c>
      <c r="R86" s="254"/>
      <c r="S86" s="260">
        <f>('BON DE COMMANDE-ORDER FORM'!$R86*'BON DE COMMANDE-ORDER FORM'!$K86)</f>
        <v>0</v>
      </c>
      <c r="T86" s="254"/>
      <c r="U86" s="261">
        <f>('BON DE COMMANDE-ORDER FORM'!$T86*'BON DE COMMANDE-ORDER FORM'!$K86)</f>
        <v>0</v>
      </c>
    </row>
    <row r="87" spans="1:21" s="10" customFormat="1" x14ac:dyDescent="0.2">
      <c r="A87" s="280">
        <f>VLOOKUP(G87,'[1]GAMME ACTIVE'!$D:$E,2,0)</f>
        <v>72</v>
      </c>
      <c r="B87" s="243">
        <f>VLOOKUP(G87,'[1]GAMME ACTIVE'!$D:$F,3,0)</f>
        <v>0</v>
      </c>
      <c r="C87" s="64">
        <v>205</v>
      </c>
      <c r="D87" s="254" t="s">
        <v>236</v>
      </c>
      <c r="E87" s="254" t="s">
        <v>22</v>
      </c>
      <c r="F87" s="256" t="s">
        <v>23</v>
      </c>
      <c r="G87" s="257" t="s">
        <v>246</v>
      </c>
      <c r="H87" s="254" t="s">
        <v>247</v>
      </c>
      <c r="I87" s="256" t="s">
        <v>248</v>
      </c>
      <c r="J87" s="258">
        <v>62.26</v>
      </c>
      <c r="K87" s="259">
        <f t="shared" si="2"/>
        <v>62.26</v>
      </c>
      <c r="L87" s="259">
        <f t="shared" si="3"/>
        <v>62.26</v>
      </c>
      <c r="M87"/>
      <c r="N87" s="254" t="s">
        <v>3305</v>
      </c>
      <c r="O87" s="257" t="s">
        <v>246</v>
      </c>
      <c r="P87" s="254"/>
      <c r="Q87" s="260">
        <f>('BON DE COMMANDE-ORDER FORM'!$P87*'BON DE COMMANDE-ORDER FORM'!$K87)</f>
        <v>0</v>
      </c>
      <c r="R87" s="254"/>
      <c r="S87" s="260">
        <f>('BON DE COMMANDE-ORDER FORM'!$R87*'BON DE COMMANDE-ORDER FORM'!$K87)</f>
        <v>0</v>
      </c>
      <c r="T87" s="254"/>
      <c r="U87" s="261">
        <f>('BON DE COMMANDE-ORDER FORM'!$T87*'BON DE COMMANDE-ORDER FORM'!$K87)</f>
        <v>0</v>
      </c>
    </row>
    <row r="88" spans="1:21" s="10" customFormat="1" x14ac:dyDescent="0.2">
      <c r="A88" s="279">
        <f>VLOOKUP(G88,'[1]GAMME ACTIVE'!$D:$E,2,0)</f>
        <v>73</v>
      </c>
      <c r="B88" s="242">
        <f>VLOOKUP(G88,'[1]GAMME ACTIVE'!$D:$F,3,0)</f>
        <v>0</v>
      </c>
      <c r="C88" s="53">
        <v>202</v>
      </c>
      <c r="D88" s="254" t="s">
        <v>236</v>
      </c>
      <c r="E88" s="254" t="s">
        <v>22</v>
      </c>
      <c r="F88" s="256" t="s">
        <v>23</v>
      </c>
      <c r="G88" s="257" t="s">
        <v>249</v>
      </c>
      <c r="H88" s="254" t="s">
        <v>250</v>
      </c>
      <c r="I88" s="256" t="s">
        <v>251</v>
      </c>
      <c r="J88" s="258">
        <v>62.26</v>
      </c>
      <c r="K88" s="259">
        <f t="shared" si="2"/>
        <v>62.26</v>
      </c>
      <c r="L88" s="259">
        <f t="shared" si="3"/>
        <v>62.26</v>
      </c>
      <c r="M88"/>
      <c r="N88" s="254" t="s">
        <v>3305</v>
      </c>
      <c r="O88" s="257" t="s">
        <v>249</v>
      </c>
      <c r="P88" s="254"/>
      <c r="Q88" s="260">
        <f>('BON DE COMMANDE-ORDER FORM'!$P88*'BON DE COMMANDE-ORDER FORM'!$K88)</f>
        <v>0</v>
      </c>
      <c r="R88" s="254"/>
      <c r="S88" s="260">
        <f>('BON DE COMMANDE-ORDER FORM'!$R88*'BON DE COMMANDE-ORDER FORM'!$K88)</f>
        <v>0</v>
      </c>
      <c r="T88" s="254"/>
      <c r="U88" s="261">
        <f>('BON DE COMMANDE-ORDER FORM'!$T88*'BON DE COMMANDE-ORDER FORM'!$K88)</f>
        <v>0</v>
      </c>
    </row>
    <row r="89" spans="1:21" s="10" customFormat="1" x14ac:dyDescent="0.2">
      <c r="A89" s="280">
        <f>VLOOKUP(G89,'[1]GAMME ACTIVE'!$D:$E,2,0)</f>
        <v>74</v>
      </c>
      <c r="B89" s="243">
        <f>VLOOKUP(G89,'[1]GAMME ACTIVE'!$D:$F,3,0)</f>
        <v>0</v>
      </c>
      <c r="C89" s="64">
        <v>204</v>
      </c>
      <c r="D89" s="254" t="s">
        <v>236</v>
      </c>
      <c r="E89" s="254" t="s">
        <v>22</v>
      </c>
      <c r="F89" s="256" t="s">
        <v>23</v>
      </c>
      <c r="G89" s="257" t="s">
        <v>252</v>
      </c>
      <c r="H89" s="254" t="s">
        <v>253</v>
      </c>
      <c r="I89" s="256" t="s">
        <v>254</v>
      </c>
      <c r="J89" s="258">
        <v>62.26</v>
      </c>
      <c r="K89" s="259">
        <f t="shared" si="2"/>
        <v>62.26</v>
      </c>
      <c r="L89" s="259">
        <f t="shared" si="3"/>
        <v>62.26</v>
      </c>
      <c r="M89"/>
      <c r="N89" s="254" t="s">
        <v>3305</v>
      </c>
      <c r="O89" s="257" t="s">
        <v>252</v>
      </c>
      <c r="P89" s="254"/>
      <c r="Q89" s="260">
        <f>('BON DE COMMANDE-ORDER FORM'!$P89*'BON DE COMMANDE-ORDER FORM'!$K89)</f>
        <v>0</v>
      </c>
      <c r="R89" s="254"/>
      <c r="S89" s="260">
        <f>('BON DE COMMANDE-ORDER FORM'!$R89*'BON DE COMMANDE-ORDER FORM'!$K89)</f>
        <v>0</v>
      </c>
      <c r="T89" s="254"/>
      <c r="U89" s="261">
        <f>('BON DE COMMANDE-ORDER FORM'!$T89*'BON DE COMMANDE-ORDER FORM'!$K89)</f>
        <v>0</v>
      </c>
    </row>
    <row r="90" spans="1:21" s="10" customFormat="1" x14ac:dyDescent="0.2">
      <c r="A90" s="279">
        <f>VLOOKUP(G90,'[1]GAMME ACTIVE'!$D:$E,2,0)</f>
        <v>75</v>
      </c>
      <c r="B90" s="242">
        <f>VLOOKUP(G90,'[1]GAMME ACTIVE'!$D:$F,3,0)</f>
        <v>0</v>
      </c>
      <c r="C90" s="53">
        <v>195</v>
      </c>
      <c r="D90" s="254" t="s">
        <v>236</v>
      </c>
      <c r="E90" s="254" t="s">
        <v>22</v>
      </c>
      <c r="F90" s="256" t="s">
        <v>23</v>
      </c>
      <c r="G90" s="257" t="s">
        <v>255</v>
      </c>
      <c r="H90" s="254" t="s">
        <v>256</v>
      </c>
      <c r="I90" s="256" t="s">
        <v>257</v>
      </c>
      <c r="J90" s="258">
        <v>74.38</v>
      </c>
      <c r="K90" s="259">
        <f t="shared" si="2"/>
        <v>74.38</v>
      </c>
      <c r="L90" s="259">
        <f t="shared" si="3"/>
        <v>74.38</v>
      </c>
      <c r="M90"/>
      <c r="N90" s="254" t="s">
        <v>3305</v>
      </c>
      <c r="O90" s="257" t="s">
        <v>255</v>
      </c>
      <c r="P90" s="254"/>
      <c r="Q90" s="260">
        <f>('BON DE COMMANDE-ORDER FORM'!$P90*'BON DE COMMANDE-ORDER FORM'!$K90)</f>
        <v>0</v>
      </c>
      <c r="R90" s="254"/>
      <c r="S90" s="260">
        <f>('BON DE COMMANDE-ORDER FORM'!$R90*'BON DE COMMANDE-ORDER FORM'!$K90)</f>
        <v>0</v>
      </c>
      <c r="T90" s="254"/>
      <c r="U90" s="261">
        <f>('BON DE COMMANDE-ORDER FORM'!$T90*'BON DE COMMANDE-ORDER FORM'!$K90)</f>
        <v>0</v>
      </c>
    </row>
    <row r="91" spans="1:21" s="10" customFormat="1" x14ac:dyDescent="0.2">
      <c r="A91" s="280">
        <f>VLOOKUP(G91,'[1]GAMME ACTIVE'!$D:$E,2,0)</f>
        <v>76</v>
      </c>
      <c r="B91" s="243">
        <f>VLOOKUP(G91,'[1]GAMME ACTIVE'!$D:$F,3,0)</f>
        <v>0</v>
      </c>
      <c r="C91" s="64">
        <v>198</v>
      </c>
      <c r="D91" s="254" t="s">
        <v>236</v>
      </c>
      <c r="E91" s="254" t="s">
        <v>22</v>
      </c>
      <c r="F91" s="256" t="s">
        <v>23</v>
      </c>
      <c r="G91" s="257" t="s">
        <v>258</v>
      </c>
      <c r="H91" s="254" t="s">
        <v>259</v>
      </c>
      <c r="I91" s="256" t="s">
        <v>260</v>
      </c>
      <c r="J91" s="258">
        <v>74.38</v>
      </c>
      <c r="K91" s="259">
        <f t="shared" si="2"/>
        <v>74.38</v>
      </c>
      <c r="L91" s="259">
        <f t="shared" si="3"/>
        <v>74.38</v>
      </c>
      <c r="M91"/>
      <c r="N91" s="254" t="s">
        <v>3305</v>
      </c>
      <c r="O91" s="257" t="s">
        <v>258</v>
      </c>
      <c r="P91" s="254"/>
      <c r="Q91" s="260">
        <f>('BON DE COMMANDE-ORDER FORM'!$P91*'BON DE COMMANDE-ORDER FORM'!$K91)</f>
        <v>0</v>
      </c>
      <c r="R91" s="254"/>
      <c r="S91" s="260">
        <f>('BON DE COMMANDE-ORDER FORM'!$R91*'BON DE COMMANDE-ORDER FORM'!$K91)</f>
        <v>0</v>
      </c>
      <c r="T91" s="254"/>
      <c r="U91" s="261">
        <f>('BON DE COMMANDE-ORDER FORM'!$T91*'BON DE COMMANDE-ORDER FORM'!$K91)</f>
        <v>0</v>
      </c>
    </row>
    <row r="92" spans="1:21" s="10" customFormat="1" x14ac:dyDescent="0.2">
      <c r="A92" s="279">
        <f>VLOOKUP(G92,'[1]GAMME ACTIVE'!$D:$E,2,0)</f>
        <v>77</v>
      </c>
      <c r="B92" s="242">
        <f>VLOOKUP(G92,'[1]GAMME ACTIVE'!$D:$F,3,0)</f>
        <v>0</v>
      </c>
      <c r="C92" s="53">
        <v>199</v>
      </c>
      <c r="D92" s="254" t="s">
        <v>236</v>
      </c>
      <c r="E92" s="254" t="s">
        <v>22</v>
      </c>
      <c r="F92" s="256" t="s">
        <v>23</v>
      </c>
      <c r="G92" s="257" t="s">
        <v>261</v>
      </c>
      <c r="H92" s="254" t="s">
        <v>262</v>
      </c>
      <c r="I92" s="256" t="s">
        <v>263</v>
      </c>
      <c r="J92" s="258">
        <v>74.38</v>
      </c>
      <c r="K92" s="259">
        <f t="shared" si="2"/>
        <v>74.38</v>
      </c>
      <c r="L92" s="259">
        <f t="shared" si="3"/>
        <v>74.38</v>
      </c>
      <c r="M92"/>
      <c r="N92" s="254" t="s">
        <v>3305</v>
      </c>
      <c r="O92" s="257" t="s">
        <v>261</v>
      </c>
      <c r="P92" s="254"/>
      <c r="Q92" s="260">
        <f>('BON DE COMMANDE-ORDER FORM'!$P92*'BON DE COMMANDE-ORDER FORM'!$K92)</f>
        <v>0</v>
      </c>
      <c r="R92" s="254"/>
      <c r="S92" s="260">
        <f>('BON DE COMMANDE-ORDER FORM'!$R92*'BON DE COMMANDE-ORDER FORM'!$K92)</f>
        <v>0</v>
      </c>
      <c r="T92" s="254"/>
      <c r="U92" s="261">
        <f>('BON DE COMMANDE-ORDER FORM'!$T92*'BON DE COMMANDE-ORDER FORM'!$K92)</f>
        <v>0</v>
      </c>
    </row>
    <row r="93" spans="1:21" s="10" customFormat="1" x14ac:dyDescent="0.2">
      <c r="A93" s="280">
        <f>VLOOKUP(G93,'[1]GAMME ACTIVE'!$D:$E,2,0)</f>
        <v>78</v>
      </c>
      <c r="B93" s="243">
        <f>VLOOKUP(G93,'[1]GAMME ACTIVE'!$D:$F,3,0)</f>
        <v>0</v>
      </c>
      <c r="C93" s="64">
        <v>196</v>
      </c>
      <c r="D93" s="254" t="s">
        <v>236</v>
      </c>
      <c r="E93" s="254" t="s">
        <v>22</v>
      </c>
      <c r="F93" s="256" t="s">
        <v>23</v>
      </c>
      <c r="G93" s="257" t="s">
        <v>264</v>
      </c>
      <c r="H93" s="254" t="s">
        <v>265</v>
      </c>
      <c r="I93" s="256" t="s">
        <v>266</v>
      </c>
      <c r="J93" s="258">
        <v>98.64</v>
      </c>
      <c r="K93" s="259">
        <f t="shared" si="2"/>
        <v>98.64</v>
      </c>
      <c r="L93" s="259">
        <f t="shared" si="3"/>
        <v>98.64</v>
      </c>
      <c r="M93"/>
      <c r="N93" s="254" t="s">
        <v>3305</v>
      </c>
      <c r="O93" s="257" t="s">
        <v>264</v>
      </c>
      <c r="P93" s="254"/>
      <c r="Q93" s="260">
        <f>('BON DE COMMANDE-ORDER FORM'!$P93*'BON DE COMMANDE-ORDER FORM'!$K93)</f>
        <v>0</v>
      </c>
      <c r="R93" s="254"/>
      <c r="S93" s="260">
        <f>('BON DE COMMANDE-ORDER FORM'!$R93*'BON DE COMMANDE-ORDER FORM'!$K93)</f>
        <v>0</v>
      </c>
      <c r="T93" s="254"/>
      <c r="U93" s="261">
        <f>('BON DE COMMANDE-ORDER FORM'!$T93*'BON DE COMMANDE-ORDER FORM'!$K93)</f>
        <v>0</v>
      </c>
    </row>
    <row r="94" spans="1:21" s="10" customFormat="1" x14ac:dyDescent="0.2">
      <c r="A94" s="279">
        <f>VLOOKUP(G94,'[1]GAMME ACTIVE'!$D:$E,2,0)</f>
        <v>79</v>
      </c>
      <c r="B94" s="242">
        <f>VLOOKUP(G94,'[1]GAMME ACTIVE'!$D:$F,3,0)</f>
        <v>0</v>
      </c>
      <c r="C94" s="53">
        <v>193</v>
      </c>
      <c r="D94" s="254" t="s">
        <v>236</v>
      </c>
      <c r="E94" s="254" t="s">
        <v>22</v>
      </c>
      <c r="F94" s="256" t="s">
        <v>23</v>
      </c>
      <c r="G94" s="257" t="s">
        <v>267</v>
      </c>
      <c r="H94" s="254" t="s">
        <v>268</v>
      </c>
      <c r="I94" s="256" t="s">
        <v>269</v>
      </c>
      <c r="J94" s="258">
        <v>98.64</v>
      </c>
      <c r="K94" s="259">
        <f t="shared" si="2"/>
        <v>98.64</v>
      </c>
      <c r="L94" s="259">
        <f t="shared" si="3"/>
        <v>98.64</v>
      </c>
      <c r="M94"/>
      <c r="N94" s="254" t="s">
        <v>3305</v>
      </c>
      <c r="O94" s="257" t="s">
        <v>267</v>
      </c>
      <c r="P94" s="254"/>
      <c r="Q94" s="260">
        <f>('BON DE COMMANDE-ORDER FORM'!$P94*'BON DE COMMANDE-ORDER FORM'!$K94)</f>
        <v>0</v>
      </c>
      <c r="R94" s="254"/>
      <c r="S94" s="260">
        <f>('BON DE COMMANDE-ORDER FORM'!$R94*'BON DE COMMANDE-ORDER FORM'!$K94)</f>
        <v>0</v>
      </c>
      <c r="T94" s="254"/>
      <c r="U94" s="261">
        <f>('BON DE COMMANDE-ORDER FORM'!$T94*'BON DE COMMANDE-ORDER FORM'!$K94)</f>
        <v>0</v>
      </c>
    </row>
    <row r="95" spans="1:21" s="10" customFormat="1" x14ac:dyDescent="0.2">
      <c r="A95" s="280">
        <f>VLOOKUP(G95,'[1]GAMME ACTIVE'!$D:$E,2,0)</f>
        <v>80</v>
      </c>
      <c r="B95" s="243">
        <f>VLOOKUP(G95,'[1]GAMME ACTIVE'!$D:$F,3,0)</f>
        <v>0</v>
      </c>
      <c r="C95" s="64">
        <v>197</v>
      </c>
      <c r="D95" s="254" t="s">
        <v>236</v>
      </c>
      <c r="E95" s="254" t="s">
        <v>22</v>
      </c>
      <c r="F95" s="256" t="s">
        <v>23</v>
      </c>
      <c r="G95" s="257" t="s">
        <v>270</v>
      </c>
      <c r="H95" s="254" t="s">
        <v>271</v>
      </c>
      <c r="I95" s="256" t="s">
        <v>272</v>
      </c>
      <c r="J95" s="258">
        <v>98.64</v>
      </c>
      <c r="K95" s="259">
        <f t="shared" si="2"/>
        <v>98.64</v>
      </c>
      <c r="L95" s="259">
        <f t="shared" si="3"/>
        <v>98.64</v>
      </c>
      <c r="M95"/>
      <c r="N95" s="254" t="s">
        <v>3305</v>
      </c>
      <c r="O95" s="257" t="s">
        <v>270</v>
      </c>
      <c r="P95" s="254"/>
      <c r="Q95" s="260">
        <f>('BON DE COMMANDE-ORDER FORM'!$P95*'BON DE COMMANDE-ORDER FORM'!$K95)</f>
        <v>0</v>
      </c>
      <c r="R95" s="254"/>
      <c r="S95" s="260">
        <f>('BON DE COMMANDE-ORDER FORM'!$R95*'BON DE COMMANDE-ORDER FORM'!$K95)</f>
        <v>0</v>
      </c>
      <c r="T95" s="254"/>
      <c r="U95" s="261">
        <f>('BON DE COMMANDE-ORDER FORM'!$T95*'BON DE COMMANDE-ORDER FORM'!$K95)</f>
        <v>0</v>
      </c>
    </row>
    <row r="96" spans="1:21" s="10" customFormat="1" x14ac:dyDescent="0.2">
      <c r="A96" s="279">
        <f>VLOOKUP(G96,'[1]GAMME ACTIVE'!$D:$E,2,0)</f>
        <v>81</v>
      </c>
      <c r="B96" s="242">
        <f>VLOOKUP(G96,'[1]GAMME ACTIVE'!$D:$F,3,0)</f>
        <v>0</v>
      </c>
      <c r="C96" s="53">
        <v>200</v>
      </c>
      <c r="D96" s="254" t="s">
        <v>236</v>
      </c>
      <c r="E96" s="254" t="s">
        <v>22</v>
      </c>
      <c r="F96" s="256" t="s">
        <v>23</v>
      </c>
      <c r="G96" s="257" t="s">
        <v>273</v>
      </c>
      <c r="H96" s="254" t="s">
        <v>274</v>
      </c>
      <c r="I96" s="256" t="s">
        <v>275</v>
      </c>
      <c r="J96" s="258">
        <v>122.91</v>
      </c>
      <c r="K96" s="259">
        <f t="shared" si="2"/>
        <v>122.91</v>
      </c>
      <c r="L96" s="259">
        <f t="shared" si="3"/>
        <v>122.91</v>
      </c>
      <c r="M96"/>
      <c r="N96" s="254" t="s">
        <v>3305</v>
      </c>
      <c r="O96" s="257" t="s">
        <v>273</v>
      </c>
      <c r="P96" s="254"/>
      <c r="Q96" s="260">
        <f>('BON DE COMMANDE-ORDER FORM'!$P96*'BON DE COMMANDE-ORDER FORM'!$K96)</f>
        <v>0</v>
      </c>
      <c r="R96" s="254"/>
      <c r="S96" s="260">
        <f>('BON DE COMMANDE-ORDER FORM'!$R96*'BON DE COMMANDE-ORDER FORM'!$K96)</f>
        <v>0</v>
      </c>
      <c r="T96" s="254"/>
      <c r="U96" s="261">
        <f>('BON DE COMMANDE-ORDER FORM'!$T96*'BON DE COMMANDE-ORDER FORM'!$K96)</f>
        <v>0</v>
      </c>
    </row>
    <row r="97" spans="1:21" s="10" customFormat="1" x14ac:dyDescent="0.2">
      <c r="A97" s="280">
        <f>VLOOKUP(G97,'[1]GAMME ACTIVE'!$D:$E,2,0)</f>
        <v>82</v>
      </c>
      <c r="B97" s="243">
        <f>VLOOKUP(G97,'[1]GAMME ACTIVE'!$D:$F,3,0)</f>
        <v>0</v>
      </c>
      <c r="C97" s="64">
        <v>201</v>
      </c>
      <c r="D97" s="254" t="s">
        <v>236</v>
      </c>
      <c r="E97" s="254" t="s">
        <v>22</v>
      </c>
      <c r="F97" s="256" t="s">
        <v>23</v>
      </c>
      <c r="G97" s="257" t="s">
        <v>276</v>
      </c>
      <c r="H97" s="254" t="s">
        <v>277</v>
      </c>
      <c r="I97" s="256" t="s">
        <v>278</v>
      </c>
      <c r="J97" s="258">
        <v>122.91</v>
      </c>
      <c r="K97" s="259">
        <f t="shared" si="2"/>
        <v>122.91</v>
      </c>
      <c r="L97" s="259">
        <f t="shared" si="3"/>
        <v>122.91</v>
      </c>
      <c r="M97"/>
      <c r="N97" s="254" t="s">
        <v>3305</v>
      </c>
      <c r="O97" s="257" t="s">
        <v>276</v>
      </c>
      <c r="P97" s="254"/>
      <c r="Q97" s="260">
        <f>('BON DE COMMANDE-ORDER FORM'!$P97*'BON DE COMMANDE-ORDER FORM'!$K97)</f>
        <v>0</v>
      </c>
      <c r="R97" s="254"/>
      <c r="S97" s="260">
        <f>('BON DE COMMANDE-ORDER FORM'!$R97*'BON DE COMMANDE-ORDER FORM'!$K97)</f>
        <v>0</v>
      </c>
      <c r="T97" s="254"/>
      <c r="U97" s="261">
        <f>('BON DE COMMANDE-ORDER FORM'!$T97*'BON DE COMMANDE-ORDER FORM'!$K97)</f>
        <v>0</v>
      </c>
    </row>
    <row r="98" spans="1:21" s="10" customFormat="1" x14ac:dyDescent="0.2">
      <c r="A98" s="279">
        <f>VLOOKUP(G98,'[1]GAMME ACTIVE'!$D:$E,2,0)</f>
        <v>83</v>
      </c>
      <c r="B98" s="242">
        <f>VLOOKUP(G98,'[1]GAMME ACTIVE'!$D:$F,3,0)</f>
        <v>0</v>
      </c>
      <c r="C98" s="53">
        <v>208</v>
      </c>
      <c r="D98" s="254" t="s">
        <v>236</v>
      </c>
      <c r="E98" s="254" t="s">
        <v>22</v>
      </c>
      <c r="F98" s="256" t="s">
        <v>23</v>
      </c>
      <c r="G98" s="257" t="s">
        <v>279</v>
      </c>
      <c r="H98" s="254" t="s">
        <v>280</v>
      </c>
      <c r="I98" s="256" t="s">
        <v>281</v>
      </c>
      <c r="J98" s="258">
        <v>122.91</v>
      </c>
      <c r="K98" s="259">
        <f t="shared" si="2"/>
        <v>122.91</v>
      </c>
      <c r="L98" s="259">
        <f t="shared" si="3"/>
        <v>122.91</v>
      </c>
      <c r="M98"/>
      <c r="N98" s="254" t="s">
        <v>3305</v>
      </c>
      <c r="O98" s="257" t="s">
        <v>279</v>
      </c>
      <c r="P98" s="254"/>
      <c r="Q98" s="260">
        <f>('BON DE COMMANDE-ORDER FORM'!$P98*'BON DE COMMANDE-ORDER FORM'!$K98)</f>
        <v>0</v>
      </c>
      <c r="R98" s="254"/>
      <c r="S98" s="260">
        <f>('BON DE COMMANDE-ORDER FORM'!$R98*'BON DE COMMANDE-ORDER FORM'!$K98)</f>
        <v>0</v>
      </c>
      <c r="T98" s="254"/>
      <c r="U98" s="261">
        <f>('BON DE COMMANDE-ORDER FORM'!$T98*'BON DE COMMANDE-ORDER FORM'!$K98)</f>
        <v>0</v>
      </c>
    </row>
    <row r="99" spans="1:21" s="10" customFormat="1" x14ac:dyDescent="0.2">
      <c r="A99" s="280">
        <f>VLOOKUP(G99,'[1]GAMME ACTIVE'!$D:$E,2,0)</f>
        <v>84</v>
      </c>
      <c r="B99" s="243">
        <f>VLOOKUP(G99,'[1]GAMME ACTIVE'!$D:$F,3,0)</f>
        <v>0</v>
      </c>
      <c r="C99" s="64">
        <v>191</v>
      </c>
      <c r="D99" s="254" t="s">
        <v>236</v>
      </c>
      <c r="E99" s="254" t="s">
        <v>22</v>
      </c>
      <c r="F99" s="256" t="s">
        <v>23</v>
      </c>
      <c r="G99" s="257" t="s">
        <v>282</v>
      </c>
      <c r="H99" s="254" t="s">
        <v>283</v>
      </c>
      <c r="I99" s="256" t="s">
        <v>284</v>
      </c>
      <c r="J99" s="258">
        <v>485.15</v>
      </c>
      <c r="K99" s="259">
        <f t="shared" si="2"/>
        <v>485.15</v>
      </c>
      <c r="L99" s="259">
        <f t="shared" si="3"/>
        <v>485.15</v>
      </c>
      <c r="M99"/>
      <c r="N99" s="254" t="s">
        <v>3305</v>
      </c>
      <c r="O99" s="257" t="s">
        <v>282</v>
      </c>
      <c r="P99" s="254"/>
      <c r="Q99" s="260">
        <f>('BON DE COMMANDE-ORDER FORM'!$P99*'BON DE COMMANDE-ORDER FORM'!$K99)</f>
        <v>0</v>
      </c>
      <c r="R99" s="254"/>
      <c r="S99" s="260">
        <f>('BON DE COMMANDE-ORDER FORM'!$R99*'BON DE COMMANDE-ORDER FORM'!$K99)</f>
        <v>0</v>
      </c>
      <c r="T99" s="254"/>
      <c r="U99" s="261">
        <f>('BON DE COMMANDE-ORDER FORM'!$T99*'BON DE COMMANDE-ORDER FORM'!$K99)</f>
        <v>0</v>
      </c>
    </row>
    <row r="100" spans="1:21" s="10" customFormat="1" x14ac:dyDescent="0.2">
      <c r="A100" s="279">
        <f>VLOOKUP(G100,'[1]GAMME ACTIVE'!$D:$E,2,0)</f>
        <v>85</v>
      </c>
      <c r="B100" s="242">
        <f>VLOOKUP(G100,'[1]GAMME ACTIVE'!$D:$F,3,0)</f>
        <v>0</v>
      </c>
      <c r="C100" s="53">
        <v>192</v>
      </c>
      <c r="D100" s="254" t="s">
        <v>236</v>
      </c>
      <c r="E100" s="254" t="s">
        <v>22</v>
      </c>
      <c r="F100" s="256" t="s">
        <v>23</v>
      </c>
      <c r="G100" s="257" t="s">
        <v>285</v>
      </c>
      <c r="H100" s="254" t="s">
        <v>286</v>
      </c>
      <c r="I100" s="256" t="s">
        <v>287</v>
      </c>
      <c r="J100" s="258">
        <v>485.15</v>
      </c>
      <c r="K100" s="259">
        <f t="shared" si="2"/>
        <v>485.15</v>
      </c>
      <c r="L100" s="259">
        <f t="shared" si="3"/>
        <v>485.15</v>
      </c>
      <c r="M100"/>
      <c r="N100" s="254" t="s">
        <v>3305</v>
      </c>
      <c r="O100" s="257" t="s">
        <v>285</v>
      </c>
      <c r="P100" s="254"/>
      <c r="Q100" s="260">
        <f>('BON DE COMMANDE-ORDER FORM'!$P100*'BON DE COMMANDE-ORDER FORM'!$K100)</f>
        <v>0</v>
      </c>
      <c r="R100" s="254"/>
      <c r="S100" s="260">
        <f>('BON DE COMMANDE-ORDER FORM'!$R100*'BON DE COMMANDE-ORDER FORM'!$K100)</f>
        <v>0</v>
      </c>
      <c r="T100" s="254"/>
      <c r="U100" s="261">
        <f>('BON DE COMMANDE-ORDER FORM'!$T100*'BON DE COMMANDE-ORDER FORM'!$K100)</f>
        <v>0</v>
      </c>
    </row>
    <row r="101" spans="1:21" s="10" customFormat="1" x14ac:dyDescent="0.2">
      <c r="A101" s="280">
        <f>VLOOKUP(G101,'[1]GAMME ACTIVE'!$D:$E,2,0)</f>
        <v>86</v>
      </c>
      <c r="B101" s="243">
        <f>VLOOKUP(G101,'[1]GAMME ACTIVE'!$D:$F,3,0)</f>
        <v>0</v>
      </c>
      <c r="C101" s="64">
        <v>194</v>
      </c>
      <c r="D101" s="254" t="s">
        <v>236</v>
      </c>
      <c r="E101" s="254" t="s">
        <v>22</v>
      </c>
      <c r="F101" s="256" t="s">
        <v>23</v>
      </c>
      <c r="G101" s="257" t="s">
        <v>288</v>
      </c>
      <c r="H101" s="254" t="s">
        <v>289</v>
      </c>
      <c r="I101" s="256" t="s">
        <v>290</v>
      </c>
      <c r="J101" s="258">
        <v>485.15</v>
      </c>
      <c r="K101" s="259">
        <f t="shared" si="2"/>
        <v>485.15</v>
      </c>
      <c r="L101" s="259">
        <f t="shared" si="3"/>
        <v>485.15</v>
      </c>
      <c r="M101"/>
      <c r="N101" s="254" t="s">
        <v>3305</v>
      </c>
      <c r="O101" s="257" t="s">
        <v>288</v>
      </c>
      <c r="P101" s="254"/>
      <c r="Q101" s="260">
        <f>('BON DE COMMANDE-ORDER FORM'!$P101*'BON DE COMMANDE-ORDER FORM'!$K101)</f>
        <v>0</v>
      </c>
      <c r="R101" s="254"/>
      <c r="S101" s="260">
        <f>('BON DE COMMANDE-ORDER FORM'!$R101*'BON DE COMMANDE-ORDER FORM'!$K101)</f>
        <v>0</v>
      </c>
      <c r="T101" s="254"/>
      <c r="U101" s="261">
        <f>('BON DE COMMANDE-ORDER FORM'!$T101*'BON DE COMMANDE-ORDER FORM'!$K101)</f>
        <v>0</v>
      </c>
    </row>
    <row r="102" spans="1:21" s="10" customFormat="1" x14ac:dyDescent="0.2">
      <c r="A102" s="279">
        <f>VLOOKUP(G102,'[1]GAMME ACTIVE'!$D:$E,2,0)</f>
        <v>87</v>
      </c>
      <c r="B102" s="242">
        <f>VLOOKUP(G102,'[1]GAMME ACTIVE'!$D:$F,3,0)</f>
        <v>0</v>
      </c>
      <c r="C102" s="53">
        <v>284</v>
      </c>
      <c r="D102" s="254" t="s">
        <v>291</v>
      </c>
      <c r="E102" s="254" t="s">
        <v>22</v>
      </c>
      <c r="F102" s="256" t="s">
        <v>23</v>
      </c>
      <c r="G102" s="257" t="s">
        <v>292</v>
      </c>
      <c r="H102" s="254" t="s">
        <v>293</v>
      </c>
      <c r="I102" s="256" t="s">
        <v>294</v>
      </c>
      <c r="J102" s="258">
        <v>54.07</v>
      </c>
      <c r="K102" s="259">
        <f t="shared" si="2"/>
        <v>54.07</v>
      </c>
      <c r="L102" s="259">
        <f t="shared" si="3"/>
        <v>54.07</v>
      </c>
      <c r="M102"/>
      <c r="N102" s="254" t="s">
        <v>3305</v>
      </c>
      <c r="O102" s="257" t="s">
        <v>292</v>
      </c>
      <c r="P102" s="254"/>
      <c r="Q102" s="260">
        <f>('BON DE COMMANDE-ORDER FORM'!$P102*'BON DE COMMANDE-ORDER FORM'!$K102)</f>
        <v>0</v>
      </c>
      <c r="R102" s="254"/>
      <c r="S102" s="260">
        <f>('BON DE COMMANDE-ORDER FORM'!$R102*'BON DE COMMANDE-ORDER FORM'!$K102)</f>
        <v>0</v>
      </c>
      <c r="T102" s="254"/>
      <c r="U102" s="261">
        <f>('BON DE COMMANDE-ORDER FORM'!$T102*'BON DE COMMANDE-ORDER FORM'!$K102)</f>
        <v>0</v>
      </c>
    </row>
    <row r="103" spans="1:21" s="10" customFormat="1" x14ac:dyDescent="0.2">
      <c r="A103" s="280">
        <f>VLOOKUP(G103,'[1]GAMME ACTIVE'!$D:$E,2,0)</f>
        <v>88</v>
      </c>
      <c r="B103" s="243">
        <f>VLOOKUP(G103,'[1]GAMME ACTIVE'!$D:$F,3,0)</f>
        <v>0</v>
      </c>
      <c r="C103" s="64">
        <v>287</v>
      </c>
      <c r="D103" s="254" t="s">
        <v>291</v>
      </c>
      <c r="E103" s="254" t="s">
        <v>22</v>
      </c>
      <c r="F103" s="256" t="s">
        <v>23</v>
      </c>
      <c r="G103" s="257" t="s">
        <v>295</v>
      </c>
      <c r="H103" s="254" t="s">
        <v>296</v>
      </c>
      <c r="I103" s="256" t="s">
        <v>297</v>
      </c>
      <c r="J103" s="258">
        <v>54.07</v>
      </c>
      <c r="K103" s="259">
        <f t="shared" si="2"/>
        <v>54.07</v>
      </c>
      <c r="L103" s="259">
        <f t="shared" si="3"/>
        <v>54.07</v>
      </c>
      <c r="M103"/>
      <c r="N103" s="254" t="s">
        <v>3305</v>
      </c>
      <c r="O103" s="257" t="s">
        <v>295</v>
      </c>
      <c r="P103" s="254"/>
      <c r="Q103" s="260">
        <f>('BON DE COMMANDE-ORDER FORM'!$P103*'BON DE COMMANDE-ORDER FORM'!$K103)</f>
        <v>0</v>
      </c>
      <c r="R103" s="254"/>
      <c r="S103" s="260">
        <f>('BON DE COMMANDE-ORDER FORM'!$R103*'BON DE COMMANDE-ORDER FORM'!$K103)</f>
        <v>0</v>
      </c>
      <c r="T103" s="254"/>
      <c r="U103" s="261">
        <f>('BON DE COMMANDE-ORDER FORM'!$T103*'BON DE COMMANDE-ORDER FORM'!$K103)</f>
        <v>0</v>
      </c>
    </row>
    <row r="104" spans="1:21" s="10" customFormat="1" x14ac:dyDescent="0.2">
      <c r="A104" s="279">
        <f>VLOOKUP(G104,'[1]GAMME ACTIVE'!$D:$E,2,0)</f>
        <v>89</v>
      </c>
      <c r="B104" s="242">
        <f>VLOOKUP(G104,'[1]GAMME ACTIVE'!$D:$F,3,0)</f>
        <v>0</v>
      </c>
      <c r="C104" s="53">
        <v>288</v>
      </c>
      <c r="D104" s="254" t="s">
        <v>291</v>
      </c>
      <c r="E104" s="254" t="s">
        <v>22</v>
      </c>
      <c r="F104" s="256" t="s">
        <v>23</v>
      </c>
      <c r="G104" s="257" t="s">
        <v>298</v>
      </c>
      <c r="H104" s="254" t="s">
        <v>299</v>
      </c>
      <c r="I104" s="256" t="s">
        <v>300</v>
      </c>
      <c r="J104" s="258">
        <v>54.07</v>
      </c>
      <c r="K104" s="259">
        <f t="shared" si="2"/>
        <v>54.07</v>
      </c>
      <c r="L104" s="259">
        <f t="shared" si="3"/>
        <v>54.07</v>
      </c>
      <c r="M104"/>
      <c r="N104" s="254" t="s">
        <v>3305</v>
      </c>
      <c r="O104" s="257" t="s">
        <v>298</v>
      </c>
      <c r="P104" s="254"/>
      <c r="Q104" s="260">
        <f>('BON DE COMMANDE-ORDER FORM'!$P104*'BON DE COMMANDE-ORDER FORM'!$K104)</f>
        <v>0</v>
      </c>
      <c r="R104" s="254"/>
      <c r="S104" s="260">
        <f>('BON DE COMMANDE-ORDER FORM'!$R104*'BON DE COMMANDE-ORDER FORM'!$K104)</f>
        <v>0</v>
      </c>
      <c r="T104" s="254"/>
      <c r="U104" s="261">
        <f>('BON DE COMMANDE-ORDER FORM'!$T104*'BON DE COMMANDE-ORDER FORM'!$K104)</f>
        <v>0</v>
      </c>
    </row>
    <row r="105" spans="1:21" s="10" customFormat="1" x14ac:dyDescent="0.2">
      <c r="A105" s="280">
        <f>VLOOKUP(G105,'[1]GAMME ACTIVE'!$D:$E,2,0)</f>
        <v>90</v>
      </c>
      <c r="B105" s="243">
        <f>VLOOKUP(G105,'[1]GAMME ACTIVE'!$D:$F,3,0)</f>
        <v>0</v>
      </c>
      <c r="C105" s="64">
        <v>286</v>
      </c>
      <c r="D105" s="254" t="s">
        <v>291</v>
      </c>
      <c r="E105" s="254" t="s">
        <v>22</v>
      </c>
      <c r="F105" s="256" t="s">
        <v>23</v>
      </c>
      <c r="G105" s="257" t="s">
        <v>301</v>
      </c>
      <c r="H105" s="254" t="s">
        <v>302</v>
      </c>
      <c r="I105" s="256" t="s">
        <v>303</v>
      </c>
      <c r="J105" s="258">
        <v>80.23</v>
      </c>
      <c r="K105" s="259">
        <f t="shared" si="2"/>
        <v>80.23</v>
      </c>
      <c r="L105" s="259">
        <f t="shared" si="3"/>
        <v>80.23</v>
      </c>
      <c r="M105"/>
      <c r="N105" s="254" t="s">
        <v>3305</v>
      </c>
      <c r="O105" s="257" t="s">
        <v>301</v>
      </c>
      <c r="P105" s="254"/>
      <c r="Q105" s="260">
        <f>('BON DE COMMANDE-ORDER FORM'!$P105*'BON DE COMMANDE-ORDER FORM'!$K105)</f>
        <v>0</v>
      </c>
      <c r="R105" s="254"/>
      <c r="S105" s="260">
        <f>('BON DE COMMANDE-ORDER FORM'!$R105*'BON DE COMMANDE-ORDER FORM'!$K105)</f>
        <v>0</v>
      </c>
      <c r="T105" s="254"/>
      <c r="U105" s="261">
        <f>('BON DE COMMANDE-ORDER FORM'!$T105*'BON DE COMMANDE-ORDER FORM'!$K105)</f>
        <v>0</v>
      </c>
    </row>
    <row r="106" spans="1:21" s="10" customFormat="1" x14ac:dyDescent="0.2">
      <c r="A106" s="279">
        <f>VLOOKUP(G106,'[1]GAMME ACTIVE'!$D:$E,2,0)</f>
        <v>91</v>
      </c>
      <c r="B106" s="242">
        <f>VLOOKUP(G106,'[1]GAMME ACTIVE'!$D:$F,3,0)</f>
        <v>0</v>
      </c>
      <c r="C106" s="53">
        <v>285</v>
      </c>
      <c r="D106" s="254" t="s">
        <v>291</v>
      </c>
      <c r="E106" s="254" t="s">
        <v>22</v>
      </c>
      <c r="F106" s="256" t="s">
        <v>23</v>
      </c>
      <c r="G106" s="257" t="s">
        <v>304</v>
      </c>
      <c r="H106" s="254" t="s">
        <v>305</v>
      </c>
      <c r="I106" s="256" t="s">
        <v>306</v>
      </c>
      <c r="J106" s="258">
        <v>80.23</v>
      </c>
      <c r="K106" s="259">
        <f t="shared" si="2"/>
        <v>80.23</v>
      </c>
      <c r="L106" s="259">
        <f t="shared" si="3"/>
        <v>80.23</v>
      </c>
      <c r="M106"/>
      <c r="N106" s="254" t="s">
        <v>3305</v>
      </c>
      <c r="O106" s="257" t="s">
        <v>304</v>
      </c>
      <c r="P106" s="254"/>
      <c r="Q106" s="260">
        <f>('BON DE COMMANDE-ORDER FORM'!$P106*'BON DE COMMANDE-ORDER FORM'!$K106)</f>
        <v>0</v>
      </c>
      <c r="R106" s="254"/>
      <c r="S106" s="260">
        <f>('BON DE COMMANDE-ORDER FORM'!$R106*'BON DE COMMANDE-ORDER FORM'!$K106)</f>
        <v>0</v>
      </c>
      <c r="T106" s="254"/>
      <c r="U106" s="261">
        <f>('BON DE COMMANDE-ORDER FORM'!$T106*'BON DE COMMANDE-ORDER FORM'!$K106)</f>
        <v>0</v>
      </c>
    </row>
    <row r="107" spans="1:21" s="10" customFormat="1" x14ac:dyDescent="0.2">
      <c r="A107" s="280">
        <f>VLOOKUP(G107,'[1]GAMME ACTIVE'!$D:$E,2,0)</f>
        <v>92</v>
      </c>
      <c r="B107" s="243">
        <f>VLOOKUP(G107,'[1]GAMME ACTIVE'!$D:$F,3,0)</f>
        <v>0</v>
      </c>
      <c r="C107" s="64">
        <v>289</v>
      </c>
      <c r="D107" s="254" t="s">
        <v>291</v>
      </c>
      <c r="E107" s="254" t="s">
        <v>22</v>
      </c>
      <c r="F107" s="256" t="s">
        <v>23</v>
      </c>
      <c r="G107" s="257" t="s">
        <v>307</v>
      </c>
      <c r="H107" s="254" t="s">
        <v>308</v>
      </c>
      <c r="I107" s="256" t="s">
        <v>309</v>
      </c>
      <c r="J107" s="258">
        <v>80.23</v>
      </c>
      <c r="K107" s="259">
        <f t="shared" si="2"/>
        <v>80.23</v>
      </c>
      <c r="L107" s="259">
        <f t="shared" si="3"/>
        <v>80.23</v>
      </c>
      <c r="M107"/>
      <c r="N107" s="254" t="s">
        <v>3305</v>
      </c>
      <c r="O107" s="257" t="s">
        <v>307</v>
      </c>
      <c r="P107" s="254"/>
      <c r="Q107" s="260">
        <f>('BON DE COMMANDE-ORDER FORM'!$P107*'BON DE COMMANDE-ORDER FORM'!$K107)</f>
        <v>0</v>
      </c>
      <c r="R107" s="254"/>
      <c r="S107" s="260">
        <f>('BON DE COMMANDE-ORDER FORM'!$R107*'BON DE COMMANDE-ORDER FORM'!$K107)</f>
        <v>0</v>
      </c>
      <c r="T107" s="254"/>
      <c r="U107" s="261">
        <f>('BON DE COMMANDE-ORDER FORM'!$T107*'BON DE COMMANDE-ORDER FORM'!$K107)</f>
        <v>0</v>
      </c>
    </row>
    <row r="108" spans="1:21" s="10" customFormat="1" x14ac:dyDescent="0.2">
      <c r="A108" s="279">
        <f>VLOOKUP(G108,'[1]GAMME ACTIVE'!$D:$E,2,0)</f>
        <v>93</v>
      </c>
      <c r="B108" s="242">
        <f>VLOOKUP(G108,'[1]GAMME ACTIVE'!$D:$F,3,0)</f>
        <v>0</v>
      </c>
      <c r="C108" s="53">
        <v>290</v>
      </c>
      <c r="D108" s="254" t="s">
        <v>291</v>
      </c>
      <c r="E108" s="254" t="s">
        <v>22</v>
      </c>
      <c r="F108" s="256" t="s">
        <v>23</v>
      </c>
      <c r="G108" s="257" t="s">
        <v>310</v>
      </c>
      <c r="H108" s="254" t="s">
        <v>311</v>
      </c>
      <c r="I108" s="256" t="s">
        <v>312</v>
      </c>
      <c r="J108" s="258">
        <v>106.61</v>
      </c>
      <c r="K108" s="259">
        <f t="shared" si="2"/>
        <v>106.61</v>
      </c>
      <c r="L108" s="259">
        <f t="shared" si="3"/>
        <v>106.61</v>
      </c>
      <c r="M108"/>
      <c r="N108" s="254" t="s">
        <v>3305</v>
      </c>
      <c r="O108" s="257" t="s">
        <v>310</v>
      </c>
      <c r="P108" s="254"/>
      <c r="Q108" s="260">
        <f>('BON DE COMMANDE-ORDER FORM'!$P108*'BON DE COMMANDE-ORDER FORM'!$K108)</f>
        <v>0</v>
      </c>
      <c r="R108" s="254"/>
      <c r="S108" s="260">
        <f>('BON DE COMMANDE-ORDER FORM'!$R108*'BON DE COMMANDE-ORDER FORM'!$K108)</f>
        <v>0</v>
      </c>
      <c r="T108" s="254"/>
      <c r="U108" s="261">
        <f>('BON DE COMMANDE-ORDER FORM'!$T108*'BON DE COMMANDE-ORDER FORM'!$K108)</f>
        <v>0</v>
      </c>
    </row>
    <row r="109" spans="1:21" s="10" customFormat="1" x14ac:dyDescent="0.2">
      <c r="A109" s="280">
        <f>VLOOKUP(G109,'[1]GAMME ACTIVE'!$D:$E,2,0)</f>
        <v>94</v>
      </c>
      <c r="B109" s="243">
        <f>VLOOKUP(G109,'[1]GAMME ACTIVE'!$D:$F,3,0)</f>
        <v>0</v>
      </c>
      <c r="C109" s="64">
        <v>291</v>
      </c>
      <c r="D109" s="254" t="s">
        <v>291</v>
      </c>
      <c r="E109" s="254" t="s">
        <v>22</v>
      </c>
      <c r="F109" s="256" t="s">
        <v>23</v>
      </c>
      <c r="G109" s="257" t="s">
        <v>313</v>
      </c>
      <c r="H109" s="254" t="s">
        <v>314</v>
      </c>
      <c r="I109" s="256" t="s">
        <v>315</v>
      </c>
      <c r="J109" s="258">
        <v>106.61</v>
      </c>
      <c r="K109" s="259">
        <f t="shared" si="2"/>
        <v>106.61</v>
      </c>
      <c r="L109" s="259">
        <f t="shared" si="3"/>
        <v>106.61</v>
      </c>
      <c r="M109"/>
      <c r="N109" s="254" t="s">
        <v>3305</v>
      </c>
      <c r="O109" s="257" t="s">
        <v>313</v>
      </c>
      <c r="P109" s="254"/>
      <c r="Q109" s="260">
        <f>('BON DE COMMANDE-ORDER FORM'!$P109*'BON DE COMMANDE-ORDER FORM'!$K109)</f>
        <v>0</v>
      </c>
      <c r="R109" s="254"/>
      <c r="S109" s="260">
        <f>('BON DE COMMANDE-ORDER FORM'!$R109*'BON DE COMMANDE-ORDER FORM'!$K109)</f>
        <v>0</v>
      </c>
      <c r="T109" s="254"/>
      <c r="U109" s="261">
        <f>('BON DE COMMANDE-ORDER FORM'!$T109*'BON DE COMMANDE-ORDER FORM'!$K109)</f>
        <v>0</v>
      </c>
    </row>
    <row r="110" spans="1:21" s="10" customFormat="1" x14ac:dyDescent="0.2">
      <c r="A110" s="279">
        <f>VLOOKUP(G110,'[1]GAMME ACTIVE'!$D:$E,2,0)</f>
        <v>95</v>
      </c>
      <c r="B110" s="242">
        <f>VLOOKUP(G110,'[1]GAMME ACTIVE'!$D:$F,3,0)</f>
        <v>0</v>
      </c>
      <c r="C110" s="53">
        <v>292</v>
      </c>
      <c r="D110" s="254" t="s">
        <v>291</v>
      </c>
      <c r="E110" s="254" t="s">
        <v>22</v>
      </c>
      <c r="F110" s="256" t="s">
        <v>23</v>
      </c>
      <c r="G110" s="257" t="s">
        <v>316</v>
      </c>
      <c r="H110" s="254" t="s">
        <v>317</v>
      </c>
      <c r="I110" s="256" t="s">
        <v>318</v>
      </c>
      <c r="J110" s="258">
        <v>106.61</v>
      </c>
      <c r="K110" s="259">
        <f t="shared" si="2"/>
        <v>106.61</v>
      </c>
      <c r="L110" s="259">
        <f t="shared" si="3"/>
        <v>106.61</v>
      </c>
      <c r="M110"/>
      <c r="N110" s="254" t="s">
        <v>3305</v>
      </c>
      <c r="O110" s="257" t="s">
        <v>316</v>
      </c>
      <c r="P110" s="254"/>
      <c r="Q110" s="260">
        <f>('BON DE COMMANDE-ORDER FORM'!$P110*'BON DE COMMANDE-ORDER FORM'!$K110)</f>
        <v>0</v>
      </c>
      <c r="R110" s="254"/>
      <c r="S110" s="260">
        <f>('BON DE COMMANDE-ORDER FORM'!$R110*'BON DE COMMANDE-ORDER FORM'!$K110)</f>
        <v>0</v>
      </c>
      <c r="T110" s="254"/>
      <c r="U110" s="261">
        <f>('BON DE COMMANDE-ORDER FORM'!$T110*'BON DE COMMANDE-ORDER FORM'!$K110)</f>
        <v>0</v>
      </c>
    </row>
    <row r="111" spans="1:21" s="10" customFormat="1" x14ac:dyDescent="0.2">
      <c r="A111" s="280">
        <f>VLOOKUP(G111,'[1]GAMME ACTIVE'!$D:$E,2,0)</f>
        <v>96</v>
      </c>
      <c r="B111" s="243">
        <f>VLOOKUP(G111,'[1]GAMME ACTIVE'!$D:$F,3,0)</f>
        <v>0</v>
      </c>
      <c r="C111" s="64">
        <v>293</v>
      </c>
      <c r="D111" s="254" t="s">
        <v>291</v>
      </c>
      <c r="E111" s="254" t="s">
        <v>22</v>
      </c>
      <c r="F111" s="256" t="s">
        <v>23</v>
      </c>
      <c r="G111" s="257" t="s">
        <v>319</v>
      </c>
      <c r="H111" s="254" t="s">
        <v>320</v>
      </c>
      <c r="I111" s="256" t="s">
        <v>321</v>
      </c>
      <c r="J111" s="258">
        <v>132.55000000000001</v>
      </c>
      <c r="K111" s="259">
        <f t="shared" si="2"/>
        <v>132.55000000000001</v>
      </c>
      <c r="L111" s="259">
        <f t="shared" si="3"/>
        <v>132.55000000000001</v>
      </c>
      <c r="M111"/>
      <c r="N111" s="254" t="s">
        <v>3305</v>
      </c>
      <c r="O111" s="257" t="s">
        <v>319</v>
      </c>
      <c r="P111" s="254"/>
      <c r="Q111" s="260">
        <f>('BON DE COMMANDE-ORDER FORM'!$P111*'BON DE COMMANDE-ORDER FORM'!$K111)</f>
        <v>0</v>
      </c>
      <c r="R111" s="254"/>
      <c r="S111" s="260">
        <f>('BON DE COMMANDE-ORDER FORM'!$R111*'BON DE COMMANDE-ORDER FORM'!$K111)</f>
        <v>0</v>
      </c>
      <c r="T111" s="254"/>
      <c r="U111" s="261">
        <f>('BON DE COMMANDE-ORDER FORM'!$T111*'BON DE COMMANDE-ORDER FORM'!$K111)</f>
        <v>0</v>
      </c>
    </row>
    <row r="112" spans="1:21" s="10" customFormat="1" x14ac:dyDescent="0.2">
      <c r="A112" s="279">
        <f>VLOOKUP(G112,'[1]GAMME ACTIVE'!$D:$E,2,0)</f>
        <v>97</v>
      </c>
      <c r="B112" s="242">
        <f>VLOOKUP(G112,'[1]GAMME ACTIVE'!$D:$F,3,0)</f>
        <v>0</v>
      </c>
      <c r="C112" s="53">
        <v>295</v>
      </c>
      <c r="D112" s="254" t="s">
        <v>291</v>
      </c>
      <c r="E112" s="254" t="s">
        <v>22</v>
      </c>
      <c r="F112" s="256" t="s">
        <v>23</v>
      </c>
      <c r="G112" s="257" t="s">
        <v>322</v>
      </c>
      <c r="H112" s="254" t="s">
        <v>323</v>
      </c>
      <c r="I112" s="256" t="s">
        <v>324</v>
      </c>
      <c r="J112" s="258">
        <v>132.55000000000001</v>
      </c>
      <c r="K112" s="259">
        <f t="shared" si="2"/>
        <v>132.55000000000001</v>
      </c>
      <c r="L112" s="259">
        <f t="shared" si="3"/>
        <v>132.55000000000001</v>
      </c>
      <c r="M112"/>
      <c r="N112" s="254" t="s">
        <v>3305</v>
      </c>
      <c r="O112" s="257" t="s">
        <v>322</v>
      </c>
      <c r="P112" s="254"/>
      <c r="Q112" s="260">
        <f>('BON DE COMMANDE-ORDER FORM'!$P112*'BON DE COMMANDE-ORDER FORM'!$K112)</f>
        <v>0</v>
      </c>
      <c r="R112" s="254"/>
      <c r="S112" s="260">
        <f>('BON DE COMMANDE-ORDER FORM'!$R112*'BON DE COMMANDE-ORDER FORM'!$K112)</f>
        <v>0</v>
      </c>
      <c r="T112" s="254"/>
      <c r="U112" s="261">
        <f>('BON DE COMMANDE-ORDER FORM'!$T112*'BON DE COMMANDE-ORDER FORM'!$K112)</f>
        <v>0</v>
      </c>
    </row>
    <row r="113" spans="1:21" s="10" customFormat="1" x14ac:dyDescent="0.2">
      <c r="A113" s="280">
        <f>VLOOKUP(G113,'[1]GAMME ACTIVE'!$D:$E,2,0)</f>
        <v>98</v>
      </c>
      <c r="B113" s="243">
        <f>VLOOKUP(G113,'[1]GAMME ACTIVE'!$D:$F,3,0)</f>
        <v>0</v>
      </c>
      <c r="C113" s="64">
        <v>294</v>
      </c>
      <c r="D113" s="254" t="s">
        <v>291</v>
      </c>
      <c r="E113" s="254" t="s">
        <v>22</v>
      </c>
      <c r="F113" s="256" t="s">
        <v>23</v>
      </c>
      <c r="G113" s="257" t="s">
        <v>325</v>
      </c>
      <c r="H113" s="254" t="s">
        <v>326</v>
      </c>
      <c r="I113" s="256" t="s">
        <v>327</v>
      </c>
      <c r="J113" s="258">
        <v>132.55000000000001</v>
      </c>
      <c r="K113" s="259">
        <f t="shared" si="2"/>
        <v>132.55000000000001</v>
      </c>
      <c r="L113" s="259">
        <f t="shared" si="3"/>
        <v>132.55000000000001</v>
      </c>
      <c r="M113"/>
      <c r="N113" s="254" t="s">
        <v>3305</v>
      </c>
      <c r="O113" s="257" t="s">
        <v>325</v>
      </c>
      <c r="P113" s="254"/>
      <c r="Q113" s="260">
        <f>('BON DE COMMANDE-ORDER FORM'!$P113*'BON DE COMMANDE-ORDER FORM'!$K113)</f>
        <v>0</v>
      </c>
      <c r="R113" s="254"/>
      <c r="S113" s="260">
        <f>('BON DE COMMANDE-ORDER FORM'!$R113*'BON DE COMMANDE-ORDER FORM'!$K113)</f>
        <v>0</v>
      </c>
      <c r="T113" s="254"/>
      <c r="U113" s="261">
        <f>('BON DE COMMANDE-ORDER FORM'!$T113*'BON DE COMMANDE-ORDER FORM'!$K113)</f>
        <v>0</v>
      </c>
    </row>
    <row r="114" spans="1:21" s="10" customFormat="1" x14ac:dyDescent="0.2">
      <c r="A114" s="279">
        <f>VLOOKUP(G114,'[1]GAMME ACTIVE'!$D:$E,2,0)</f>
        <v>99</v>
      </c>
      <c r="B114" s="242">
        <f>VLOOKUP(G114,'[1]GAMME ACTIVE'!$D:$F,3,0)</f>
        <v>0</v>
      </c>
      <c r="C114" s="53">
        <v>281</v>
      </c>
      <c r="D114" s="254" t="s">
        <v>291</v>
      </c>
      <c r="E114" s="254" t="s">
        <v>22</v>
      </c>
      <c r="F114" s="256" t="s">
        <v>23</v>
      </c>
      <c r="G114" s="257" t="s">
        <v>328</v>
      </c>
      <c r="H114" s="254" t="s">
        <v>329</v>
      </c>
      <c r="I114" s="256" t="s">
        <v>330</v>
      </c>
      <c r="J114" s="258">
        <v>523.20000000000005</v>
      </c>
      <c r="K114" s="259">
        <f t="shared" si="2"/>
        <v>523.20000000000005</v>
      </c>
      <c r="L114" s="259">
        <f t="shared" si="3"/>
        <v>523.20000000000005</v>
      </c>
      <c r="M114"/>
      <c r="N114" s="254" t="s">
        <v>3305</v>
      </c>
      <c r="O114" s="257" t="s">
        <v>328</v>
      </c>
      <c r="P114" s="254"/>
      <c r="Q114" s="260">
        <f>('BON DE COMMANDE-ORDER FORM'!$P114*'BON DE COMMANDE-ORDER FORM'!$K114)</f>
        <v>0</v>
      </c>
      <c r="R114" s="254"/>
      <c r="S114" s="260">
        <f>('BON DE COMMANDE-ORDER FORM'!$R114*'BON DE COMMANDE-ORDER FORM'!$K114)</f>
        <v>0</v>
      </c>
      <c r="T114" s="254"/>
      <c r="U114" s="261">
        <f>('BON DE COMMANDE-ORDER FORM'!$T114*'BON DE COMMANDE-ORDER FORM'!$K114)</f>
        <v>0</v>
      </c>
    </row>
    <row r="115" spans="1:21" s="10" customFormat="1" x14ac:dyDescent="0.2">
      <c r="A115" s="280">
        <f>VLOOKUP(G115,'[1]GAMME ACTIVE'!$D:$E,2,0)</f>
        <v>100</v>
      </c>
      <c r="B115" s="243">
        <f>VLOOKUP(G115,'[1]GAMME ACTIVE'!$D:$F,3,0)</f>
        <v>0</v>
      </c>
      <c r="C115" s="64">
        <v>282</v>
      </c>
      <c r="D115" s="254" t="s">
        <v>291</v>
      </c>
      <c r="E115" s="254" t="s">
        <v>22</v>
      </c>
      <c r="F115" s="256" t="s">
        <v>23</v>
      </c>
      <c r="G115" s="257" t="s">
        <v>331</v>
      </c>
      <c r="H115" s="254" t="s">
        <v>332</v>
      </c>
      <c r="I115" s="256" t="s">
        <v>333</v>
      </c>
      <c r="J115" s="258">
        <v>523.20000000000005</v>
      </c>
      <c r="K115" s="259">
        <f t="shared" si="2"/>
        <v>523.20000000000005</v>
      </c>
      <c r="L115" s="259">
        <f t="shared" si="3"/>
        <v>523.20000000000005</v>
      </c>
      <c r="M115"/>
      <c r="N115" s="254" t="s">
        <v>3305</v>
      </c>
      <c r="O115" s="257" t="s">
        <v>331</v>
      </c>
      <c r="P115" s="254"/>
      <c r="Q115" s="260">
        <f>('BON DE COMMANDE-ORDER FORM'!$P115*'BON DE COMMANDE-ORDER FORM'!$K115)</f>
        <v>0</v>
      </c>
      <c r="R115" s="254"/>
      <c r="S115" s="260">
        <f>('BON DE COMMANDE-ORDER FORM'!$R115*'BON DE COMMANDE-ORDER FORM'!$K115)</f>
        <v>0</v>
      </c>
      <c r="T115" s="254"/>
      <c r="U115" s="261">
        <f>('BON DE COMMANDE-ORDER FORM'!$T115*'BON DE COMMANDE-ORDER FORM'!$K115)</f>
        <v>0</v>
      </c>
    </row>
    <row r="116" spans="1:21" s="10" customFormat="1" x14ac:dyDescent="0.2">
      <c r="A116" s="279">
        <f>VLOOKUP(G116,'[1]GAMME ACTIVE'!$D:$E,2,0)</f>
        <v>101</v>
      </c>
      <c r="B116" s="242">
        <f>VLOOKUP(G116,'[1]GAMME ACTIVE'!$D:$F,3,0)</f>
        <v>0</v>
      </c>
      <c r="C116" s="53">
        <v>283</v>
      </c>
      <c r="D116" s="254" t="s">
        <v>291</v>
      </c>
      <c r="E116" s="254" t="s">
        <v>22</v>
      </c>
      <c r="F116" s="256" t="s">
        <v>23</v>
      </c>
      <c r="G116" s="257" t="s">
        <v>334</v>
      </c>
      <c r="H116" s="254" t="s">
        <v>335</v>
      </c>
      <c r="I116" s="256" t="s">
        <v>336</v>
      </c>
      <c r="J116" s="258">
        <v>523.20000000000005</v>
      </c>
      <c r="K116" s="259">
        <f t="shared" si="2"/>
        <v>523.20000000000005</v>
      </c>
      <c r="L116" s="259">
        <f t="shared" si="3"/>
        <v>523.20000000000005</v>
      </c>
      <c r="M116"/>
      <c r="N116" s="254" t="s">
        <v>3305</v>
      </c>
      <c r="O116" s="257" t="s">
        <v>334</v>
      </c>
      <c r="P116" s="254"/>
      <c r="Q116" s="260">
        <f>('BON DE COMMANDE-ORDER FORM'!$P116*'BON DE COMMANDE-ORDER FORM'!$K116)</f>
        <v>0</v>
      </c>
      <c r="R116" s="254"/>
      <c r="S116" s="260">
        <f>('BON DE COMMANDE-ORDER FORM'!$R116*'BON DE COMMANDE-ORDER FORM'!$K116)</f>
        <v>0</v>
      </c>
      <c r="T116" s="254"/>
      <c r="U116" s="261">
        <f>('BON DE COMMANDE-ORDER FORM'!$T116*'BON DE COMMANDE-ORDER FORM'!$K116)</f>
        <v>0</v>
      </c>
    </row>
    <row r="117" spans="1:21" s="10" customFormat="1" x14ac:dyDescent="0.2">
      <c r="A117" s="280">
        <f>VLOOKUP(G117,'[1]GAMME ACTIVE'!$D:$E,2,0)</f>
        <v>102</v>
      </c>
      <c r="B117" s="243">
        <f>VLOOKUP(G117,'[1]GAMME ACTIVE'!$D:$F,3,0)</f>
        <v>0</v>
      </c>
      <c r="C117" s="64">
        <v>313</v>
      </c>
      <c r="D117" s="254" t="s">
        <v>337</v>
      </c>
      <c r="E117" s="254" t="s">
        <v>22</v>
      </c>
      <c r="F117" s="256" t="s">
        <v>23</v>
      </c>
      <c r="G117" s="257" t="s">
        <v>338</v>
      </c>
      <c r="H117" s="254" t="s">
        <v>339</v>
      </c>
      <c r="I117" s="256" t="s">
        <v>340</v>
      </c>
      <c r="J117" s="258">
        <v>54.55</v>
      </c>
      <c r="K117" s="259">
        <f t="shared" si="2"/>
        <v>54.55</v>
      </c>
      <c r="L117" s="259">
        <f t="shared" si="3"/>
        <v>54.55</v>
      </c>
      <c r="M117"/>
      <c r="N117" s="254" t="s">
        <v>3305</v>
      </c>
      <c r="O117" s="257" t="s">
        <v>338</v>
      </c>
      <c r="P117" s="254"/>
      <c r="Q117" s="260">
        <f>('BON DE COMMANDE-ORDER FORM'!$P117*'BON DE COMMANDE-ORDER FORM'!$K117)</f>
        <v>0</v>
      </c>
      <c r="R117" s="254"/>
      <c r="S117" s="260">
        <f>('BON DE COMMANDE-ORDER FORM'!$R117*'BON DE COMMANDE-ORDER FORM'!$K117)</f>
        <v>0</v>
      </c>
      <c r="T117" s="254"/>
      <c r="U117" s="261">
        <f>('BON DE COMMANDE-ORDER FORM'!$T117*'BON DE COMMANDE-ORDER FORM'!$K117)</f>
        <v>0</v>
      </c>
    </row>
    <row r="118" spans="1:21" s="10" customFormat="1" x14ac:dyDescent="0.2">
      <c r="A118" s="279">
        <f>VLOOKUP(G118,'[1]GAMME ACTIVE'!$D:$E,2,0)</f>
        <v>103</v>
      </c>
      <c r="B118" s="242">
        <f>VLOOKUP(G118,'[1]GAMME ACTIVE'!$D:$F,3,0)</f>
        <v>0</v>
      </c>
      <c r="C118" s="53">
        <v>315</v>
      </c>
      <c r="D118" s="254" t="s">
        <v>337</v>
      </c>
      <c r="E118" s="254" t="s">
        <v>22</v>
      </c>
      <c r="F118" s="256" t="s">
        <v>23</v>
      </c>
      <c r="G118" s="257" t="s">
        <v>341</v>
      </c>
      <c r="H118" s="254" t="s">
        <v>342</v>
      </c>
      <c r="I118" s="256" t="s">
        <v>343</v>
      </c>
      <c r="J118" s="258">
        <v>54.55</v>
      </c>
      <c r="K118" s="259">
        <f t="shared" si="2"/>
        <v>54.55</v>
      </c>
      <c r="L118" s="259">
        <f t="shared" si="3"/>
        <v>54.55</v>
      </c>
      <c r="M118"/>
      <c r="N118" s="254" t="s">
        <v>3305</v>
      </c>
      <c r="O118" s="257" t="s">
        <v>341</v>
      </c>
      <c r="P118" s="254"/>
      <c r="Q118" s="260">
        <f>('BON DE COMMANDE-ORDER FORM'!$P118*'BON DE COMMANDE-ORDER FORM'!$K118)</f>
        <v>0</v>
      </c>
      <c r="R118" s="254"/>
      <c r="S118" s="260">
        <f>('BON DE COMMANDE-ORDER FORM'!$R118*'BON DE COMMANDE-ORDER FORM'!$K118)</f>
        <v>0</v>
      </c>
      <c r="T118" s="254"/>
      <c r="U118" s="261">
        <f>('BON DE COMMANDE-ORDER FORM'!$T118*'BON DE COMMANDE-ORDER FORM'!$K118)</f>
        <v>0</v>
      </c>
    </row>
    <row r="119" spans="1:21" s="10" customFormat="1" x14ac:dyDescent="0.2">
      <c r="A119" s="280">
        <f>VLOOKUP(G119,'[1]GAMME ACTIVE'!$D:$E,2,0)</f>
        <v>104</v>
      </c>
      <c r="B119" s="243">
        <f>VLOOKUP(G119,'[1]GAMME ACTIVE'!$D:$F,3,0)</f>
        <v>0</v>
      </c>
      <c r="C119" s="64">
        <v>316</v>
      </c>
      <c r="D119" s="254" t="s">
        <v>337</v>
      </c>
      <c r="E119" s="254" t="s">
        <v>22</v>
      </c>
      <c r="F119" s="256" t="s">
        <v>23</v>
      </c>
      <c r="G119" s="257" t="s">
        <v>344</v>
      </c>
      <c r="H119" s="254" t="s">
        <v>345</v>
      </c>
      <c r="I119" s="256" t="s">
        <v>346</v>
      </c>
      <c r="J119" s="258">
        <v>54.55</v>
      </c>
      <c r="K119" s="259">
        <f t="shared" si="2"/>
        <v>54.55</v>
      </c>
      <c r="L119" s="259">
        <f t="shared" si="3"/>
        <v>54.55</v>
      </c>
      <c r="M119"/>
      <c r="N119" s="254" t="s">
        <v>3305</v>
      </c>
      <c r="O119" s="257" t="s">
        <v>344</v>
      </c>
      <c r="P119" s="254"/>
      <c r="Q119" s="260">
        <f>('BON DE COMMANDE-ORDER FORM'!$P119*'BON DE COMMANDE-ORDER FORM'!$K119)</f>
        <v>0</v>
      </c>
      <c r="R119" s="254"/>
      <c r="S119" s="260">
        <f>('BON DE COMMANDE-ORDER FORM'!$R119*'BON DE COMMANDE-ORDER FORM'!$K119)</f>
        <v>0</v>
      </c>
      <c r="T119" s="254"/>
      <c r="U119" s="261">
        <f>('BON DE COMMANDE-ORDER FORM'!$T119*'BON DE COMMANDE-ORDER FORM'!$K119)</f>
        <v>0</v>
      </c>
    </row>
    <row r="120" spans="1:21" s="10" customFormat="1" x14ac:dyDescent="0.2">
      <c r="A120" s="279">
        <f>VLOOKUP(G120,'[1]GAMME ACTIVE'!$D:$E,2,0)</f>
        <v>105</v>
      </c>
      <c r="B120" s="242">
        <f>VLOOKUP(G120,'[1]GAMME ACTIVE'!$D:$F,3,0)</f>
        <v>0</v>
      </c>
      <c r="C120" s="53">
        <v>314</v>
      </c>
      <c r="D120" s="254" t="s">
        <v>337</v>
      </c>
      <c r="E120" s="254" t="s">
        <v>22</v>
      </c>
      <c r="F120" s="256" t="s">
        <v>23</v>
      </c>
      <c r="G120" s="257" t="s">
        <v>347</v>
      </c>
      <c r="H120" s="254" t="s">
        <v>348</v>
      </c>
      <c r="I120" s="256" t="s">
        <v>349</v>
      </c>
      <c r="J120" s="258">
        <v>80.95</v>
      </c>
      <c r="K120" s="259">
        <f t="shared" si="2"/>
        <v>80.95</v>
      </c>
      <c r="L120" s="259">
        <f t="shared" si="3"/>
        <v>80.95</v>
      </c>
      <c r="M120"/>
      <c r="N120" s="254" t="s">
        <v>3305</v>
      </c>
      <c r="O120" s="257" t="s">
        <v>347</v>
      </c>
      <c r="P120" s="254"/>
      <c r="Q120" s="260">
        <f>('BON DE COMMANDE-ORDER FORM'!$P120*'BON DE COMMANDE-ORDER FORM'!$K120)</f>
        <v>0</v>
      </c>
      <c r="R120" s="254"/>
      <c r="S120" s="260">
        <f>('BON DE COMMANDE-ORDER FORM'!$R120*'BON DE COMMANDE-ORDER FORM'!$K120)</f>
        <v>0</v>
      </c>
      <c r="T120" s="254"/>
      <c r="U120" s="261">
        <f>('BON DE COMMANDE-ORDER FORM'!$T120*'BON DE COMMANDE-ORDER FORM'!$K120)</f>
        <v>0</v>
      </c>
    </row>
    <row r="121" spans="1:21" s="10" customFormat="1" x14ac:dyDescent="0.2">
      <c r="A121" s="280">
        <f>VLOOKUP(G121,'[1]GAMME ACTIVE'!$D:$E,2,0)</f>
        <v>106</v>
      </c>
      <c r="B121" s="243">
        <f>VLOOKUP(G121,'[1]GAMME ACTIVE'!$D:$F,3,0)</f>
        <v>0</v>
      </c>
      <c r="C121" s="64">
        <v>319</v>
      </c>
      <c r="D121" s="254" t="s">
        <v>337</v>
      </c>
      <c r="E121" s="254" t="s">
        <v>22</v>
      </c>
      <c r="F121" s="256" t="s">
        <v>23</v>
      </c>
      <c r="G121" s="257" t="s">
        <v>350</v>
      </c>
      <c r="H121" s="254" t="s">
        <v>351</v>
      </c>
      <c r="I121" s="256" t="s">
        <v>352</v>
      </c>
      <c r="J121" s="258">
        <v>80.95</v>
      </c>
      <c r="K121" s="259">
        <f t="shared" si="2"/>
        <v>80.95</v>
      </c>
      <c r="L121" s="259">
        <f t="shared" si="3"/>
        <v>80.95</v>
      </c>
      <c r="M121"/>
      <c r="N121" s="254" t="s">
        <v>3305</v>
      </c>
      <c r="O121" s="257" t="s">
        <v>350</v>
      </c>
      <c r="P121" s="254"/>
      <c r="Q121" s="260">
        <f>('BON DE COMMANDE-ORDER FORM'!$P121*'BON DE COMMANDE-ORDER FORM'!$K121)</f>
        <v>0</v>
      </c>
      <c r="R121" s="254"/>
      <c r="S121" s="260">
        <f>('BON DE COMMANDE-ORDER FORM'!$R121*'BON DE COMMANDE-ORDER FORM'!$K121)</f>
        <v>0</v>
      </c>
      <c r="T121" s="254"/>
      <c r="U121" s="261">
        <f>('BON DE COMMANDE-ORDER FORM'!$T121*'BON DE COMMANDE-ORDER FORM'!$K121)</f>
        <v>0</v>
      </c>
    </row>
    <row r="122" spans="1:21" s="10" customFormat="1" x14ac:dyDescent="0.2">
      <c r="A122" s="279">
        <f>VLOOKUP(G122,'[1]GAMME ACTIVE'!$D:$E,2,0)</f>
        <v>107</v>
      </c>
      <c r="B122" s="242">
        <f>VLOOKUP(G122,'[1]GAMME ACTIVE'!$D:$F,3,0)</f>
        <v>0</v>
      </c>
      <c r="C122" s="53">
        <v>312</v>
      </c>
      <c r="D122" s="254" t="s">
        <v>337</v>
      </c>
      <c r="E122" s="254" t="s">
        <v>22</v>
      </c>
      <c r="F122" s="256" t="s">
        <v>23</v>
      </c>
      <c r="G122" s="257" t="s">
        <v>353</v>
      </c>
      <c r="H122" s="254" t="s">
        <v>354</v>
      </c>
      <c r="I122" s="256" t="s">
        <v>355</v>
      </c>
      <c r="J122" s="258">
        <v>80.95</v>
      </c>
      <c r="K122" s="259">
        <f t="shared" si="2"/>
        <v>80.95</v>
      </c>
      <c r="L122" s="259">
        <f t="shared" si="3"/>
        <v>80.95</v>
      </c>
      <c r="M122"/>
      <c r="N122" s="254" t="s">
        <v>3305</v>
      </c>
      <c r="O122" s="257" t="s">
        <v>353</v>
      </c>
      <c r="P122" s="254"/>
      <c r="Q122" s="260">
        <f>('BON DE COMMANDE-ORDER FORM'!$P122*'BON DE COMMANDE-ORDER FORM'!$K122)</f>
        <v>0</v>
      </c>
      <c r="R122" s="254"/>
      <c r="S122" s="260">
        <f>('BON DE COMMANDE-ORDER FORM'!$R122*'BON DE COMMANDE-ORDER FORM'!$K122)</f>
        <v>0</v>
      </c>
      <c r="T122" s="254"/>
      <c r="U122" s="261">
        <f>('BON DE COMMANDE-ORDER FORM'!$T122*'BON DE COMMANDE-ORDER FORM'!$K122)</f>
        <v>0</v>
      </c>
    </row>
    <row r="123" spans="1:21" s="10" customFormat="1" x14ac:dyDescent="0.2">
      <c r="A123" s="280">
        <f>VLOOKUP(G123,'[1]GAMME ACTIVE'!$D:$E,2,0)</f>
        <v>108</v>
      </c>
      <c r="B123" s="243">
        <f>VLOOKUP(G123,'[1]GAMME ACTIVE'!$D:$F,3,0)</f>
        <v>0</v>
      </c>
      <c r="C123" s="64">
        <v>318</v>
      </c>
      <c r="D123" s="254" t="s">
        <v>337</v>
      </c>
      <c r="E123" s="254" t="s">
        <v>22</v>
      </c>
      <c r="F123" s="256" t="s">
        <v>23</v>
      </c>
      <c r="G123" s="257" t="s">
        <v>356</v>
      </c>
      <c r="H123" s="254" t="s">
        <v>357</v>
      </c>
      <c r="I123" s="256" t="s">
        <v>358</v>
      </c>
      <c r="J123" s="258">
        <v>107.35</v>
      </c>
      <c r="K123" s="259">
        <f t="shared" si="2"/>
        <v>107.35</v>
      </c>
      <c r="L123" s="259">
        <f t="shared" si="3"/>
        <v>107.35</v>
      </c>
      <c r="M123"/>
      <c r="N123" s="254" t="s">
        <v>3305</v>
      </c>
      <c r="O123" s="257" t="s">
        <v>356</v>
      </c>
      <c r="P123" s="254"/>
      <c r="Q123" s="260">
        <f>('BON DE COMMANDE-ORDER FORM'!$P123*'BON DE COMMANDE-ORDER FORM'!$K123)</f>
        <v>0</v>
      </c>
      <c r="R123" s="254"/>
      <c r="S123" s="260">
        <f>('BON DE COMMANDE-ORDER FORM'!$R123*'BON DE COMMANDE-ORDER FORM'!$K123)</f>
        <v>0</v>
      </c>
      <c r="T123" s="254"/>
      <c r="U123" s="261">
        <f>('BON DE COMMANDE-ORDER FORM'!$T123*'BON DE COMMANDE-ORDER FORM'!$K123)</f>
        <v>0</v>
      </c>
    </row>
    <row r="124" spans="1:21" s="10" customFormat="1" x14ac:dyDescent="0.2">
      <c r="A124" s="279">
        <f>VLOOKUP(G124,'[1]GAMME ACTIVE'!$D:$E,2,0)</f>
        <v>109</v>
      </c>
      <c r="B124" s="242">
        <f>VLOOKUP(G124,'[1]GAMME ACTIVE'!$D:$F,3,0)</f>
        <v>0</v>
      </c>
      <c r="C124" s="53">
        <v>320</v>
      </c>
      <c r="D124" s="254" t="s">
        <v>337</v>
      </c>
      <c r="E124" s="254" t="s">
        <v>22</v>
      </c>
      <c r="F124" s="256" t="s">
        <v>23</v>
      </c>
      <c r="G124" s="257" t="s">
        <v>359</v>
      </c>
      <c r="H124" s="254" t="s">
        <v>360</v>
      </c>
      <c r="I124" s="256" t="s">
        <v>361</v>
      </c>
      <c r="J124" s="258">
        <v>107.35</v>
      </c>
      <c r="K124" s="259">
        <f t="shared" si="2"/>
        <v>107.35</v>
      </c>
      <c r="L124" s="259">
        <f t="shared" si="3"/>
        <v>107.35</v>
      </c>
      <c r="M124"/>
      <c r="N124" s="254" t="s">
        <v>3305</v>
      </c>
      <c r="O124" s="257" t="s">
        <v>359</v>
      </c>
      <c r="P124" s="254"/>
      <c r="Q124" s="260">
        <f>('BON DE COMMANDE-ORDER FORM'!$P124*'BON DE COMMANDE-ORDER FORM'!$K124)</f>
        <v>0</v>
      </c>
      <c r="R124" s="254"/>
      <c r="S124" s="260">
        <f>('BON DE COMMANDE-ORDER FORM'!$R124*'BON DE COMMANDE-ORDER FORM'!$K124)</f>
        <v>0</v>
      </c>
      <c r="T124" s="254"/>
      <c r="U124" s="261">
        <f>('BON DE COMMANDE-ORDER FORM'!$T124*'BON DE COMMANDE-ORDER FORM'!$K124)</f>
        <v>0</v>
      </c>
    </row>
    <row r="125" spans="1:21" s="10" customFormat="1" x14ac:dyDescent="0.2">
      <c r="A125" s="280">
        <f>VLOOKUP(G125,'[1]GAMME ACTIVE'!$D:$E,2,0)</f>
        <v>110</v>
      </c>
      <c r="B125" s="243">
        <f>VLOOKUP(G125,'[1]GAMME ACTIVE'!$D:$F,3,0)</f>
        <v>0</v>
      </c>
      <c r="C125" s="64">
        <v>317</v>
      </c>
      <c r="D125" s="254" t="s">
        <v>337</v>
      </c>
      <c r="E125" s="254" t="s">
        <v>22</v>
      </c>
      <c r="F125" s="256" t="s">
        <v>23</v>
      </c>
      <c r="G125" s="257" t="s">
        <v>362</v>
      </c>
      <c r="H125" s="254" t="s">
        <v>363</v>
      </c>
      <c r="I125" s="256" t="s">
        <v>364</v>
      </c>
      <c r="J125" s="258">
        <v>107.35</v>
      </c>
      <c r="K125" s="259">
        <f t="shared" si="2"/>
        <v>107.35</v>
      </c>
      <c r="L125" s="259">
        <f t="shared" si="3"/>
        <v>107.35</v>
      </c>
      <c r="M125"/>
      <c r="N125" s="254" t="s">
        <v>3305</v>
      </c>
      <c r="O125" s="257" t="s">
        <v>362</v>
      </c>
      <c r="P125" s="254"/>
      <c r="Q125" s="260">
        <f>('BON DE COMMANDE-ORDER FORM'!$P125*'BON DE COMMANDE-ORDER FORM'!$K125)</f>
        <v>0</v>
      </c>
      <c r="R125" s="254"/>
      <c r="S125" s="260">
        <f>('BON DE COMMANDE-ORDER FORM'!$R125*'BON DE COMMANDE-ORDER FORM'!$K125)</f>
        <v>0</v>
      </c>
      <c r="T125" s="254"/>
      <c r="U125" s="261">
        <f>('BON DE COMMANDE-ORDER FORM'!$T125*'BON DE COMMANDE-ORDER FORM'!$K125)</f>
        <v>0</v>
      </c>
    </row>
    <row r="126" spans="1:21" s="10" customFormat="1" x14ac:dyDescent="0.2">
      <c r="A126" s="279">
        <f>VLOOKUP(G126,'[1]GAMME ACTIVE'!$D:$E,2,0)</f>
        <v>111</v>
      </c>
      <c r="B126" s="242">
        <f>VLOOKUP(G126,'[1]GAMME ACTIVE'!$D:$F,3,0)</f>
        <v>0</v>
      </c>
      <c r="C126" s="53">
        <v>321</v>
      </c>
      <c r="D126" s="254" t="s">
        <v>337</v>
      </c>
      <c r="E126" s="254" t="s">
        <v>22</v>
      </c>
      <c r="F126" s="256" t="s">
        <v>23</v>
      </c>
      <c r="G126" s="257" t="s">
        <v>365</v>
      </c>
      <c r="H126" s="254" t="s">
        <v>366</v>
      </c>
      <c r="I126" s="256" t="s">
        <v>367</v>
      </c>
      <c r="J126" s="258">
        <v>133.75</v>
      </c>
      <c r="K126" s="259">
        <f t="shared" si="2"/>
        <v>133.75</v>
      </c>
      <c r="L126" s="259">
        <f t="shared" si="3"/>
        <v>133.75</v>
      </c>
      <c r="M126"/>
      <c r="N126" s="254" t="s">
        <v>3305</v>
      </c>
      <c r="O126" s="257" t="s">
        <v>365</v>
      </c>
      <c r="P126" s="254"/>
      <c r="Q126" s="260">
        <f>('BON DE COMMANDE-ORDER FORM'!$P126*'BON DE COMMANDE-ORDER FORM'!$K126)</f>
        <v>0</v>
      </c>
      <c r="R126" s="254"/>
      <c r="S126" s="260">
        <f>('BON DE COMMANDE-ORDER FORM'!$R126*'BON DE COMMANDE-ORDER FORM'!$K126)</f>
        <v>0</v>
      </c>
      <c r="T126" s="254"/>
      <c r="U126" s="261">
        <f>('BON DE COMMANDE-ORDER FORM'!$T126*'BON DE COMMANDE-ORDER FORM'!$K126)</f>
        <v>0</v>
      </c>
    </row>
    <row r="127" spans="1:21" s="10" customFormat="1" x14ac:dyDescent="0.2">
      <c r="A127" s="280">
        <f>VLOOKUP(G127,'[1]GAMME ACTIVE'!$D:$E,2,0)</f>
        <v>112</v>
      </c>
      <c r="B127" s="243">
        <f>VLOOKUP(G127,'[1]GAMME ACTIVE'!$D:$F,3,0)</f>
        <v>0</v>
      </c>
      <c r="C127" s="64">
        <v>323</v>
      </c>
      <c r="D127" s="254" t="s">
        <v>337</v>
      </c>
      <c r="E127" s="254" t="s">
        <v>22</v>
      </c>
      <c r="F127" s="256" t="s">
        <v>23</v>
      </c>
      <c r="G127" s="257" t="s">
        <v>368</v>
      </c>
      <c r="H127" s="254" t="s">
        <v>369</v>
      </c>
      <c r="I127" s="256" t="s">
        <v>370</v>
      </c>
      <c r="J127" s="258">
        <v>133.75</v>
      </c>
      <c r="K127" s="259">
        <f t="shared" si="2"/>
        <v>133.75</v>
      </c>
      <c r="L127" s="259">
        <f t="shared" si="3"/>
        <v>133.75</v>
      </c>
      <c r="M127"/>
      <c r="N127" s="254" t="s">
        <v>3305</v>
      </c>
      <c r="O127" s="257" t="s">
        <v>368</v>
      </c>
      <c r="P127" s="254"/>
      <c r="Q127" s="260">
        <f>('BON DE COMMANDE-ORDER FORM'!$P127*'BON DE COMMANDE-ORDER FORM'!$K127)</f>
        <v>0</v>
      </c>
      <c r="R127" s="254"/>
      <c r="S127" s="260">
        <f>('BON DE COMMANDE-ORDER FORM'!$R127*'BON DE COMMANDE-ORDER FORM'!$K127)</f>
        <v>0</v>
      </c>
      <c r="T127" s="254"/>
      <c r="U127" s="261">
        <f>('BON DE COMMANDE-ORDER FORM'!$T127*'BON DE COMMANDE-ORDER FORM'!$K127)</f>
        <v>0</v>
      </c>
    </row>
    <row r="128" spans="1:21" s="10" customFormat="1" x14ac:dyDescent="0.2">
      <c r="A128" s="279">
        <f>VLOOKUP(G128,'[1]GAMME ACTIVE'!$D:$E,2,0)</f>
        <v>113</v>
      </c>
      <c r="B128" s="242">
        <f>VLOOKUP(G128,'[1]GAMME ACTIVE'!$D:$F,3,0)</f>
        <v>0</v>
      </c>
      <c r="C128" s="53">
        <v>322</v>
      </c>
      <c r="D128" s="254" t="s">
        <v>337</v>
      </c>
      <c r="E128" s="254" t="s">
        <v>22</v>
      </c>
      <c r="F128" s="256" t="s">
        <v>23</v>
      </c>
      <c r="G128" s="257" t="s">
        <v>371</v>
      </c>
      <c r="H128" s="254" t="s">
        <v>372</v>
      </c>
      <c r="I128" s="256" t="s">
        <v>373</v>
      </c>
      <c r="J128" s="258">
        <v>133.75</v>
      </c>
      <c r="K128" s="259">
        <f t="shared" si="2"/>
        <v>133.75</v>
      </c>
      <c r="L128" s="259">
        <f t="shared" si="3"/>
        <v>133.75</v>
      </c>
      <c r="M128"/>
      <c r="N128" s="254" t="s">
        <v>3305</v>
      </c>
      <c r="O128" s="257" t="s">
        <v>371</v>
      </c>
      <c r="P128" s="254"/>
      <c r="Q128" s="260">
        <f>('BON DE COMMANDE-ORDER FORM'!$P128*'BON DE COMMANDE-ORDER FORM'!$K128)</f>
        <v>0</v>
      </c>
      <c r="R128" s="254"/>
      <c r="S128" s="260">
        <f>('BON DE COMMANDE-ORDER FORM'!$R128*'BON DE COMMANDE-ORDER FORM'!$K128)</f>
        <v>0</v>
      </c>
      <c r="T128" s="254"/>
      <c r="U128" s="261">
        <f>('BON DE COMMANDE-ORDER FORM'!$T128*'BON DE COMMANDE-ORDER FORM'!$K128)</f>
        <v>0</v>
      </c>
    </row>
    <row r="129" spans="1:21" s="10" customFormat="1" x14ac:dyDescent="0.2">
      <c r="A129" s="280">
        <f>VLOOKUP(G129,'[1]GAMME ACTIVE'!$D:$E,2,0)</f>
        <v>114</v>
      </c>
      <c r="B129" s="243">
        <f>VLOOKUP(G129,'[1]GAMME ACTIVE'!$D:$F,3,0)</f>
        <v>0</v>
      </c>
      <c r="C129" s="64">
        <v>309</v>
      </c>
      <c r="D129" s="254" t="s">
        <v>337</v>
      </c>
      <c r="E129" s="254" t="s">
        <v>22</v>
      </c>
      <c r="F129" s="256" t="s">
        <v>23</v>
      </c>
      <c r="G129" s="257" t="s">
        <v>374</v>
      </c>
      <c r="H129" s="254" t="s">
        <v>375</v>
      </c>
      <c r="I129" s="256" t="s">
        <v>376</v>
      </c>
      <c r="J129" s="258">
        <v>527.96</v>
      </c>
      <c r="K129" s="259">
        <f t="shared" si="2"/>
        <v>527.96</v>
      </c>
      <c r="L129" s="259">
        <f t="shared" si="3"/>
        <v>527.96</v>
      </c>
      <c r="M129"/>
      <c r="N129" s="254" t="s">
        <v>3305</v>
      </c>
      <c r="O129" s="257" t="s">
        <v>374</v>
      </c>
      <c r="P129" s="254"/>
      <c r="Q129" s="260">
        <f>('BON DE COMMANDE-ORDER FORM'!$P129*'BON DE COMMANDE-ORDER FORM'!$K129)</f>
        <v>0</v>
      </c>
      <c r="R129" s="254"/>
      <c r="S129" s="260">
        <f>('BON DE COMMANDE-ORDER FORM'!$R129*'BON DE COMMANDE-ORDER FORM'!$K129)</f>
        <v>0</v>
      </c>
      <c r="T129" s="254"/>
      <c r="U129" s="261">
        <f>('BON DE COMMANDE-ORDER FORM'!$T129*'BON DE COMMANDE-ORDER FORM'!$K129)</f>
        <v>0</v>
      </c>
    </row>
    <row r="130" spans="1:21" s="10" customFormat="1" x14ac:dyDescent="0.2">
      <c r="A130" s="279">
        <f>VLOOKUP(G130,'[1]GAMME ACTIVE'!$D:$E,2,0)</f>
        <v>115</v>
      </c>
      <c r="B130" s="242">
        <f>VLOOKUP(G130,'[1]GAMME ACTIVE'!$D:$F,3,0)</f>
        <v>0</v>
      </c>
      <c r="C130" s="53">
        <v>311</v>
      </c>
      <c r="D130" s="254" t="s">
        <v>337</v>
      </c>
      <c r="E130" s="254" t="s">
        <v>22</v>
      </c>
      <c r="F130" s="256" t="s">
        <v>23</v>
      </c>
      <c r="G130" s="257" t="s">
        <v>377</v>
      </c>
      <c r="H130" s="254" t="s">
        <v>378</v>
      </c>
      <c r="I130" s="256" t="s">
        <v>379</v>
      </c>
      <c r="J130" s="258">
        <v>527.96</v>
      </c>
      <c r="K130" s="259">
        <f t="shared" si="2"/>
        <v>527.96</v>
      </c>
      <c r="L130" s="259">
        <f t="shared" si="3"/>
        <v>527.96</v>
      </c>
      <c r="M130"/>
      <c r="N130" s="254" t="s">
        <v>3305</v>
      </c>
      <c r="O130" s="257" t="s">
        <v>377</v>
      </c>
      <c r="P130" s="254"/>
      <c r="Q130" s="260">
        <f>('BON DE COMMANDE-ORDER FORM'!$P130*'BON DE COMMANDE-ORDER FORM'!$K130)</f>
        <v>0</v>
      </c>
      <c r="R130" s="254"/>
      <c r="S130" s="260">
        <f>('BON DE COMMANDE-ORDER FORM'!$R130*'BON DE COMMANDE-ORDER FORM'!$K130)</f>
        <v>0</v>
      </c>
      <c r="T130" s="254"/>
      <c r="U130" s="261">
        <f>('BON DE COMMANDE-ORDER FORM'!$T130*'BON DE COMMANDE-ORDER FORM'!$K130)</f>
        <v>0</v>
      </c>
    </row>
    <row r="131" spans="1:21" s="10" customFormat="1" x14ac:dyDescent="0.2">
      <c r="A131" s="280">
        <f>VLOOKUP(G131,'[1]GAMME ACTIVE'!$D:$E,2,0)</f>
        <v>116</v>
      </c>
      <c r="B131" s="243">
        <f>VLOOKUP(G131,'[1]GAMME ACTIVE'!$D:$F,3,0)</f>
        <v>0</v>
      </c>
      <c r="C131" s="64">
        <v>310</v>
      </c>
      <c r="D131" s="254" t="s">
        <v>337</v>
      </c>
      <c r="E131" s="254" t="s">
        <v>22</v>
      </c>
      <c r="F131" s="256" t="s">
        <v>23</v>
      </c>
      <c r="G131" s="257" t="s">
        <v>380</v>
      </c>
      <c r="H131" s="254" t="s">
        <v>381</v>
      </c>
      <c r="I131" s="256" t="s">
        <v>382</v>
      </c>
      <c r="J131" s="258">
        <v>527.96</v>
      </c>
      <c r="K131" s="259">
        <f t="shared" si="2"/>
        <v>527.96</v>
      </c>
      <c r="L131" s="259">
        <f t="shared" si="3"/>
        <v>527.96</v>
      </c>
      <c r="M131"/>
      <c r="N131" s="254" t="s">
        <v>3305</v>
      </c>
      <c r="O131" s="257" t="s">
        <v>380</v>
      </c>
      <c r="P131" s="254"/>
      <c r="Q131" s="260">
        <f>('BON DE COMMANDE-ORDER FORM'!$P131*'BON DE COMMANDE-ORDER FORM'!$K131)</f>
        <v>0</v>
      </c>
      <c r="R131" s="254"/>
      <c r="S131" s="260">
        <f>('BON DE COMMANDE-ORDER FORM'!$R131*'BON DE COMMANDE-ORDER FORM'!$K131)</f>
        <v>0</v>
      </c>
      <c r="T131" s="254"/>
      <c r="U131" s="261">
        <f>('BON DE COMMANDE-ORDER FORM'!$T131*'BON DE COMMANDE-ORDER FORM'!$K131)</f>
        <v>0</v>
      </c>
    </row>
    <row r="132" spans="1:21" s="10" customFormat="1" x14ac:dyDescent="0.2">
      <c r="A132" s="280"/>
      <c r="B132" s="243"/>
      <c r="C132" s="64"/>
      <c r="D132" s="254" t="s">
        <v>383</v>
      </c>
      <c r="E132" s="254" t="s">
        <v>22</v>
      </c>
      <c r="F132" s="256" t="s">
        <v>23</v>
      </c>
      <c r="G132" s="257" t="s">
        <v>384</v>
      </c>
      <c r="H132" s="254" t="s">
        <v>385</v>
      </c>
      <c r="I132" s="262">
        <v>3700288290809</v>
      </c>
      <c r="J132" s="258">
        <v>103.2</v>
      </c>
      <c r="K132" s="259">
        <f t="shared" ref="K132" si="4">ROUND(J132*(1-L$2)*(1-L$3)*(1-L$4),2)</f>
        <v>103.2</v>
      </c>
      <c r="L132" s="259">
        <f t="shared" ref="L132" si="5">ROUND(J132*(1+L$5),2)</f>
        <v>103.2</v>
      </c>
      <c r="M132"/>
      <c r="N132" s="254" t="s">
        <v>3305</v>
      </c>
      <c r="O132" s="257" t="s">
        <v>384</v>
      </c>
      <c r="P132" s="254"/>
      <c r="Q132" s="260">
        <f>('BON DE COMMANDE-ORDER FORM'!$P132*'BON DE COMMANDE-ORDER FORM'!$K132)</f>
        <v>0</v>
      </c>
      <c r="R132" s="254"/>
      <c r="S132" s="260">
        <f>('BON DE COMMANDE-ORDER FORM'!$R132*'BON DE COMMANDE-ORDER FORM'!$K132)</f>
        <v>0</v>
      </c>
      <c r="T132" s="254"/>
      <c r="U132" s="261">
        <f>('BON DE COMMANDE-ORDER FORM'!$T132*'BON DE COMMANDE-ORDER FORM'!$K132)</f>
        <v>0</v>
      </c>
    </row>
    <row r="133" spans="1:21" s="10" customFormat="1" x14ac:dyDescent="0.2">
      <c r="A133" s="279" t="e">
        <f>VLOOKUP(G133,'[1]GAMME ACTIVE'!$D:$E,2,0)</f>
        <v>#N/A</v>
      </c>
      <c r="B133" s="242" t="e">
        <f>VLOOKUP(G133,'[1]GAMME ACTIVE'!$D:$F,3,0)</f>
        <v>#N/A</v>
      </c>
      <c r="C133" s="53">
        <v>92</v>
      </c>
      <c r="D133" s="254" t="s">
        <v>383</v>
      </c>
      <c r="E133" s="254" t="s">
        <v>22</v>
      </c>
      <c r="F133" s="256" t="s">
        <v>23</v>
      </c>
      <c r="G133" s="257" t="s">
        <v>386</v>
      </c>
      <c r="H133" s="254" t="s">
        <v>387</v>
      </c>
      <c r="I133" s="258" t="s">
        <v>388</v>
      </c>
      <c r="J133" s="258">
        <v>129</v>
      </c>
      <c r="K133" s="259">
        <f t="shared" si="2"/>
        <v>129</v>
      </c>
      <c r="L133" s="259">
        <f t="shared" si="3"/>
        <v>129</v>
      </c>
      <c r="M133"/>
      <c r="N133" s="254" t="s">
        <v>3305</v>
      </c>
      <c r="O133" s="257" t="s">
        <v>386</v>
      </c>
      <c r="P133" s="254"/>
      <c r="Q133" s="260">
        <f>('BON DE COMMANDE-ORDER FORM'!$P133*'BON DE COMMANDE-ORDER FORM'!$K133)</f>
        <v>0</v>
      </c>
      <c r="R133" s="254"/>
      <c r="S133" s="260">
        <f>('BON DE COMMANDE-ORDER FORM'!$R133*'BON DE COMMANDE-ORDER FORM'!$K133)</f>
        <v>0</v>
      </c>
      <c r="T133" s="254"/>
      <c r="U133" s="261">
        <f>('BON DE COMMANDE-ORDER FORM'!$T133*'BON DE COMMANDE-ORDER FORM'!$K133)</f>
        <v>0</v>
      </c>
    </row>
    <row r="134" spans="1:21" s="10" customFormat="1" x14ac:dyDescent="0.2">
      <c r="A134" s="280" t="e">
        <f>VLOOKUP(G134,'[1]GAMME ACTIVE'!$D:$E,2,0)</f>
        <v>#N/A</v>
      </c>
      <c r="B134" s="243" t="e">
        <f>VLOOKUP(G134,'[1]GAMME ACTIVE'!$D:$F,3,0)</f>
        <v>#N/A</v>
      </c>
      <c r="C134" s="64">
        <v>93</v>
      </c>
      <c r="D134" s="254" t="s">
        <v>383</v>
      </c>
      <c r="E134" s="254" t="s">
        <v>22</v>
      </c>
      <c r="F134" s="256" t="s">
        <v>23</v>
      </c>
      <c r="G134" s="257" t="s">
        <v>389</v>
      </c>
      <c r="H134" s="254" t="s">
        <v>390</v>
      </c>
      <c r="I134" s="258" t="s">
        <v>391</v>
      </c>
      <c r="J134" s="258">
        <v>154.80000000000001</v>
      </c>
      <c r="K134" s="259">
        <f t="shared" si="2"/>
        <v>154.80000000000001</v>
      </c>
      <c r="L134" s="259">
        <f t="shared" si="3"/>
        <v>154.80000000000001</v>
      </c>
      <c r="M134"/>
      <c r="N134" s="254" t="s">
        <v>3305</v>
      </c>
      <c r="O134" s="257" t="s">
        <v>389</v>
      </c>
      <c r="P134" s="254"/>
      <c r="Q134" s="260">
        <f>('BON DE COMMANDE-ORDER FORM'!$P134*'BON DE COMMANDE-ORDER FORM'!$K134)</f>
        <v>0</v>
      </c>
      <c r="R134" s="254"/>
      <c r="S134" s="260">
        <f>('BON DE COMMANDE-ORDER FORM'!$R134*'BON DE COMMANDE-ORDER FORM'!$K134)</f>
        <v>0</v>
      </c>
      <c r="T134" s="254"/>
      <c r="U134" s="261">
        <f>('BON DE COMMANDE-ORDER FORM'!$T134*'BON DE COMMANDE-ORDER FORM'!$K134)</f>
        <v>0</v>
      </c>
    </row>
    <row r="135" spans="1:21" s="10" customFormat="1" x14ac:dyDescent="0.2">
      <c r="A135" s="279" t="e">
        <f>VLOOKUP(G135,'[1]GAMME ACTIVE'!$D:$E,2,0)</f>
        <v>#N/A</v>
      </c>
      <c r="B135" s="242" t="e">
        <f>VLOOKUP(G135,'[1]GAMME ACTIVE'!$D:$F,3,0)</f>
        <v>#N/A</v>
      </c>
      <c r="C135" s="53">
        <v>89</v>
      </c>
      <c r="D135" s="254" t="s">
        <v>383</v>
      </c>
      <c r="E135" s="254" t="s">
        <v>22</v>
      </c>
      <c r="F135" s="256" t="s">
        <v>23</v>
      </c>
      <c r="G135" s="257" t="s">
        <v>392</v>
      </c>
      <c r="H135" s="254" t="s">
        <v>393</v>
      </c>
      <c r="I135" s="258" t="s">
        <v>394</v>
      </c>
      <c r="J135" s="258">
        <v>180.6</v>
      </c>
      <c r="K135" s="259">
        <f t="shared" si="2"/>
        <v>180.6</v>
      </c>
      <c r="L135" s="259">
        <f t="shared" si="3"/>
        <v>180.6</v>
      </c>
      <c r="M135"/>
      <c r="N135" s="254" t="s">
        <v>3305</v>
      </c>
      <c r="O135" s="257" t="s">
        <v>392</v>
      </c>
      <c r="P135" s="254"/>
      <c r="Q135" s="260">
        <f>('BON DE COMMANDE-ORDER FORM'!$P135*'BON DE COMMANDE-ORDER FORM'!$K135)</f>
        <v>0</v>
      </c>
      <c r="R135" s="254"/>
      <c r="S135" s="260">
        <f>('BON DE COMMANDE-ORDER FORM'!$R135*'BON DE COMMANDE-ORDER FORM'!$K135)</f>
        <v>0</v>
      </c>
      <c r="T135" s="254"/>
      <c r="U135" s="261">
        <f>('BON DE COMMANDE-ORDER FORM'!$T135*'BON DE COMMANDE-ORDER FORM'!$K135)</f>
        <v>0</v>
      </c>
    </row>
    <row r="136" spans="1:21" s="10" customFormat="1" x14ac:dyDescent="0.2">
      <c r="A136" s="280" t="e">
        <f>VLOOKUP(G136,'[1]GAMME ACTIVE'!$D:$E,2,0)</f>
        <v>#N/A</v>
      </c>
      <c r="B136" s="243" t="e">
        <f>VLOOKUP(G136,'[1]GAMME ACTIVE'!$D:$F,3,0)</f>
        <v>#N/A</v>
      </c>
      <c r="C136" s="64">
        <v>90</v>
      </c>
      <c r="D136" s="254" t="s">
        <v>383</v>
      </c>
      <c r="E136" s="254" t="s">
        <v>22</v>
      </c>
      <c r="F136" s="256" t="s">
        <v>23</v>
      </c>
      <c r="G136" s="257" t="s">
        <v>395</v>
      </c>
      <c r="H136" s="254" t="s">
        <v>396</v>
      </c>
      <c r="I136" s="258" t="s">
        <v>397</v>
      </c>
      <c r="J136" s="258">
        <v>206.4</v>
      </c>
      <c r="K136" s="259">
        <f t="shared" si="2"/>
        <v>206.4</v>
      </c>
      <c r="L136" s="259">
        <f t="shared" si="3"/>
        <v>206.4</v>
      </c>
      <c r="M136"/>
      <c r="N136" s="254" t="s">
        <v>3305</v>
      </c>
      <c r="O136" s="257" t="s">
        <v>395</v>
      </c>
      <c r="P136" s="254"/>
      <c r="Q136" s="260">
        <f>('BON DE COMMANDE-ORDER FORM'!$P136*'BON DE COMMANDE-ORDER FORM'!$K136)</f>
        <v>0</v>
      </c>
      <c r="R136" s="254"/>
      <c r="S136" s="260">
        <f>('BON DE COMMANDE-ORDER FORM'!$R136*'BON DE COMMANDE-ORDER FORM'!$K136)</f>
        <v>0</v>
      </c>
      <c r="T136" s="254"/>
      <c r="U136" s="261">
        <f>('BON DE COMMANDE-ORDER FORM'!$T136*'BON DE COMMANDE-ORDER FORM'!$K136)</f>
        <v>0</v>
      </c>
    </row>
    <row r="137" spans="1:21" s="10" customFormat="1" x14ac:dyDescent="0.2">
      <c r="A137" s="279">
        <f>VLOOKUP(G137,'[1]GAMME ACTIVE'!$D:$E,2,0)</f>
        <v>117</v>
      </c>
      <c r="B137" s="242">
        <f>VLOOKUP(G137,'[1]GAMME ACTIVE'!$D:$F,3,0)</f>
        <v>0</v>
      </c>
      <c r="C137" s="53">
        <v>101</v>
      </c>
      <c r="D137" s="254" t="s">
        <v>398</v>
      </c>
      <c r="E137" s="254" t="s">
        <v>22</v>
      </c>
      <c r="F137" s="256" t="s">
        <v>23</v>
      </c>
      <c r="G137" s="257" t="s">
        <v>399</v>
      </c>
      <c r="H137" s="254" t="s">
        <v>400</v>
      </c>
      <c r="I137" s="258" t="s">
        <v>401</v>
      </c>
      <c r="J137" s="258">
        <v>154.04</v>
      </c>
      <c r="K137" s="259">
        <f t="shared" si="2"/>
        <v>154.04</v>
      </c>
      <c r="L137" s="259">
        <f t="shared" si="3"/>
        <v>154.04</v>
      </c>
      <c r="M137"/>
      <c r="N137" s="254" t="s">
        <v>3305</v>
      </c>
      <c r="O137" s="257" t="s">
        <v>399</v>
      </c>
      <c r="P137" s="254"/>
      <c r="Q137" s="260">
        <f>('BON DE COMMANDE-ORDER FORM'!$P137*'BON DE COMMANDE-ORDER FORM'!$K137)</f>
        <v>0</v>
      </c>
      <c r="R137" s="254"/>
      <c r="S137" s="260">
        <f>('BON DE COMMANDE-ORDER FORM'!$R137*'BON DE COMMANDE-ORDER FORM'!$K137)</f>
        <v>0</v>
      </c>
      <c r="T137" s="254"/>
      <c r="U137" s="261">
        <f>('BON DE COMMANDE-ORDER FORM'!$T137*'BON DE COMMANDE-ORDER FORM'!$K137)</f>
        <v>0</v>
      </c>
    </row>
    <row r="138" spans="1:21" s="10" customFormat="1" x14ac:dyDescent="0.2">
      <c r="A138" s="280">
        <f>VLOOKUP(G138,'[1]GAMME ACTIVE'!$D:$E,2,0)</f>
        <v>118</v>
      </c>
      <c r="B138" s="243">
        <f>VLOOKUP(G138,'[1]GAMME ACTIVE'!$D:$F,3,0)</f>
        <v>0</v>
      </c>
      <c r="C138" s="64">
        <v>97</v>
      </c>
      <c r="D138" s="254" t="s">
        <v>398</v>
      </c>
      <c r="E138" s="254" t="s">
        <v>22</v>
      </c>
      <c r="F138" s="256" t="s">
        <v>23</v>
      </c>
      <c r="G138" s="257" t="s">
        <v>402</v>
      </c>
      <c r="H138" s="254" t="s">
        <v>403</v>
      </c>
      <c r="I138" s="258" t="s">
        <v>404</v>
      </c>
      <c r="J138" s="258">
        <v>154.04</v>
      </c>
      <c r="K138" s="259">
        <f t="shared" si="2"/>
        <v>154.04</v>
      </c>
      <c r="L138" s="259">
        <f t="shared" si="3"/>
        <v>154.04</v>
      </c>
      <c r="M138"/>
      <c r="N138" s="254" t="s">
        <v>3305</v>
      </c>
      <c r="O138" s="257" t="s">
        <v>402</v>
      </c>
      <c r="P138" s="254"/>
      <c r="Q138" s="260">
        <f>('BON DE COMMANDE-ORDER FORM'!$P138*'BON DE COMMANDE-ORDER FORM'!$K138)</f>
        <v>0</v>
      </c>
      <c r="R138" s="254"/>
      <c r="S138" s="260">
        <f>('BON DE COMMANDE-ORDER FORM'!$R138*'BON DE COMMANDE-ORDER FORM'!$K138)</f>
        <v>0</v>
      </c>
      <c r="T138" s="254"/>
      <c r="U138" s="261">
        <f>('BON DE COMMANDE-ORDER FORM'!$T138*'BON DE COMMANDE-ORDER FORM'!$K138)</f>
        <v>0</v>
      </c>
    </row>
    <row r="139" spans="1:21" s="10" customFormat="1" x14ac:dyDescent="0.2">
      <c r="A139" s="279">
        <f>VLOOKUP(G139,'[1]GAMME ACTIVE'!$D:$E,2,0)</f>
        <v>119</v>
      </c>
      <c r="B139" s="242">
        <f>VLOOKUP(G139,'[1]GAMME ACTIVE'!$D:$F,3,0)</f>
        <v>0</v>
      </c>
      <c r="C139" s="53">
        <v>99</v>
      </c>
      <c r="D139" s="254" t="s">
        <v>398</v>
      </c>
      <c r="E139" s="254" t="s">
        <v>22</v>
      </c>
      <c r="F139" s="256" t="s">
        <v>23</v>
      </c>
      <c r="G139" s="257" t="s">
        <v>405</v>
      </c>
      <c r="H139" s="254" t="s">
        <v>406</v>
      </c>
      <c r="I139" s="258" t="s">
        <v>407</v>
      </c>
      <c r="J139" s="258">
        <v>184.85</v>
      </c>
      <c r="K139" s="259">
        <f t="shared" si="2"/>
        <v>184.85</v>
      </c>
      <c r="L139" s="259">
        <f t="shared" si="3"/>
        <v>184.85</v>
      </c>
      <c r="M139"/>
      <c r="N139" s="254" t="s">
        <v>3305</v>
      </c>
      <c r="O139" s="257" t="s">
        <v>405</v>
      </c>
      <c r="P139" s="254"/>
      <c r="Q139" s="260">
        <f>('BON DE COMMANDE-ORDER FORM'!$P139*'BON DE COMMANDE-ORDER FORM'!$K139)</f>
        <v>0</v>
      </c>
      <c r="R139" s="254"/>
      <c r="S139" s="260">
        <f>('BON DE COMMANDE-ORDER FORM'!$R139*'BON DE COMMANDE-ORDER FORM'!$K139)</f>
        <v>0</v>
      </c>
      <c r="T139" s="254"/>
      <c r="U139" s="261">
        <f>('BON DE COMMANDE-ORDER FORM'!$T139*'BON DE COMMANDE-ORDER FORM'!$K139)</f>
        <v>0</v>
      </c>
    </row>
    <row r="140" spans="1:21" s="10" customFormat="1" x14ac:dyDescent="0.2">
      <c r="A140" s="280">
        <f>VLOOKUP(G140,'[1]GAMME ACTIVE'!$D:$E,2,0)</f>
        <v>120</v>
      </c>
      <c r="B140" s="243">
        <f>VLOOKUP(G140,'[1]GAMME ACTIVE'!$D:$F,3,0)</f>
        <v>0</v>
      </c>
      <c r="C140" s="64">
        <v>102</v>
      </c>
      <c r="D140" s="254" t="s">
        <v>398</v>
      </c>
      <c r="E140" s="254" t="s">
        <v>22</v>
      </c>
      <c r="F140" s="256" t="s">
        <v>23</v>
      </c>
      <c r="G140" s="257" t="s">
        <v>408</v>
      </c>
      <c r="H140" s="254" t="s">
        <v>409</v>
      </c>
      <c r="I140" s="258" t="s">
        <v>410</v>
      </c>
      <c r="J140" s="258">
        <v>184.85</v>
      </c>
      <c r="K140" s="259">
        <f t="shared" si="2"/>
        <v>184.85</v>
      </c>
      <c r="L140" s="259">
        <f t="shared" si="3"/>
        <v>184.85</v>
      </c>
      <c r="M140"/>
      <c r="N140" s="254" t="s">
        <v>3305</v>
      </c>
      <c r="O140" s="257" t="s">
        <v>408</v>
      </c>
      <c r="P140" s="254"/>
      <c r="Q140" s="260">
        <f>('BON DE COMMANDE-ORDER FORM'!$P140*'BON DE COMMANDE-ORDER FORM'!$K140)</f>
        <v>0</v>
      </c>
      <c r="R140" s="254"/>
      <c r="S140" s="260">
        <f>('BON DE COMMANDE-ORDER FORM'!$R140*'BON DE COMMANDE-ORDER FORM'!$K140)</f>
        <v>0</v>
      </c>
      <c r="T140" s="254"/>
      <c r="U140" s="261">
        <f>('BON DE COMMANDE-ORDER FORM'!$T140*'BON DE COMMANDE-ORDER FORM'!$K140)</f>
        <v>0</v>
      </c>
    </row>
    <row r="141" spans="1:21" s="10" customFormat="1" x14ac:dyDescent="0.2">
      <c r="A141" s="279">
        <f>VLOOKUP(G141,'[1]GAMME ACTIVE'!$D:$E,2,0)</f>
        <v>121</v>
      </c>
      <c r="B141" s="242">
        <f>VLOOKUP(G141,'[1]GAMME ACTIVE'!$D:$F,3,0)</f>
        <v>0</v>
      </c>
      <c r="C141" s="53">
        <v>103</v>
      </c>
      <c r="D141" s="254" t="s">
        <v>398</v>
      </c>
      <c r="E141" s="254" t="s">
        <v>22</v>
      </c>
      <c r="F141" s="256" t="s">
        <v>23</v>
      </c>
      <c r="G141" s="257" t="s">
        <v>411</v>
      </c>
      <c r="H141" s="254" t="s">
        <v>412</v>
      </c>
      <c r="I141" s="258" t="s">
        <v>413</v>
      </c>
      <c r="J141" s="258">
        <v>215.66</v>
      </c>
      <c r="K141" s="259">
        <f t="shared" si="2"/>
        <v>215.66</v>
      </c>
      <c r="L141" s="259">
        <f t="shared" si="3"/>
        <v>215.66</v>
      </c>
      <c r="M141"/>
      <c r="N141" s="254" t="s">
        <v>3305</v>
      </c>
      <c r="O141" s="257" t="s">
        <v>411</v>
      </c>
      <c r="P141" s="254"/>
      <c r="Q141" s="260">
        <f>('BON DE COMMANDE-ORDER FORM'!$P141*'BON DE COMMANDE-ORDER FORM'!$K141)</f>
        <v>0</v>
      </c>
      <c r="R141" s="254"/>
      <c r="S141" s="260">
        <f>('BON DE COMMANDE-ORDER FORM'!$R141*'BON DE COMMANDE-ORDER FORM'!$K141)</f>
        <v>0</v>
      </c>
      <c r="T141" s="254"/>
      <c r="U141" s="261">
        <f>('BON DE COMMANDE-ORDER FORM'!$T141*'BON DE COMMANDE-ORDER FORM'!$K141)</f>
        <v>0</v>
      </c>
    </row>
    <row r="142" spans="1:21" s="10" customFormat="1" x14ac:dyDescent="0.2">
      <c r="A142" s="280">
        <f>VLOOKUP(G142,'[1]GAMME ACTIVE'!$D:$E,2,0)</f>
        <v>122</v>
      </c>
      <c r="B142" s="243">
        <f>VLOOKUP(G142,'[1]GAMME ACTIVE'!$D:$F,3,0)</f>
        <v>0</v>
      </c>
      <c r="C142" s="64">
        <v>105</v>
      </c>
      <c r="D142" s="254" t="s">
        <v>398</v>
      </c>
      <c r="E142" s="254" t="s">
        <v>22</v>
      </c>
      <c r="F142" s="256" t="s">
        <v>23</v>
      </c>
      <c r="G142" s="257" t="s">
        <v>414</v>
      </c>
      <c r="H142" s="254" t="s">
        <v>415</v>
      </c>
      <c r="I142" s="258" t="s">
        <v>416</v>
      </c>
      <c r="J142" s="258">
        <v>215.66</v>
      </c>
      <c r="K142" s="259">
        <f t="shared" si="2"/>
        <v>215.66</v>
      </c>
      <c r="L142" s="259">
        <f t="shared" si="3"/>
        <v>215.66</v>
      </c>
      <c r="M142"/>
      <c r="N142" s="254" t="s">
        <v>3305</v>
      </c>
      <c r="O142" s="257" t="s">
        <v>414</v>
      </c>
      <c r="P142" s="254"/>
      <c r="Q142" s="260">
        <f>('BON DE COMMANDE-ORDER FORM'!$P142*'BON DE COMMANDE-ORDER FORM'!$K142)</f>
        <v>0</v>
      </c>
      <c r="R142" s="254"/>
      <c r="S142" s="260">
        <f>('BON DE COMMANDE-ORDER FORM'!$R142*'BON DE COMMANDE-ORDER FORM'!$K142)</f>
        <v>0</v>
      </c>
      <c r="T142" s="254"/>
      <c r="U142" s="261">
        <f>('BON DE COMMANDE-ORDER FORM'!$T142*'BON DE COMMANDE-ORDER FORM'!$K142)</f>
        <v>0</v>
      </c>
    </row>
    <row r="143" spans="1:21" s="10" customFormat="1" x14ac:dyDescent="0.2">
      <c r="A143" s="279">
        <f>VLOOKUP(G143,'[1]GAMME ACTIVE'!$D:$E,2,0)</f>
        <v>123</v>
      </c>
      <c r="B143" s="242">
        <f>VLOOKUP(G143,'[1]GAMME ACTIVE'!$D:$F,3,0)</f>
        <v>0</v>
      </c>
      <c r="C143" s="53">
        <v>100</v>
      </c>
      <c r="D143" s="254" t="s">
        <v>398</v>
      </c>
      <c r="E143" s="254" t="s">
        <v>22</v>
      </c>
      <c r="F143" s="256" t="s">
        <v>23</v>
      </c>
      <c r="G143" s="257" t="s">
        <v>417</v>
      </c>
      <c r="H143" s="254" t="s">
        <v>418</v>
      </c>
      <c r="I143" s="258" t="s">
        <v>419</v>
      </c>
      <c r="J143" s="258">
        <v>246.47</v>
      </c>
      <c r="K143" s="259">
        <f t="shared" si="2"/>
        <v>246.47</v>
      </c>
      <c r="L143" s="259">
        <f t="shared" si="3"/>
        <v>246.47</v>
      </c>
      <c r="M143"/>
      <c r="N143" s="254" t="s">
        <v>3305</v>
      </c>
      <c r="O143" s="257" t="s">
        <v>417</v>
      </c>
      <c r="P143" s="254"/>
      <c r="Q143" s="260">
        <f>('BON DE COMMANDE-ORDER FORM'!$P143*'BON DE COMMANDE-ORDER FORM'!$K143)</f>
        <v>0</v>
      </c>
      <c r="R143" s="254"/>
      <c r="S143" s="260">
        <f>('BON DE COMMANDE-ORDER FORM'!$R143*'BON DE COMMANDE-ORDER FORM'!$K143)</f>
        <v>0</v>
      </c>
      <c r="T143" s="254"/>
      <c r="U143" s="261">
        <f>('BON DE COMMANDE-ORDER FORM'!$T143*'BON DE COMMANDE-ORDER FORM'!$K143)</f>
        <v>0</v>
      </c>
    </row>
    <row r="144" spans="1:21" s="10" customFormat="1" x14ac:dyDescent="0.2">
      <c r="A144" s="280">
        <f>VLOOKUP(G144,'[1]GAMME ACTIVE'!$D:$E,2,0)</f>
        <v>124</v>
      </c>
      <c r="B144" s="243">
        <f>VLOOKUP(G144,'[1]GAMME ACTIVE'!$D:$F,3,0)</f>
        <v>0</v>
      </c>
      <c r="C144" s="64">
        <v>152</v>
      </c>
      <c r="D144" s="254" t="s">
        <v>398</v>
      </c>
      <c r="E144" s="254" t="s">
        <v>22</v>
      </c>
      <c r="F144" s="263" t="s">
        <v>23</v>
      </c>
      <c r="G144" s="257" t="s">
        <v>420</v>
      </c>
      <c r="H144" s="264" t="s">
        <v>421</v>
      </c>
      <c r="I144" s="265" t="s">
        <v>422</v>
      </c>
      <c r="J144" s="258">
        <v>246.47</v>
      </c>
      <c r="K144" s="259">
        <f t="shared" si="2"/>
        <v>246.47</v>
      </c>
      <c r="L144" s="259">
        <f t="shared" si="3"/>
        <v>246.47</v>
      </c>
      <c r="M144"/>
      <c r="N144" s="254" t="s">
        <v>3305</v>
      </c>
      <c r="O144" s="257" t="s">
        <v>420</v>
      </c>
      <c r="P144" s="254"/>
      <c r="Q144" s="260">
        <f>('BON DE COMMANDE-ORDER FORM'!$P144*'BON DE COMMANDE-ORDER FORM'!$K144)</f>
        <v>0</v>
      </c>
      <c r="R144" s="254"/>
      <c r="S144" s="260">
        <f>('BON DE COMMANDE-ORDER FORM'!$R144*'BON DE COMMANDE-ORDER FORM'!$K144)</f>
        <v>0</v>
      </c>
      <c r="T144" s="254"/>
      <c r="U144" s="261">
        <f>('BON DE COMMANDE-ORDER FORM'!$T144*'BON DE COMMANDE-ORDER FORM'!$K144)</f>
        <v>0</v>
      </c>
    </row>
    <row r="145" spans="1:21" s="10" customFormat="1" x14ac:dyDescent="0.2">
      <c r="A145" s="279">
        <f>VLOOKUP(G145,'[1]GAMME ACTIVE'!$D:$E,2,0)</f>
        <v>125</v>
      </c>
      <c r="B145" s="242">
        <f>VLOOKUP(G145,'[1]GAMME ACTIVE'!$D:$F,3,0)</f>
        <v>0</v>
      </c>
      <c r="C145" s="53">
        <v>154</v>
      </c>
      <c r="D145" s="254" t="s">
        <v>398</v>
      </c>
      <c r="E145" s="254" t="s">
        <v>22</v>
      </c>
      <c r="F145" s="256" t="s">
        <v>23</v>
      </c>
      <c r="G145" s="257" t="s">
        <v>423</v>
      </c>
      <c r="H145" s="254" t="s">
        <v>424</v>
      </c>
      <c r="I145" s="258" t="s">
        <v>425</v>
      </c>
      <c r="J145" s="258">
        <v>317.92</v>
      </c>
      <c r="K145" s="259">
        <f t="shared" ref="K145:K208" si="6">ROUND(J145*(1-L$2)*(1-L$3)*(1-L$4),2)</f>
        <v>317.92</v>
      </c>
      <c r="L145" s="259">
        <f t="shared" ref="L145:L208" si="7">ROUND(J145*(1+L$5),2)</f>
        <v>317.92</v>
      </c>
      <c r="M145"/>
      <c r="N145" s="254" t="s">
        <v>3305</v>
      </c>
      <c r="O145" s="257" t="s">
        <v>423</v>
      </c>
      <c r="P145" s="254"/>
      <c r="Q145" s="260">
        <f>('BON DE COMMANDE-ORDER FORM'!$P145*'BON DE COMMANDE-ORDER FORM'!$K145)</f>
        <v>0</v>
      </c>
      <c r="R145" s="254"/>
      <c r="S145" s="260">
        <f>('BON DE COMMANDE-ORDER FORM'!$R145*'BON DE COMMANDE-ORDER FORM'!$K145)</f>
        <v>0</v>
      </c>
      <c r="T145" s="254"/>
      <c r="U145" s="261">
        <f>('BON DE COMMANDE-ORDER FORM'!$T145*'BON DE COMMANDE-ORDER FORM'!$K145)</f>
        <v>0</v>
      </c>
    </row>
    <row r="146" spans="1:21" s="10" customFormat="1" x14ac:dyDescent="0.2">
      <c r="A146" s="280">
        <f>VLOOKUP(G146,'[1]GAMME ACTIVE'!$D:$E,2,0)</f>
        <v>126</v>
      </c>
      <c r="B146" s="243">
        <f>VLOOKUP(G146,'[1]GAMME ACTIVE'!$D:$F,3,0)</f>
        <v>0</v>
      </c>
      <c r="C146" s="64">
        <v>149</v>
      </c>
      <c r="D146" s="254" t="s">
        <v>398</v>
      </c>
      <c r="E146" s="254" t="s">
        <v>22</v>
      </c>
      <c r="F146" s="256" t="s">
        <v>23</v>
      </c>
      <c r="G146" s="257" t="s">
        <v>426</v>
      </c>
      <c r="H146" s="254" t="s">
        <v>427</v>
      </c>
      <c r="I146" s="258" t="s">
        <v>428</v>
      </c>
      <c r="J146" s="258">
        <v>616.16999999999996</v>
      </c>
      <c r="K146" s="259">
        <f t="shared" si="6"/>
        <v>616.16999999999996</v>
      </c>
      <c r="L146" s="259">
        <f t="shared" si="7"/>
        <v>616.16999999999996</v>
      </c>
      <c r="M146"/>
      <c r="N146" s="254" t="s">
        <v>3305</v>
      </c>
      <c r="O146" s="257" t="s">
        <v>426</v>
      </c>
      <c r="P146" s="254"/>
      <c r="Q146" s="260">
        <f>('BON DE COMMANDE-ORDER FORM'!$P146*'BON DE COMMANDE-ORDER FORM'!$K146)</f>
        <v>0</v>
      </c>
      <c r="R146" s="254"/>
      <c r="S146" s="260">
        <f>('BON DE COMMANDE-ORDER FORM'!$R146*'BON DE COMMANDE-ORDER FORM'!$K146)</f>
        <v>0</v>
      </c>
      <c r="T146" s="254"/>
      <c r="U146" s="261">
        <f>('BON DE COMMANDE-ORDER FORM'!$T146*'BON DE COMMANDE-ORDER FORM'!$K146)</f>
        <v>0</v>
      </c>
    </row>
    <row r="147" spans="1:21" s="10" customFormat="1" x14ac:dyDescent="0.2">
      <c r="A147" s="279">
        <f>VLOOKUP(G147,'[1]GAMME ACTIVE'!$D:$E,2,0)</f>
        <v>127</v>
      </c>
      <c r="B147" s="242">
        <f>VLOOKUP(G147,'[1]GAMME ACTIVE'!$D:$F,3,0)</f>
        <v>0</v>
      </c>
      <c r="C147" s="53">
        <v>148</v>
      </c>
      <c r="D147" s="254" t="s">
        <v>398</v>
      </c>
      <c r="E147" s="254" t="s">
        <v>22</v>
      </c>
      <c r="F147" s="263" t="s">
        <v>23</v>
      </c>
      <c r="G147" s="257" t="s">
        <v>429</v>
      </c>
      <c r="H147" s="264" t="s">
        <v>430</v>
      </c>
      <c r="I147" s="265" t="s">
        <v>431</v>
      </c>
      <c r="J147" s="258">
        <v>616.16999999999996</v>
      </c>
      <c r="K147" s="259">
        <f t="shared" si="6"/>
        <v>616.16999999999996</v>
      </c>
      <c r="L147" s="259">
        <f t="shared" si="7"/>
        <v>616.16999999999996</v>
      </c>
      <c r="M147"/>
      <c r="N147" s="254" t="s">
        <v>3305</v>
      </c>
      <c r="O147" s="257" t="s">
        <v>429</v>
      </c>
      <c r="P147" s="254"/>
      <c r="Q147" s="260">
        <f>('BON DE COMMANDE-ORDER FORM'!$P147*'BON DE COMMANDE-ORDER FORM'!$K147)</f>
        <v>0</v>
      </c>
      <c r="R147" s="254"/>
      <c r="S147" s="260">
        <f>('BON DE COMMANDE-ORDER FORM'!$R147*'BON DE COMMANDE-ORDER FORM'!$K147)</f>
        <v>0</v>
      </c>
      <c r="T147" s="254"/>
      <c r="U147" s="261">
        <f>('BON DE COMMANDE-ORDER FORM'!$T147*'BON DE COMMANDE-ORDER FORM'!$K147)</f>
        <v>0</v>
      </c>
    </row>
    <row r="148" spans="1:21" s="10" customFormat="1" x14ac:dyDescent="0.2">
      <c r="A148" s="280">
        <f>VLOOKUP(G148,'[1]GAMME ACTIVE'!$D:$E,2,0)</f>
        <v>128</v>
      </c>
      <c r="B148" s="243">
        <f>VLOOKUP(G148,'[1]GAMME ACTIVE'!$D:$F,3,0)</f>
        <v>0</v>
      </c>
      <c r="C148" s="64">
        <v>155</v>
      </c>
      <c r="D148" s="254" t="s">
        <v>432</v>
      </c>
      <c r="E148" s="254" t="s">
        <v>22</v>
      </c>
      <c r="F148" s="256" t="s">
        <v>23</v>
      </c>
      <c r="G148" s="257" t="s">
        <v>433</v>
      </c>
      <c r="H148" s="254" t="s">
        <v>434</v>
      </c>
      <c r="I148" s="258" t="s">
        <v>435</v>
      </c>
      <c r="J148" s="258">
        <v>154.04</v>
      </c>
      <c r="K148" s="259">
        <f t="shared" si="6"/>
        <v>154.04</v>
      </c>
      <c r="L148" s="259">
        <f t="shared" si="7"/>
        <v>154.04</v>
      </c>
      <c r="M148"/>
      <c r="N148" s="254" t="s">
        <v>3305</v>
      </c>
      <c r="O148" s="257" t="s">
        <v>433</v>
      </c>
      <c r="P148" s="254"/>
      <c r="Q148" s="260">
        <f>('BON DE COMMANDE-ORDER FORM'!$P148*'BON DE COMMANDE-ORDER FORM'!$K148)</f>
        <v>0</v>
      </c>
      <c r="R148" s="254"/>
      <c r="S148" s="260">
        <f>('BON DE COMMANDE-ORDER FORM'!$R148*'BON DE COMMANDE-ORDER FORM'!$K148)</f>
        <v>0</v>
      </c>
      <c r="T148" s="254"/>
      <c r="U148" s="261">
        <f>('BON DE COMMANDE-ORDER FORM'!$T148*'BON DE COMMANDE-ORDER FORM'!$K148)</f>
        <v>0</v>
      </c>
    </row>
    <row r="149" spans="1:21" s="10" customFormat="1" x14ac:dyDescent="0.2">
      <c r="A149" s="279">
        <f>VLOOKUP(G149,'[1]GAMME ACTIVE'!$D:$E,2,0)</f>
        <v>129</v>
      </c>
      <c r="B149" s="242">
        <f>VLOOKUP(G149,'[1]GAMME ACTIVE'!$D:$F,3,0)</f>
        <v>0</v>
      </c>
      <c r="C149" s="53">
        <v>153</v>
      </c>
      <c r="D149" s="254" t="s">
        <v>432</v>
      </c>
      <c r="E149" s="254" t="s">
        <v>22</v>
      </c>
      <c r="F149" s="256" t="s">
        <v>23</v>
      </c>
      <c r="G149" s="257" t="s">
        <v>436</v>
      </c>
      <c r="H149" s="254" t="s">
        <v>437</v>
      </c>
      <c r="I149" s="258" t="s">
        <v>438</v>
      </c>
      <c r="J149" s="258">
        <v>154.04</v>
      </c>
      <c r="K149" s="259">
        <f t="shared" si="6"/>
        <v>154.04</v>
      </c>
      <c r="L149" s="259">
        <f t="shared" si="7"/>
        <v>154.04</v>
      </c>
      <c r="M149"/>
      <c r="N149" s="254" t="s">
        <v>3305</v>
      </c>
      <c r="O149" s="257" t="s">
        <v>436</v>
      </c>
      <c r="P149" s="254"/>
      <c r="Q149" s="260">
        <f>('BON DE COMMANDE-ORDER FORM'!$P149*'BON DE COMMANDE-ORDER FORM'!$K149)</f>
        <v>0</v>
      </c>
      <c r="R149" s="254"/>
      <c r="S149" s="260">
        <f>('BON DE COMMANDE-ORDER FORM'!$R149*'BON DE COMMANDE-ORDER FORM'!$K149)</f>
        <v>0</v>
      </c>
      <c r="T149" s="254"/>
      <c r="U149" s="261">
        <f>('BON DE COMMANDE-ORDER FORM'!$T149*'BON DE COMMANDE-ORDER FORM'!$K149)</f>
        <v>0</v>
      </c>
    </row>
    <row r="150" spans="1:21" s="10" customFormat="1" x14ac:dyDescent="0.2">
      <c r="A150" s="280" t="e">
        <f>VLOOKUP(G150,'[1]GAMME ACTIVE'!$D:$E,2,0)</f>
        <v>#N/A</v>
      </c>
      <c r="B150" s="243" t="e">
        <f>VLOOKUP(G150,'[1]GAMME ACTIVE'!$D:$F,3,0)</f>
        <v>#N/A</v>
      </c>
      <c r="C150" s="64">
        <v>147</v>
      </c>
      <c r="D150" s="254" t="s">
        <v>432</v>
      </c>
      <c r="E150" s="254" t="s">
        <v>22</v>
      </c>
      <c r="F150" s="263" t="s">
        <v>23</v>
      </c>
      <c r="G150" s="257" t="s">
        <v>439</v>
      </c>
      <c r="H150" s="264" t="s">
        <v>440</v>
      </c>
      <c r="I150" s="265" t="s">
        <v>441</v>
      </c>
      <c r="J150" s="258">
        <v>154.04</v>
      </c>
      <c r="K150" s="259">
        <f t="shared" si="6"/>
        <v>154.04</v>
      </c>
      <c r="L150" s="259">
        <f t="shared" si="7"/>
        <v>154.04</v>
      </c>
      <c r="M150"/>
      <c r="N150" s="254" t="s">
        <v>3305</v>
      </c>
      <c r="O150" s="257" t="s">
        <v>439</v>
      </c>
      <c r="P150" s="254"/>
      <c r="Q150" s="260">
        <f>('BON DE COMMANDE-ORDER FORM'!$P150*'BON DE COMMANDE-ORDER FORM'!$K150)</f>
        <v>0</v>
      </c>
      <c r="R150" s="254"/>
      <c r="S150" s="260">
        <f>('BON DE COMMANDE-ORDER FORM'!$R150*'BON DE COMMANDE-ORDER FORM'!$K150)</f>
        <v>0</v>
      </c>
      <c r="T150" s="254"/>
      <c r="U150" s="261">
        <f>('BON DE COMMANDE-ORDER FORM'!$T150*'BON DE COMMANDE-ORDER FORM'!$K150)</f>
        <v>0</v>
      </c>
    </row>
    <row r="151" spans="1:21" s="10" customFormat="1" x14ac:dyDescent="0.2">
      <c r="A151" s="279">
        <f>VLOOKUP(G151,'[1]GAMME ACTIVE'!$D:$E,2,0)</f>
        <v>130</v>
      </c>
      <c r="B151" s="242">
        <f>VLOOKUP(G151,'[1]GAMME ACTIVE'!$D:$F,3,0)</f>
        <v>0</v>
      </c>
      <c r="C151" s="53">
        <v>150</v>
      </c>
      <c r="D151" s="254" t="s">
        <v>432</v>
      </c>
      <c r="E151" s="254" t="s">
        <v>22</v>
      </c>
      <c r="F151" s="256" t="s">
        <v>23</v>
      </c>
      <c r="G151" s="257" t="s">
        <v>442</v>
      </c>
      <c r="H151" s="254" t="s">
        <v>443</v>
      </c>
      <c r="I151" s="258" t="s">
        <v>444</v>
      </c>
      <c r="J151" s="258">
        <v>184.85</v>
      </c>
      <c r="K151" s="259">
        <f t="shared" si="6"/>
        <v>184.85</v>
      </c>
      <c r="L151" s="259">
        <f t="shared" si="7"/>
        <v>184.85</v>
      </c>
      <c r="M151"/>
      <c r="N151" s="254" t="s">
        <v>3305</v>
      </c>
      <c r="O151" s="257" t="s">
        <v>442</v>
      </c>
      <c r="P151" s="254"/>
      <c r="Q151" s="260">
        <f>('BON DE COMMANDE-ORDER FORM'!$P151*'BON DE COMMANDE-ORDER FORM'!$K151)</f>
        <v>0</v>
      </c>
      <c r="R151" s="254"/>
      <c r="S151" s="260">
        <f>('BON DE COMMANDE-ORDER FORM'!$R151*'BON DE COMMANDE-ORDER FORM'!$K151)</f>
        <v>0</v>
      </c>
      <c r="T151" s="254"/>
      <c r="U151" s="261">
        <f>('BON DE COMMANDE-ORDER FORM'!$T151*'BON DE COMMANDE-ORDER FORM'!$K151)</f>
        <v>0</v>
      </c>
    </row>
    <row r="152" spans="1:21" s="10" customFormat="1" x14ac:dyDescent="0.2">
      <c r="A152" s="280">
        <f>VLOOKUP(G152,'[1]GAMME ACTIVE'!$D:$E,2,0)</f>
        <v>131</v>
      </c>
      <c r="B152" s="243">
        <f>VLOOKUP(G152,'[1]GAMME ACTIVE'!$D:$F,3,0)</f>
        <v>0</v>
      </c>
      <c r="C152" s="64">
        <v>161</v>
      </c>
      <c r="D152" s="254" t="s">
        <v>432</v>
      </c>
      <c r="E152" s="254" t="s">
        <v>22</v>
      </c>
      <c r="F152" s="256" t="s">
        <v>23</v>
      </c>
      <c r="G152" s="257" t="s">
        <v>445</v>
      </c>
      <c r="H152" s="254" t="s">
        <v>446</v>
      </c>
      <c r="I152" s="258" t="s">
        <v>447</v>
      </c>
      <c r="J152" s="258">
        <v>184.85</v>
      </c>
      <c r="K152" s="259">
        <f t="shared" si="6"/>
        <v>184.85</v>
      </c>
      <c r="L152" s="259">
        <f t="shared" si="7"/>
        <v>184.85</v>
      </c>
      <c r="M152"/>
      <c r="N152" s="254" t="s">
        <v>3305</v>
      </c>
      <c r="O152" s="257" t="s">
        <v>445</v>
      </c>
      <c r="P152" s="254"/>
      <c r="Q152" s="260">
        <f>('BON DE COMMANDE-ORDER FORM'!$P152*'BON DE COMMANDE-ORDER FORM'!$K152)</f>
        <v>0</v>
      </c>
      <c r="R152" s="254"/>
      <c r="S152" s="260">
        <f>('BON DE COMMANDE-ORDER FORM'!$R152*'BON DE COMMANDE-ORDER FORM'!$K152)</f>
        <v>0</v>
      </c>
      <c r="T152" s="254"/>
      <c r="U152" s="261">
        <f>('BON DE COMMANDE-ORDER FORM'!$T152*'BON DE COMMANDE-ORDER FORM'!$K152)</f>
        <v>0</v>
      </c>
    </row>
    <row r="153" spans="1:21" s="10" customFormat="1" x14ac:dyDescent="0.2">
      <c r="A153" s="279" t="e">
        <f>VLOOKUP(G153,'[1]GAMME ACTIVE'!$D:$E,2,0)</f>
        <v>#N/A</v>
      </c>
      <c r="B153" s="242" t="e">
        <f>VLOOKUP(G153,'[1]GAMME ACTIVE'!$D:$F,3,0)</f>
        <v>#N/A</v>
      </c>
      <c r="C153" s="53">
        <v>157</v>
      </c>
      <c r="D153" s="254" t="s">
        <v>432</v>
      </c>
      <c r="E153" s="254" t="s">
        <v>22</v>
      </c>
      <c r="F153" s="263" t="s">
        <v>23</v>
      </c>
      <c r="G153" s="257" t="s">
        <v>448</v>
      </c>
      <c r="H153" s="264" t="s">
        <v>449</v>
      </c>
      <c r="I153" s="265" t="s">
        <v>450</v>
      </c>
      <c r="J153" s="258">
        <v>184.85</v>
      </c>
      <c r="K153" s="259">
        <f t="shared" si="6"/>
        <v>184.85</v>
      </c>
      <c r="L153" s="259">
        <f t="shared" si="7"/>
        <v>184.85</v>
      </c>
      <c r="M153"/>
      <c r="N153" s="254" t="s">
        <v>3305</v>
      </c>
      <c r="O153" s="257" t="s">
        <v>448</v>
      </c>
      <c r="P153" s="254"/>
      <c r="Q153" s="260">
        <f>('BON DE COMMANDE-ORDER FORM'!$P153*'BON DE COMMANDE-ORDER FORM'!$K153)</f>
        <v>0</v>
      </c>
      <c r="R153" s="254"/>
      <c r="S153" s="260">
        <f>('BON DE COMMANDE-ORDER FORM'!$R153*'BON DE COMMANDE-ORDER FORM'!$K153)</f>
        <v>0</v>
      </c>
      <c r="T153" s="254"/>
      <c r="U153" s="261">
        <f>('BON DE COMMANDE-ORDER FORM'!$T153*'BON DE COMMANDE-ORDER FORM'!$K153)</f>
        <v>0</v>
      </c>
    </row>
    <row r="154" spans="1:21" s="10" customFormat="1" x14ac:dyDescent="0.2">
      <c r="A154" s="280">
        <f>VLOOKUP(G154,'[1]GAMME ACTIVE'!$D:$E,2,0)</f>
        <v>131</v>
      </c>
      <c r="B154" s="243">
        <f>VLOOKUP(G154,'[1]GAMME ACTIVE'!$D:$F,3,0)</f>
        <v>0</v>
      </c>
      <c r="C154" s="64">
        <v>158</v>
      </c>
      <c r="D154" s="254" t="s">
        <v>432</v>
      </c>
      <c r="E154" s="254" t="s">
        <v>22</v>
      </c>
      <c r="F154" s="256" t="s">
        <v>23</v>
      </c>
      <c r="G154" s="257" t="s">
        <v>451</v>
      </c>
      <c r="H154" s="254" t="s">
        <v>452</v>
      </c>
      <c r="I154" s="258" t="s">
        <v>453</v>
      </c>
      <c r="J154" s="258">
        <v>215.66</v>
      </c>
      <c r="K154" s="259">
        <f t="shared" si="6"/>
        <v>215.66</v>
      </c>
      <c r="L154" s="259">
        <f t="shared" si="7"/>
        <v>215.66</v>
      </c>
      <c r="M154"/>
      <c r="N154" s="254" t="s">
        <v>3305</v>
      </c>
      <c r="O154" s="257" t="s">
        <v>451</v>
      </c>
      <c r="P154" s="254"/>
      <c r="Q154" s="260">
        <f>('BON DE COMMANDE-ORDER FORM'!$P154*'BON DE COMMANDE-ORDER FORM'!$K154)</f>
        <v>0</v>
      </c>
      <c r="R154" s="254"/>
      <c r="S154" s="260">
        <f>('BON DE COMMANDE-ORDER FORM'!$R154*'BON DE COMMANDE-ORDER FORM'!$K154)</f>
        <v>0</v>
      </c>
      <c r="T154" s="254"/>
      <c r="U154" s="261">
        <f>('BON DE COMMANDE-ORDER FORM'!$T154*'BON DE COMMANDE-ORDER FORM'!$K154)</f>
        <v>0</v>
      </c>
    </row>
    <row r="155" spans="1:21" s="10" customFormat="1" x14ac:dyDescent="0.2">
      <c r="A155" s="279">
        <f>VLOOKUP(G155,'[1]GAMME ACTIVE'!$D:$E,2,0)</f>
        <v>132</v>
      </c>
      <c r="B155" s="242">
        <f>VLOOKUP(G155,'[1]GAMME ACTIVE'!$D:$F,3,0)</f>
        <v>0</v>
      </c>
      <c r="C155" s="53">
        <v>167</v>
      </c>
      <c r="D155" s="254" t="s">
        <v>432</v>
      </c>
      <c r="E155" s="254" t="s">
        <v>22</v>
      </c>
      <c r="F155" s="256" t="s">
        <v>23</v>
      </c>
      <c r="G155" s="257" t="s">
        <v>454</v>
      </c>
      <c r="H155" s="254" t="s">
        <v>455</v>
      </c>
      <c r="I155" s="258" t="s">
        <v>456</v>
      </c>
      <c r="J155" s="258">
        <v>215.66</v>
      </c>
      <c r="K155" s="259">
        <f t="shared" si="6"/>
        <v>215.66</v>
      </c>
      <c r="L155" s="259">
        <f t="shared" si="7"/>
        <v>215.66</v>
      </c>
      <c r="M155"/>
      <c r="N155" s="254" t="s">
        <v>3305</v>
      </c>
      <c r="O155" s="257" t="s">
        <v>454</v>
      </c>
      <c r="P155" s="254"/>
      <c r="Q155" s="260">
        <f>('BON DE COMMANDE-ORDER FORM'!$P155*'BON DE COMMANDE-ORDER FORM'!$K155)</f>
        <v>0</v>
      </c>
      <c r="R155" s="254"/>
      <c r="S155" s="260">
        <f>('BON DE COMMANDE-ORDER FORM'!$R155*'BON DE COMMANDE-ORDER FORM'!$K155)</f>
        <v>0</v>
      </c>
      <c r="T155" s="254"/>
      <c r="U155" s="261">
        <f>('BON DE COMMANDE-ORDER FORM'!$T155*'BON DE COMMANDE-ORDER FORM'!$K155)</f>
        <v>0</v>
      </c>
    </row>
    <row r="156" spans="1:21" s="10" customFormat="1" x14ac:dyDescent="0.2">
      <c r="A156" s="280" t="e">
        <f>VLOOKUP(G156,'[1]GAMME ACTIVE'!$D:$E,2,0)</f>
        <v>#N/A</v>
      </c>
      <c r="B156" s="243" t="e">
        <f>VLOOKUP(G156,'[1]GAMME ACTIVE'!$D:$F,3,0)</f>
        <v>#N/A</v>
      </c>
      <c r="C156" s="64">
        <v>166</v>
      </c>
      <c r="D156" s="254" t="s">
        <v>432</v>
      </c>
      <c r="E156" s="254" t="s">
        <v>22</v>
      </c>
      <c r="F156" s="256" t="s">
        <v>23</v>
      </c>
      <c r="G156" s="257" t="s">
        <v>457</v>
      </c>
      <c r="H156" s="254" t="s">
        <v>458</v>
      </c>
      <c r="I156" s="258" t="s">
        <v>459</v>
      </c>
      <c r="J156" s="258">
        <v>215.66</v>
      </c>
      <c r="K156" s="259">
        <f t="shared" si="6"/>
        <v>215.66</v>
      </c>
      <c r="L156" s="259">
        <f t="shared" si="7"/>
        <v>215.66</v>
      </c>
      <c r="M156"/>
      <c r="N156" s="254" t="s">
        <v>3305</v>
      </c>
      <c r="O156" s="257" t="s">
        <v>457</v>
      </c>
      <c r="P156" s="254"/>
      <c r="Q156" s="260">
        <f>('BON DE COMMANDE-ORDER FORM'!$P156*'BON DE COMMANDE-ORDER FORM'!$K156)</f>
        <v>0</v>
      </c>
      <c r="R156" s="254"/>
      <c r="S156" s="260">
        <f>('BON DE COMMANDE-ORDER FORM'!$R156*'BON DE COMMANDE-ORDER FORM'!$K156)</f>
        <v>0</v>
      </c>
      <c r="T156" s="254"/>
      <c r="U156" s="261">
        <f>('BON DE COMMANDE-ORDER FORM'!$T156*'BON DE COMMANDE-ORDER FORM'!$K156)</f>
        <v>0</v>
      </c>
    </row>
    <row r="157" spans="1:21" s="10" customFormat="1" x14ac:dyDescent="0.2">
      <c r="A157" s="279">
        <f>VLOOKUP(G157,'[1]GAMME ACTIVE'!$D:$E,2,0)</f>
        <v>133</v>
      </c>
      <c r="B157" s="242">
        <f>VLOOKUP(G157,'[1]GAMME ACTIVE'!$D:$F,3,0)</f>
        <v>0</v>
      </c>
      <c r="C157" s="53">
        <v>162</v>
      </c>
      <c r="D157" s="254" t="s">
        <v>432</v>
      </c>
      <c r="E157" s="254" t="s">
        <v>22</v>
      </c>
      <c r="F157" s="263" t="s">
        <v>23</v>
      </c>
      <c r="G157" s="257" t="s">
        <v>460</v>
      </c>
      <c r="H157" s="264" t="s">
        <v>461</v>
      </c>
      <c r="I157" s="265" t="s">
        <v>462</v>
      </c>
      <c r="J157" s="258">
        <v>246.47</v>
      </c>
      <c r="K157" s="259">
        <f t="shared" si="6"/>
        <v>246.47</v>
      </c>
      <c r="L157" s="259">
        <f t="shared" si="7"/>
        <v>246.47</v>
      </c>
      <c r="M157"/>
      <c r="N157" s="254" t="s">
        <v>3305</v>
      </c>
      <c r="O157" s="257" t="s">
        <v>460</v>
      </c>
      <c r="P157" s="254"/>
      <c r="Q157" s="260">
        <f>('BON DE COMMANDE-ORDER FORM'!$P157*'BON DE COMMANDE-ORDER FORM'!$K157)</f>
        <v>0</v>
      </c>
      <c r="R157" s="254"/>
      <c r="S157" s="260">
        <f>('BON DE COMMANDE-ORDER FORM'!$R157*'BON DE COMMANDE-ORDER FORM'!$K157)</f>
        <v>0</v>
      </c>
      <c r="T157" s="254"/>
      <c r="U157" s="261">
        <f>('BON DE COMMANDE-ORDER FORM'!$T157*'BON DE COMMANDE-ORDER FORM'!$K157)</f>
        <v>0</v>
      </c>
    </row>
    <row r="158" spans="1:21" s="10" customFormat="1" x14ac:dyDescent="0.2">
      <c r="A158" s="280">
        <f>VLOOKUP(G158,'[1]GAMME ACTIVE'!$D:$E,2,0)</f>
        <v>134</v>
      </c>
      <c r="B158" s="243">
        <f>VLOOKUP(G158,'[1]GAMME ACTIVE'!$D:$F,3,0)</f>
        <v>0</v>
      </c>
      <c r="C158" s="64">
        <v>179</v>
      </c>
      <c r="D158" s="254" t="s">
        <v>432</v>
      </c>
      <c r="E158" s="254" t="s">
        <v>22</v>
      </c>
      <c r="F158" s="256" t="s">
        <v>23</v>
      </c>
      <c r="G158" s="257" t="s">
        <v>463</v>
      </c>
      <c r="H158" s="254" t="s">
        <v>464</v>
      </c>
      <c r="I158" s="258" t="s">
        <v>465</v>
      </c>
      <c r="J158" s="258">
        <v>246.47</v>
      </c>
      <c r="K158" s="259">
        <f t="shared" si="6"/>
        <v>246.47</v>
      </c>
      <c r="L158" s="259">
        <f t="shared" si="7"/>
        <v>246.47</v>
      </c>
      <c r="M158"/>
      <c r="N158" s="254" t="s">
        <v>3305</v>
      </c>
      <c r="O158" s="257" t="s">
        <v>463</v>
      </c>
      <c r="P158" s="254"/>
      <c r="Q158" s="260">
        <f>('BON DE COMMANDE-ORDER FORM'!$P158*'BON DE COMMANDE-ORDER FORM'!$K158)</f>
        <v>0</v>
      </c>
      <c r="R158" s="254"/>
      <c r="S158" s="260">
        <f>('BON DE COMMANDE-ORDER FORM'!$R158*'BON DE COMMANDE-ORDER FORM'!$K158)</f>
        <v>0</v>
      </c>
      <c r="T158" s="254"/>
      <c r="U158" s="261">
        <f>('BON DE COMMANDE-ORDER FORM'!$T158*'BON DE COMMANDE-ORDER FORM'!$K158)</f>
        <v>0</v>
      </c>
    </row>
    <row r="159" spans="1:21" s="10" customFormat="1" x14ac:dyDescent="0.2">
      <c r="A159" s="279" t="e">
        <f>VLOOKUP(G159,'[1]GAMME ACTIVE'!$D:$E,2,0)</f>
        <v>#N/A</v>
      </c>
      <c r="B159" s="242" t="e">
        <f>VLOOKUP(G159,'[1]GAMME ACTIVE'!$D:$F,3,0)</f>
        <v>#N/A</v>
      </c>
      <c r="C159" s="53">
        <v>180</v>
      </c>
      <c r="D159" s="254" t="s">
        <v>432</v>
      </c>
      <c r="E159" s="254" t="s">
        <v>22</v>
      </c>
      <c r="F159" s="256" t="s">
        <v>23</v>
      </c>
      <c r="G159" s="257" t="s">
        <v>466</v>
      </c>
      <c r="H159" s="254" t="s">
        <v>467</v>
      </c>
      <c r="I159" s="258" t="s">
        <v>468</v>
      </c>
      <c r="J159" s="258">
        <v>246.47</v>
      </c>
      <c r="K159" s="259">
        <f t="shared" si="6"/>
        <v>246.47</v>
      </c>
      <c r="L159" s="259">
        <f t="shared" si="7"/>
        <v>246.47</v>
      </c>
      <c r="M159"/>
      <c r="N159" s="254" t="s">
        <v>3305</v>
      </c>
      <c r="O159" s="257" t="s">
        <v>466</v>
      </c>
      <c r="P159" s="254"/>
      <c r="Q159" s="260">
        <f>('BON DE COMMANDE-ORDER FORM'!$P159*'BON DE COMMANDE-ORDER FORM'!$K159)</f>
        <v>0</v>
      </c>
      <c r="R159" s="254"/>
      <c r="S159" s="260">
        <f>('BON DE COMMANDE-ORDER FORM'!$R159*'BON DE COMMANDE-ORDER FORM'!$K159)</f>
        <v>0</v>
      </c>
      <c r="T159" s="254"/>
      <c r="U159" s="261">
        <f>('BON DE COMMANDE-ORDER FORM'!$T159*'BON DE COMMANDE-ORDER FORM'!$K159)</f>
        <v>0</v>
      </c>
    </row>
    <row r="160" spans="1:21" s="10" customFormat="1" x14ac:dyDescent="0.2">
      <c r="A160" s="280">
        <f>VLOOKUP(G160,'[1]GAMME ACTIVE'!$D:$E,2,0)</f>
        <v>135</v>
      </c>
      <c r="B160" s="243">
        <f>VLOOKUP(G160,'[1]GAMME ACTIVE'!$D:$F,3,0)</f>
        <v>0</v>
      </c>
      <c r="C160" s="64">
        <v>175</v>
      </c>
      <c r="D160" s="254" t="s">
        <v>432</v>
      </c>
      <c r="E160" s="254" t="s">
        <v>22</v>
      </c>
      <c r="F160" s="256" t="s">
        <v>23</v>
      </c>
      <c r="G160" s="257" t="s">
        <v>469</v>
      </c>
      <c r="H160" s="254" t="s">
        <v>470</v>
      </c>
      <c r="I160" s="258" t="s">
        <v>471</v>
      </c>
      <c r="J160" s="258">
        <v>317.92</v>
      </c>
      <c r="K160" s="259">
        <f t="shared" si="6"/>
        <v>317.92</v>
      </c>
      <c r="L160" s="259">
        <f t="shared" si="7"/>
        <v>317.92</v>
      </c>
      <c r="M160"/>
      <c r="N160" s="254" t="s">
        <v>3305</v>
      </c>
      <c r="O160" s="257" t="s">
        <v>469</v>
      </c>
      <c r="P160" s="254"/>
      <c r="Q160" s="260">
        <f>('BON DE COMMANDE-ORDER FORM'!$P160*'BON DE COMMANDE-ORDER FORM'!$K160)</f>
        <v>0</v>
      </c>
      <c r="R160" s="254"/>
      <c r="S160" s="260">
        <f>('BON DE COMMANDE-ORDER FORM'!$R160*'BON DE COMMANDE-ORDER FORM'!$K160)</f>
        <v>0</v>
      </c>
      <c r="T160" s="254"/>
      <c r="U160" s="261">
        <f>('BON DE COMMANDE-ORDER FORM'!$T160*'BON DE COMMANDE-ORDER FORM'!$K160)</f>
        <v>0</v>
      </c>
    </row>
    <row r="161" spans="1:21" s="10" customFormat="1" x14ac:dyDescent="0.2">
      <c r="A161" s="279">
        <f>VLOOKUP(G161,'[1]GAMME ACTIVE'!$D:$E,2,0)</f>
        <v>136</v>
      </c>
      <c r="B161" s="242">
        <f>VLOOKUP(G161,'[1]GAMME ACTIVE'!$D:$F,3,0)</f>
        <v>0</v>
      </c>
      <c r="C161" s="53">
        <v>176</v>
      </c>
      <c r="D161" s="254" t="s">
        <v>432</v>
      </c>
      <c r="E161" s="254" t="s">
        <v>22</v>
      </c>
      <c r="F161" s="256" t="s">
        <v>23</v>
      </c>
      <c r="G161" s="257" t="s">
        <v>472</v>
      </c>
      <c r="H161" s="254" t="s">
        <v>473</v>
      </c>
      <c r="I161" s="258" t="s">
        <v>474</v>
      </c>
      <c r="J161" s="258">
        <v>616.16999999999996</v>
      </c>
      <c r="K161" s="259">
        <f t="shared" si="6"/>
        <v>616.16999999999996</v>
      </c>
      <c r="L161" s="259">
        <f t="shared" si="7"/>
        <v>616.16999999999996</v>
      </c>
      <c r="M161"/>
      <c r="N161" s="254" t="s">
        <v>3305</v>
      </c>
      <c r="O161" s="257" t="s">
        <v>472</v>
      </c>
      <c r="P161" s="254"/>
      <c r="Q161" s="260">
        <f>('BON DE COMMANDE-ORDER FORM'!$P161*'BON DE COMMANDE-ORDER FORM'!$K161)</f>
        <v>0</v>
      </c>
      <c r="R161" s="254"/>
      <c r="S161" s="260">
        <f>('BON DE COMMANDE-ORDER FORM'!$R161*'BON DE COMMANDE-ORDER FORM'!$K161)</f>
        <v>0</v>
      </c>
      <c r="T161" s="254"/>
      <c r="U161" s="261">
        <f>('BON DE COMMANDE-ORDER FORM'!$T161*'BON DE COMMANDE-ORDER FORM'!$K161)</f>
        <v>0</v>
      </c>
    </row>
    <row r="162" spans="1:21" s="10" customFormat="1" x14ac:dyDescent="0.2">
      <c r="A162" s="280">
        <f>VLOOKUP(G162,'[1]GAMME ACTIVE'!$D:$E,2,0)</f>
        <v>137</v>
      </c>
      <c r="B162" s="243">
        <f>VLOOKUP(G162,'[1]GAMME ACTIVE'!$D:$F,3,0)</f>
        <v>0</v>
      </c>
      <c r="C162" s="64">
        <v>171</v>
      </c>
      <c r="D162" s="254" t="s">
        <v>432</v>
      </c>
      <c r="E162" s="254" t="s">
        <v>22</v>
      </c>
      <c r="F162" s="256" t="s">
        <v>23</v>
      </c>
      <c r="G162" s="257" t="s">
        <v>475</v>
      </c>
      <c r="H162" s="254" t="s">
        <v>476</v>
      </c>
      <c r="I162" s="258" t="s">
        <v>477</v>
      </c>
      <c r="J162" s="258">
        <v>616.16999999999996</v>
      </c>
      <c r="K162" s="259">
        <f t="shared" si="6"/>
        <v>616.16999999999996</v>
      </c>
      <c r="L162" s="259">
        <f t="shared" si="7"/>
        <v>616.16999999999996</v>
      </c>
      <c r="M162"/>
      <c r="N162" s="254" t="s">
        <v>3305</v>
      </c>
      <c r="O162" s="257" t="s">
        <v>475</v>
      </c>
      <c r="P162" s="254"/>
      <c r="Q162" s="260">
        <f>('BON DE COMMANDE-ORDER FORM'!$P162*'BON DE COMMANDE-ORDER FORM'!$K162)</f>
        <v>0</v>
      </c>
      <c r="R162" s="254"/>
      <c r="S162" s="260">
        <f>('BON DE COMMANDE-ORDER FORM'!$R162*'BON DE COMMANDE-ORDER FORM'!$K162)</f>
        <v>0</v>
      </c>
      <c r="T162" s="254"/>
      <c r="U162" s="261">
        <f>('BON DE COMMANDE-ORDER FORM'!$T162*'BON DE COMMANDE-ORDER FORM'!$K162)</f>
        <v>0</v>
      </c>
    </row>
    <row r="163" spans="1:21" s="10" customFormat="1" x14ac:dyDescent="0.2">
      <c r="A163" s="279" t="e">
        <f>VLOOKUP(G163,'[1]GAMME ACTIVE'!$D:$E,2,0)</f>
        <v>#N/A</v>
      </c>
      <c r="B163" s="242" t="e">
        <f>VLOOKUP(G163,'[1]GAMME ACTIVE'!$D:$F,3,0)</f>
        <v>#N/A</v>
      </c>
      <c r="C163" s="53">
        <v>173</v>
      </c>
      <c r="D163" s="254" t="s">
        <v>432</v>
      </c>
      <c r="E163" s="254" t="s">
        <v>22</v>
      </c>
      <c r="F163" s="256" t="s">
        <v>23</v>
      </c>
      <c r="G163" s="257" t="s">
        <v>478</v>
      </c>
      <c r="H163" s="254" t="s">
        <v>479</v>
      </c>
      <c r="I163" s="258" t="s">
        <v>480</v>
      </c>
      <c r="J163" s="258">
        <v>616.16999999999996</v>
      </c>
      <c r="K163" s="259">
        <f t="shared" si="6"/>
        <v>616.16999999999996</v>
      </c>
      <c r="L163" s="259">
        <f t="shared" si="7"/>
        <v>616.16999999999996</v>
      </c>
      <c r="M163"/>
      <c r="N163" s="254" t="s">
        <v>3305</v>
      </c>
      <c r="O163" s="266" t="s">
        <v>478</v>
      </c>
      <c r="P163" s="254"/>
      <c r="Q163" s="260">
        <f>('BON DE COMMANDE-ORDER FORM'!$P163*'BON DE COMMANDE-ORDER FORM'!$K163)</f>
        <v>0</v>
      </c>
      <c r="R163" s="254"/>
      <c r="S163" s="260">
        <f>('BON DE COMMANDE-ORDER FORM'!$R163*'BON DE COMMANDE-ORDER FORM'!$K163)</f>
        <v>0</v>
      </c>
      <c r="T163" s="254"/>
      <c r="U163" s="261">
        <f>('BON DE COMMANDE-ORDER FORM'!$T163*'BON DE COMMANDE-ORDER FORM'!$K163)</f>
        <v>0</v>
      </c>
    </row>
    <row r="164" spans="1:21" s="10" customFormat="1" x14ac:dyDescent="0.2">
      <c r="A164" s="280">
        <f>VLOOKUP(G164,'[1]GAMME ACTIVE'!$D:$E,2,0)</f>
        <v>138</v>
      </c>
      <c r="B164" s="243">
        <f>VLOOKUP(G164,'[1]GAMME ACTIVE'!$D:$F,3,0)</f>
        <v>0</v>
      </c>
      <c r="C164" s="64">
        <v>172</v>
      </c>
      <c r="D164" s="254" t="s">
        <v>481</v>
      </c>
      <c r="E164" s="254" t="s">
        <v>22</v>
      </c>
      <c r="F164" s="256" t="s">
        <v>23</v>
      </c>
      <c r="G164" s="257" t="s">
        <v>482</v>
      </c>
      <c r="H164" s="254" t="s">
        <v>483</v>
      </c>
      <c r="I164" s="258" t="s">
        <v>484</v>
      </c>
      <c r="J164" s="258">
        <v>184.85</v>
      </c>
      <c r="K164" s="259">
        <f t="shared" si="6"/>
        <v>184.85</v>
      </c>
      <c r="L164" s="259">
        <f t="shared" si="7"/>
        <v>184.85</v>
      </c>
      <c r="M164"/>
      <c r="N164" s="254" t="s">
        <v>3305</v>
      </c>
      <c r="O164" s="266" t="s">
        <v>482</v>
      </c>
      <c r="P164" s="254"/>
      <c r="Q164" s="260">
        <f>('BON DE COMMANDE-ORDER FORM'!$P164*'BON DE COMMANDE-ORDER FORM'!$K164)</f>
        <v>0</v>
      </c>
      <c r="R164" s="254"/>
      <c r="S164" s="260">
        <f>('BON DE COMMANDE-ORDER FORM'!$R164*'BON DE COMMANDE-ORDER FORM'!$K164)</f>
        <v>0</v>
      </c>
      <c r="T164" s="254"/>
      <c r="U164" s="261">
        <f>('BON DE COMMANDE-ORDER FORM'!$T164*'BON DE COMMANDE-ORDER FORM'!$K164)</f>
        <v>0</v>
      </c>
    </row>
    <row r="165" spans="1:21" s="10" customFormat="1" x14ac:dyDescent="0.2">
      <c r="A165" s="279">
        <f>VLOOKUP(G165,'[1]GAMME ACTIVE'!$D:$E,2,0)</f>
        <v>139</v>
      </c>
      <c r="B165" s="242">
        <f>VLOOKUP(G165,'[1]GAMME ACTIVE'!$D:$F,3,0)</f>
        <v>0</v>
      </c>
      <c r="C165" s="53">
        <v>174</v>
      </c>
      <c r="D165" s="254" t="s">
        <v>481</v>
      </c>
      <c r="E165" s="254" t="s">
        <v>22</v>
      </c>
      <c r="F165" s="256" t="s">
        <v>23</v>
      </c>
      <c r="G165" s="257" t="s">
        <v>485</v>
      </c>
      <c r="H165" s="254" t="s">
        <v>486</v>
      </c>
      <c r="I165" s="258" t="s">
        <v>487</v>
      </c>
      <c r="J165" s="258">
        <v>215.66</v>
      </c>
      <c r="K165" s="259">
        <f t="shared" si="6"/>
        <v>215.66</v>
      </c>
      <c r="L165" s="259">
        <f t="shared" si="7"/>
        <v>215.66</v>
      </c>
      <c r="M165"/>
      <c r="N165" s="254" t="s">
        <v>3305</v>
      </c>
      <c r="O165" s="266" t="s">
        <v>485</v>
      </c>
      <c r="P165" s="254"/>
      <c r="Q165" s="260">
        <f>('BON DE COMMANDE-ORDER FORM'!$P165*'BON DE COMMANDE-ORDER FORM'!$K165)</f>
        <v>0</v>
      </c>
      <c r="R165" s="254"/>
      <c r="S165" s="260">
        <f>('BON DE COMMANDE-ORDER FORM'!$R165*'BON DE COMMANDE-ORDER FORM'!$K165)</f>
        <v>0</v>
      </c>
      <c r="T165" s="254"/>
      <c r="U165" s="261">
        <f>('BON DE COMMANDE-ORDER FORM'!$T165*'BON DE COMMANDE-ORDER FORM'!$K165)</f>
        <v>0</v>
      </c>
    </row>
    <row r="166" spans="1:21" s="10" customFormat="1" x14ac:dyDescent="0.2">
      <c r="A166" s="280">
        <f>VLOOKUP(G166,'[1]GAMME ACTIVE'!$D:$E,2,0)</f>
        <v>140</v>
      </c>
      <c r="B166" s="243">
        <f>VLOOKUP(G166,'[1]GAMME ACTIVE'!$D:$F,3,0)</f>
        <v>0</v>
      </c>
      <c r="C166" s="64">
        <v>220</v>
      </c>
      <c r="D166" s="254" t="s">
        <v>481</v>
      </c>
      <c r="E166" s="254" t="s">
        <v>22</v>
      </c>
      <c r="F166" s="256" t="s">
        <v>23</v>
      </c>
      <c r="G166" s="257" t="s">
        <v>488</v>
      </c>
      <c r="H166" s="254" t="s">
        <v>489</v>
      </c>
      <c r="I166" s="258" t="s">
        <v>490</v>
      </c>
      <c r="J166" s="258">
        <v>246.47</v>
      </c>
      <c r="K166" s="259">
        <f t="shared" si="6"/>
        <v>246.47</v>
      </c>
      <c r="L166" s="259">
        <f t="shared" si="7"/>
        <v>246.47</v>
      </c>
      <c r="M166"/>
      <c r="N166" s="254" t="s">
        <v>3305</v>
      </c>
      <c r="O166" s="266" t="s">
        <v>488</v>
      </c>
      <c r="P166" s="254"/>
      <c r="Q166" s="260">
        <f>('BON DE COMMANDE-ORDER FORM'!$P166*'BON DE COMMANDE-ORDER FORM'!$K166)</f>
        <v>0</v>
      </c>
      <c r="R166" s="254"/>
      <c r="S166" s="260">
        <f>('BON DE COMMANDE-ORDER FORM'!$R166*'BON DE COMMANDE-ORDER FORM'!$K166)</f>
        <v>0</v>
      </c>
      <c r="T166" s="254"/>
      <c r="U166" s="261">
        <f>('BON DE COMMANDE-ORDER FORM'!$T166*'BON DE COMMANDE-ORDER FORM'!$K166)</f>
        <v>0</v>
      </c>
    </row>
    <row r="167" spans="1:21" s="10" customFormat="1" x14ac:dyDescent="0.2">
      <c r="A167" s="279" t="e">
        <f>VLOOKUP(G167,'[1]GAMME ACTIVE'!$D:$E,2,0)</f>
        <v>#N/A</v>
      </c>
      <c r="B167" s="242" t="e">
        <f>VLOOKUP(G167,'[1]GAMME ACTIVE'!$D:$F,3,0)</f>
        <v>#N/A</v>
      </c>
      <c r="C167" s="53">
        <v>221</v>
      </c>
      <c r="D167" s="267" t="s">
        <v>491</v>
      </c>
      <c r="E167" s="254" t="s">
        <v>22</v>
      </c>
      <c r="F167" s="256" t="s">
        <v>23</v>
      </c>
      <c r="G167" s="266" t="s">
        <v>492</v>
      </c>
      <c r="H167" s="267" t="s">
        <v>493</v>
      </c>
      <c r="I167" s="258" t="s">
        <v>494</v>
      </c>
      <c r="J167" s="258">
        <v>738</v>
      </c>
      <c r="K167" s="259">
        <f t="shared" si="6"/>
        <v>738</v>
      </c>
      <c r="L167" s="259">
        <f t="shared" si="7"/>
        <v>738</v>
      </c>
      <c r="M167"/>
      <c r="N167" s="254" t="s">
        <v>3305</v>
      </c>
      <c r="O167" s="266" t="s">
        <v>492</v>
      </c>
      <c r="P167" s="254"/>
      <c r="Q167" s="260">
        <f>('BON DE COMMANDE-ORDER FORM'!$P167*'BON DE COMMANDE-ORDER FORM'!$K167)</f>
        <v>0</v>
      </c>
      <c r="R167" s="254"/>
      <c r="S167" s="260">
        <f>('BON DE COMMANDE-ORDER FORM'!$R167*'BON DE COMMANDE-ORDER FORM'!$K167)</f>
        <v>0</v>
      </c>
      <c r="T167" s="254"/>
      <c r="U167" s="261">
        <f>('BON DE COMMANDE-ORDER FORM'!$T167*'BON DE COMMANDE-ORDER FORM'!$K167)</f>
        <v>0</v>
      </c>
    </row>
    <row r="168" spans="1:21" s="10" customFormat="1" x14ac:dyDescent="0.2">
      <c r="A168" s="280" t="e">
        <f>VLOOKUP(G168,'[1]GAMME ACTIVE'!$D:$E,2,0)</f>
        <v>#N/A</v>
      </c>
      <c r="B168" s="243" t="e">
        <f>VLOOKUP(G168,'[1]GAMME ACTIVE'!$D:$F,3,0)</f>
        <v>#N/A</v>
      </c>
      <c r="C168" s="64">
        <v>212</v>
      </c>
      <c r="D168" s="267" t="s">
        <v>491</v>
      </c>
      <c r="E168" s="254" t="s">
        <v>22</v>
      </c>
      <c r="F168" s="256" t="s">
        <v>23</v>
      </c>
      <c r="G168" s="266" t="s">
        <v>495</v>
      </c>
      <c r="H168" s="267" t="s">
        <v>496</v>
      </c>
      <c r="I168" s="258" t="s">
        <v>497</v>
      </c>
      <c r="J168" s="258">
        <v>184.5</v>
      </c>
      <c r="K168" s="259">
        <f t="shared" si="6"/>
        <v>184.5</v>
      </c>
      <c r="L168" s="259">
        <f t="shared" si="7"/>
        <v>184.5</v>
      </c>
      <c r="M168"/>
      <c r="N168" s="254" t="s">
        <v>3305</v>
      </c>
      <c r="O168" s="257" t="s">
        <v>495</v>
      </c>
      <c r="P168" s="254"/>
      <c r="Q168" s="260">
        <f>('BON DE COMMANDE-ORDER FORM'!$P168*'BON DE COMMANDE-ORDER FORM'!$K168)</f>
        <v>0</v>
      </c>
      <c r="R168" s="254"/>
      <c r="S168" s="260">
        <f>('BON DE COMMANDE-ORDER FORM'!$R168*'BON DE COMMANDE-ORDER FORM'!$K168)</f>
        <v>0</v>
      </c>
      <c r="T168" s="254"/>
      <c r="U168" s="261">
        <f>('BON DE COMMANDE-ORDER FORM'!$T168*'BON DE COMMANDE-ORDER FORM'!$K168)</f>
        <v>0</v>
      </c>
    </row>
    <row r="169" spans="1:21" s="10" customFormat="1" x14ac:dyDescent="0.2">
      <c r="A169" s="279" t="e">
        <f>VLOOKUP(G169,'[1]GAMME ACTIVE'!$D:$E,2,0)</f>
        <v>#N/A</v>
      </c>
      <c r="B169" s="242" t="e">
        <f>VLOOKUP(G169,'[1]GAMME ACTIVE'!$D:$F,3,0)</f>
        <v>#N/A</v>
      </c>
      <c r="C169" s="53">
        <v>215</v>
      </c>
      <c r="D169" s="267" t="s">
        <v>491</v>
      </c>
      <c r="E169" s="254" t="s">
        <v>22</v>
      </c>
      <c r="F169" s="256" t="s">
        <v>23</v>
      </c>
      <c r="G169" s="266" t="s">
        <v>498</v>
      </c>
      <c r="H169" s="267" t="s">
        <v>499</v>
      </c>
      <c r="I169" s="258" t="s">
        <v>500</v>
      </c>
      <c r="J169" s="258">
        <v>221.4</v>
      </c>
      <c r="K169" s="259">
        <f t="shared" si="6"/>
        <v>221.4</v>
      </c>
      <c r="L169" s="259">
        <f t="shared" si="7"/>
        <v>221.4</v>
      </c>
      <c r="M169"/>
      <c r="N169" s="254" t="s">
        <v>3305</v>
      </c>
      <c r="O169" s="257" t="s">
        <v>498</v>
      </c>
      <c r="P169" s="254"/>
      <c r="Q169" s="260">
        <f>('BON DE COMMANDE-ORDER FORM'!$P169*'BON DE COMMANDE-ORDER FORM'!$K169)</f>
        <v>0</v>
      </c>
      <c r="R169" s="254"/>
      <c r="S169" s="260">
        <f>('BON DE COMMANDE-ORDER FORM'!$R169*'BON DE COMMANDE-ORDER FORM'!$K169)</f>
        <v>0</v>
      </c>
      <c r="T169" s="254"/>
      <c r="U169" s="261">
        <f>('BON DE COMMANDE-ORDER FORM'!$T169*'BON DE COMMANDE-ORDER FORM'!$K169)</f>
        <v>0</v>
      </c>
    </row>
    <row r="170" spans="1:21" s="10" customFormat="1" x14ac:dyDescent="0.2">
      <c r="A170" s="280" t="e">
        <f>VLOOKUP(G170,'[1]GAMME ACTIVE'!$D:$E,2,0)</f>
        <v>#N/A</v>
      </c>
      <c r="B170" s="243" t="e">
        <f>VLOOKUP(G170,'[1]GAMME ACTIVE'!$D:$F,3,0)</f>
        <v>#N/A</v>
      </c>
      <c r="C170" s="64">
        <v>218</v>
      </c>
      <c r="D170" s="267" t="s">
        <v>491</v>
      </c>
      <c r="E170" s="254" t="s">
        <v>22</v>
      </c>
      <c r="F170" s="256" t="s">
        <v>23</v>
      </c>
      <c r="G170" s="266" t="s">
        <v>501</v>
      </c>
      <c r="H170" s="267" t="s">
        <v>502</v>
      </c>
      <c r="I170" s="258" t="s">
        <v>503</v>
      </c>
      <c r="J170" s="258">
        <v>258.3</v>
      </c>
      <c r="K170" s="259">
        <f t="shared" si="6"/>
        <v>258.3</v>
      </c>
      <c r="L170" s="259">
        <f t="shared" si="7"/>
        <v>258.3</v>
      </c>
      <c r="M170"/>
      <c r="N170" s="254" t="s">
        <v>3305</v>
      </c>
      <c r="O170" s="257" t="s">
        <v>501</v>
      </c>
      <c r="P170" s="254"/>
      <c r="Q170" s="260">
        <f>('BON DE COMMANDE-ORDER FORM'!$P170*'BON DE COMMANDE-ORDER FORM'!$K170)</f>
        <v>0</v>
      </c>
      <c r="R170" s="254"/>
      <c r="S170" s="260">
        <f>('BON DE COMMANDE-ORDER FORM'!$R170*'BON DE COMMANDE-ORDER FORM'!$K170)</f>
        <v>0</v>
      </c>
      <c r="T170" s="254"/>
      <c r="U170" s="261">
        <f>('BON DE COMMANDE-ORDER FORM'!$T170*'BON DE COMMANDE-ORDER FORM'!$K170)</f>
        <v>0</v>
      </c>
    </row>
    <row r="171" spans="1:21" s="10" customFormat="1" x14ac:dyDescent="0.2">
      <c r="A171" s="279" t="e">
        <f>VLOOKUP(G171,'[1]GAMME ACTIVE'!$D:$E,2,0)</f>
        <v>#N/A</v>
      </c>
      <c r="B171" s="242" t="e">
        <f>VLOOKUP(G171,'[1]GAMME ACTIVE'!$D:$F,3,0)</f>
        <v>#N/A</v>
      </c>
      <c r="C171" s="53">
        <v>211</v>
      </c>
      <c r="D171" s="267" t="s">
        <v>491</v>
      </c>
      <c r="E171" s="254" t="s">
        <v>22</v>
      </c>
      <c r="F171" s="256" t="s">
        <v>23</v>
      </c>
      <c r="G171" s="266" t="s">
        <v>504</v>
      </c>
      <c r="H171" s="267" t="s">
        <v>505</v>
      </c>
      <c r="I171" s="258" t="s">
        <v>506</v>
      </c>
      <c r="J171" s="258">
        <v>295.27</v>
      </c>
      <c r="K171" s="259">
        <f t="shared" si="6"/>
        <v>295.27</v>
      </c>
      <c r="L171" s="259">
        <f t="shared" si="7"/>
        <v>295.27</v>
      </c>
      <c r="M171"/>
      <c r="N171" s="254" t="s">
        <v>3305</v>
      </c>
      <c r="O171" s="257" t="s">
        <v>504</v>
      </c>
      <c r="P171" s="254"/>
      <c r="Q171" s="260">
        <f>('BON DE COMMANDE-ORDER FORM'!$P171*'BON DE COMMANDE-ORDER FORM'!$K171)</f>
        <v>0</v>
      </c>
      <c r="R171" s="254"/>
      <c r="S171" s="260">
        <f>('BON DE COMMANDE-ORDER FORM'!$R171*'BON DE COMMANDE-ORDER FORM'!$K171)</f>
        <v>0</v>
      </c>
      <c r="T171" s="254"/>
      <c r="U171" s="261">
        <f>('BON DE COMMANDE-ORDER FORM'!$T171*'BON DE COMMANDE-ORDER FORM'!$K171)</f>
        <v>0</v>
      </c>
    </row>
    <row r="172" spans="1:21" s="10" customFormat="1" x14ac:dyDescent="0.2">
      <c r="A172" s="280">
        <f>VLOOKUP(G172,'[1]GAMME ACTIVE'!$D:$E,2,0)</f>
        <v>141</v>
      </c>
      <c r="B172" s="243">
        <f>VLOOKUP(G172,'[1]GAMME ACTIVE'!$D:$F,3,0)</f>
        <v>0</v>
      </c>
      <c r="C172" s="64">
        <v>213</v>
      </c>
      <c r="D172" s="254" t="s">
        <v>507</v>
      </c>
      <c r="E172" s="254" t="s">
        <v>22</v>
      </c>
      <c r="F172" s="256" t="s">
        <v>23</v>
      </c>
      <c r="G172" s="257" t="s">
        <v>508</v>
      </c>
      <c r="H172" s="254" t="s">
        <v>509</v>
      </c>
      <c r="I172" s="258" t="s">
        <v>510</v>
      </c>
      <c r="J172" s="258">
        <v>137.66</v>
      </c>
      <c r="K172" s="259">
        <f t="shared" si="6"/>
        <v>137.66</v>
      </c>
      <c r="L172" s="259">
        <f t="shared" si="7"/>
        <v>137.66</v>
      </c>
      <c r="M172"/>
      <c r="N172" s="254" t="s">
        <v>3305</v>
      </c>
      <c r="O172" s="257" t="s">
        <v>508</v>
      </c>
      <c r="P172" s="254"/>
      <c r="Q172" s="260">
        <f>('BON DE COMMANDE-ORDER FORM'!$P172*'BON DE COMMANDE-ORDER FORM'!$K172)</f>
        <v>0</v>
      </c>
      <c r="R172" s="254"/>
      <c r="S172" s="260">
        <f>('BON DE COMMANDE-ORDER FORM'!$R172*'BON DE COMMANDE-ORDER FORM'!$K172)</f>
        <v>0</v>
      </c>
      <c r="T172" s="254"/>
      <c r="U172" s="261">
        <f>('BON DE COMMANDE-ORDER FORM'!$T172*'BON DE COMMANDE-ORDER FORM'!$K172)</f>
        <v>0</v>
      </c>
    </row>
    <row r="173" spans="1:21" s="10" customFormat="1" x14ac:dyDescent="0.2">
      <c r="A173" s="279">
        <f>VLOOKUP(G173,'[1]GAMME ACTIVE'!$D:$E,2,0)</f>
        <v>142</v>
      </c>
      <c r="B173" s="242">
        <f>VLOOKUP(G173,'[1]GAMME ACTIVE'!$D:$F,3,0)</f>
        <v>0</v>
      </c>
      <c r="C173" s="53">
        <v>210</v>
      </c>
      <c r="D173" s="254" t="s">
        <v>507</v>
      </c>
      <c r="E173" s="254" t="s">
        <v>22</v>
      </c>
      <c r="F173" s="256" t="s">
        <v>23</v>
      </c>
      <c r="G173" s="257" t="s">
        <v>511</v>
      </c>
      <c r="H173" s="254" t="s">
        <v>512</v>
      </c>
      <c r="I173" s="258" t="s">
        <v>513</v>
      </c>
      <c r="J173" s="258">
        <v>137.66</v>
      </c>
      <c r="K173" s="259">
        <f t="shared" si="6"/>
        <v>137.66</v>
      </c>
      <c r="L173" s="259">
        <f t="shared" si="7"/>
        <v>137.66</v>
      </c>
      <c r="M173"/>
      <c r="N173" s="254" t="s">
        <v>3305</v>
      </c>
      <c r="O173" s="257" t="s">
        <v>511</v>
      </c>
      <c r="P173" s="254"/>
      <c r="Q173" s="260">
        <f>('BON DE COMMANDE-ORDER FORM'!$P173*'BON DE COMMANDE-ORDER FORM'!$K173)</f>
        <v>0</v>
      </c>
      <c r="R173" s="254"/>
      <c r="S173" s="260">
        <f>('BON DE COMMANDE-ORDER FORM'!$R173*'BON DE COMMANDE-ORDER FORM'!$K173)</f>
        <v>0</v>
      </c>
      <c r="T173" s="254"/>
      <c r="U173" s="261">
        <f>('BON DE COMMANDE-ORDER FORM'!$T173*'BON DE COMMANDE-ORDER FORM'!$K173)</f>
        <v>0</v>
      </c>
    </row>
    <row r="174" spans="1:21" s="10" customFormat="1" x14ac:dyDescent="0.2">
      <c r="A174" s="280">
        <f>VLOOKUP(G174,'[1]GAMME ACTIVE'!$D:$E,2,0)</f>
        <v>143</v>
      </c>
      <c r="B174" s="243">
        <f>VLOOKUP(G174,'[1]GAMME ACTIVE'!$D:$F,3,0)</f>
        <v>0</v>
      </c>
      <c r="C174" s="64">
        <v>214</v>
      </c>
      <c r="D174" s="254" t="s">
        <v>507</v>
      </c>
      <c r="E174" s="254" t="s">
        <v>22</v>
      </c>
      <c r="F174" s="256" t="s">
        <v>23</v>
      </c>
      <c r="G174" s="257" t="s">
        <v>514</v>
      </c>
      <c r="H174" s="254" t="s">
        <v>515</v>
      </c>
      <c r="I174" s="258" t="s">
        <v>516</v>
      </c>
      <c r="J174" s="258">
        <v>165.19</v>
      </c>
      <c r="K174" s="259">
        <f t="shared" si="6"/>
        <v>165.19</v>
      </c>
      <c r="L174" s="259">
        <f t="shared" si="7"/>
        <v>165.19</v>
      </c>
      <c r="M174"/>
      <c r="N174" s="254" t="s">
        <v>3305</v>
      </c>
      <c r="O174" s="257" t="s">
        <v>514</v>
      </c>
      <c r="P174" s="254"/>
      <c r="Q174" s="260">
        <f>('BON DE COMMANDE-ORDER FORM'!$P174*'BON DE COMMANDE-ORDER FORM'!$K174)</f>
        <v>0</v>
      </c>
      <c r="R174" s="254"/>
      <c r="S174" s="260">
        <f>('BON DE COMMANDE-ORDER FORM'!$R174*'BON DE COMMANDE-ORDER FORM'!$K174)</f>
        <v>0</v>
      </c>
      <c r="T174" s="254"/>
      <c r="U174" s="261">
        <f>('BON DE COMMANDE-ORDER FORM'!$T174*'BON DE COMMANDE-ORDER FORM'!$K174)</f>
        <v>0</v>
      </c>
    </row>
    <row r="175" spans="1:21" s="10" customFormat="1" x14ac:dyDescent="0.2">
      <c r="A175" s="279">
        <f>VLOOKUP(G175,'[1]GAMME ACTIVE'!$D:$E,2,0)</f>
        <v>144</v>
      </c>
      <c r="B175" s="242">
        <f>VLOOKUP(G175,'[1]GAMME ACTIVE'!$D:$F,3,0)</f>
        <v>0</v>
      </c>
      <c r="C175" s="53">
        <v>216</v>
      </c>
      <c r="D175" s="254" t="s">
        <v>507</v>
      </c>
      <c r="E175" s="254" t="s">
        <v>22</v>
      </c>
      <c r="F175" s="256" t="s">
        <v>23</v>
      </c>
      <c r="G175" s="257" t="s">
        <v>517</v>
      </c>
      <c r="H175" s="254" t="s">
        <v>518</v>
      </c>
      <c r="I175" s="258" t="s">
        <v>519</v>
      </c>
      <c r="J175" s="258">
        <v>165.19</v>
      </c>
      <c r="K175" s="259">
        <f t="shared" si="6"/>
        <v>165.19</v>
      </c>
      <c r="L175" s="259">
        <f t="shared" si="7"/>
        <v>165.19</v>
      </c>
      <c r="M175"/>
      <c r="N175" s="254" t="s">
        <v>3305</v>
      </c>
      <c r="O175" s="257" t="s">
        <v>517</v>
      </c>
      <c r="P175" s="254"/>
      <c r="Q175" s="260">
        <f>('BON DE COMMANDE-ORDER FORM'!$P175*'BON DE COMMANDE-ORDER FORM'!$K175)</f>
        <v>0</v>
      </c>
      <c r="R175" s="254"/>
      <c r="S175" s="260">
        <f>('BON DE COMMANDE-ORDER FORM'!$R175*'BON DE COMMANDE-ORDER FORM'!$K175)</f>
        <v>0</v>
      </c>
      <c r="T175" s="254"/>
      <c r="U175" s="261">
        <f>('BON DE COMMANDE-ORDER FORM'!$T175*'BON DE COMMANDE-ORDER FORM'!$K175)</f>
        <v>0</v>
      </c>
    </row>
    <row r="176" spans="1:21" s="10" customFormat="1" x14ac:dyDescent="0.2">
      <c r="A176" s="280">
        <f>VLOOKUP(G176,'[1]GAMME ACTIVE'!$D:$E,2,0)</f>
        <v>145</v>
      </c>
      <c r="B176" s="243">
        <f>VLOOKUP(G176,'[1]GAMME ACTIVE'!$D:$F,3,0)</f>
        <v>0</v>
      </c>
      <c r="C176" s="64">
        <v>209</v>
      </c>
      <c r="D176" s="254" t="s">
        <v>507</v>
      </c>
      <c r="E176" s="254" t="s">
        <v>22</v>
      </c>
      <c r="F176" s="256" t="s">
        <v>23</v>
      </c>
      <c r="G176" s="257" t="s">
        <v>520</v>
      </c>
      <c r="H176" s="254" t="s">
        <v>521</v>
      </c>
      <c r="I176" s="258" t="s">
        <v>522</v>
      </c>
      <c r="J176" s="258">
        <v>192.72</v>
      </c>
      <c r="K176" s="259">
        <f t="shared" si="6"/>
        <v>192.72</v>
      </c>
      <c r="L176" s="259">
        <f t="shared" si="7"/>
        <v>192.72</v>
      </c>
      <c r="M176"/>
      <c r="N176" s="254" t="s">
        <v>3305</v>
      </c>
      <c r="O176" s="257" t="s">
        <v>520</v>
      </c>
      <c r="P176" s="254"/>
      <c r="Q176" s="260">
        <f>('BON DE COMMANDE-ORDER FORM'!$P176*'BON DE COMMANDE-ORDER FORM'!$K176)</f>
        <v>0</v>
      </c>
      <c r="R176" s="254"/>
      <c r="S176" s="260">
        <f>('BON DE COMMANDE-ORDER FORM'!$R176*'BON DE COMMANDE-ORDER FORM'!$K176)</f>
        <v>0</v>
      </c>
      <c r="T176" s="254"/>
      <c r="U176" s="261">
        <f>('BON DE COMMANDE-ORDER FORM'!$T176*'BON DE COMMANDE-ORDER FORM'!$K176)</f>
        <v>0</v>
      </c>
    </row>
    <row r="177" spans="1:21" s="10" customFormat="1" x14ac:dyDescent="0.2">
      <c r="A177" s="279">
        <f>VLOOKUP(G177,'[1]GAMME ACTIVE'!$D:$E,2,0)</f>
        <v>146</v>
      </c>
      <c r="B177" s="242">
        <f>VLOOKUP(G177,'[1]GAMME ACTIVE'!$D:$F,3,0)</f>
        <v>0</v>
      </c>
      <c r="C177" s="53">
        <v>223</v>
      </c>
      <c r="D177" s="254" t="s">
        <v>507</v>
      </c>
      <c r="E177" s="254" t="s">
        <v>22</v>
      </c>
      <c r="F177" s="256" t="s">
        <v>23</v>
      </c>
      <c r="G177" s="257" t="s">
        <v>523</v>
      </c>
      <c r="H177" s="254" t="s">
        <v>524</v>
      </c>
      <c r="I177" s="258" t="s">
        <v>525</v>
      </c>
      <c r="J177" s="258">
        <v>192.72</v>
      </c>
      <c r="K177" s="259">
        <f t="shared" si="6"/>
        <v>192.72</v>
      </c>
      <c r="L177" s="259">
        <f t="shared" si="7"/>
        <v>192.72</v>
      </c>
      <c r="M177"/>
      <c r="N177" s="254" t="s">
        <v>3305</v>
      </c>
      <c r="O177" s="257" t="s">
        <v>523</v>
      </c>
      <c r="P177" s="254"/>
      <c r="Q177" s="260">
        <f>('BON DE COMMANDE-ORDER FORM'!$P177*'BON DE COMMANDE-ORDER FORM'!$K177)</f>
        <v>0</v>
      </c>
      <c r="R177" s="254"/>
      <c r="S177" s="260">
        <f>('BON DE COMMANDE-ORDER FORM'!$R177*'BON DE COMMANDE-ORDER FORM'!$K177)</f>
        <v>0</v>
      </c>
      <c r="T177" s="254"/>
      <c r="U177" s="261">
        <f>('BON DE COMMANDE-ORDER FORM'!$T177*'BON DE COMMANDE-ORDER FORM'!$K177)</f>
        <v>0</v>
      </c>
    </row>
    <row r="178" spans="1:21" s="10" customFormat="1" x14ac:dyDescent="0.2">
      <c r="A178" s="280">
        <f>VLOOKUP(G178,'[1]GAMME ACTIVE'!$D:$E,2,0)</f>
        <v>147</v>
      </c>
      <c r="B178" s="243">
        <f>VLOOKUP(G178,'[1]GAMME ACTIVE'!$D:$F,3,0)</f>
        <v>0</v>
      </c>
      <c r="C178" s="64">
        <v>224</v>
      </c>
      <c r="D178" s="254" t="s">
        <v>507</v>
      </c>
      <c r="E178" s="254" t="s">
        <v>22</v>
      </c>
      <c r="F178" s="256" t="s">
        <v>23</v>
      </c>
      <c r="G178" s="257" t="s">
        <v>526</v>
      </c>
      <c r="H178" s="254" t="s">
        <v>527</v>
      </c>
      <c r="I178" s="258" t="s">
        <v>528</v>
      </c>
      <c r="J178" s="258">
        <v>220.25</v>
      </c>
      <c r="K178" s="259">
        <f t="shared" si="6"/>
        <v>220.25</v>
      </c>
      <c r="L178" s="259">
        <f t="shared" si="7"/>
        <v>220.25</v>
      </c>
      <c r="M178"/>
      <c r="N178" s="254" t="s">
        <v>3305</v>
      </c>
      <c r="O178" s="257" t="s">
        <v>526</v>
      </c>
      <c r="P178" s="254"/>
      <c r="Q178" s="260">
        <f>('BON DE COMMANDE-ORDER FORM'!$P178*'BON DE COMMANDE-ORDER FORM'!$K178)</f>
        <v>0</v>
      </c>
      <c r="R178" s="254"/>
      <c r="S178" s="260">
        <f>('BON DE COMMANDE-ORDER FORM'!$R178*'BON DE COMMANDE-ORDER FORM'!$K178)</f>
        <v>0</v>
      </c>
      <c r="T178" s="254"/>
      <c r="U178" s="261">
        <f>('BON DE COMMANDE-ORDER FORM'!$T178*'BON DE COMMANDE-ORDER FORM'!$K178)</f>
        <v>0</v>
      </c>
    </row>
    <row r="179" spans="1:21" s="10" customFormat="1" x14ac:dyDescent="0.2">
      <c r="A179" s="279">
        <f>VLOOKUP(G179,'[1]GAMME ACTIVE'!$D:$E,2,0)</f>
        <v>148</v>
      </c>
      <c r="B179" s="242">
        <f>VLOOKUP(G179,'[1]GAMME ACTIVE'!$D:$F,3,0)</f>
        <v>0</v>
      </c>
      <c r="C179" s="53">
        <v>243</v>
      </c>
      <c r="D179" s="254" t="s">
        <v>507</v>
      </c>
      <c r="E179" s="254" t="s">
        <v>22</v>
      </c>
      <c r="F179" s="256" t="s">
        <v>23</v>
      </c>
      <c r="G179" s="257" t="s">
        <v>529</v>
      </c>
      <c r="H179" s="254" t="s">
        <v>530</v>
      </c>
      <c r="I179" s="258" t="s">
        <v>531</v>
      </c>
      <c r="J179" s="258">
        <v>220.25</v>
      </c>
      <c r="K179" s="259">
        <f t="shared" si="6"/>
        <v>220.25</v>
      </c>
      <c r="L179" s="259">
        <f t="shared" si="7"/>
        <v>220.25</v>
      </c>
      <c r="M179"/>
      <c r="N179" s="254" t="s">
        <v>3305</v>
      </c>
      <c r="O179" s="257" t="s">
        <v>529</v>
      </c>
      <c r="P179" s="254"/>
      <c r="Q179" s="260">
        <f>('BON DE COMMANDE-ORDER FORM'!$P179*'BON DE COMMANDE-ORDER FORM'!$K179)</f>
        <v>0</v>
      </c>
      <c r="R179" s="254"/>
      <c r="S179" s="260">
        <f>('BON DE COMMANDE-ORDER FORM'!$R179*'BON DE COMMANDE-ORDER FORM'!$K179)</f>
        <v>0</v>
      </c>
      <c r="T179" s="254"/>
      <c r="U179" s="261">
        <f>('BON DE COMMANDE-ORDER FORM'!$T179*'BON DE COMMANDE-ORDER FORM'!$K179)</f>
        <v>0</v>
      </c>
    </row>
    <row r="180" spans="1:21" s="10" customFormat="1" x14ac:dyDescent="0.2">
      <c r="A180" s="280">
        <f>VLOOKUP(G180,'[1]GAMME ACTIVE'!$D:$E,2,0)</f>
        <v>149</v>
      </c>
      <c r="B180" s="243">
        <f>VLOOKUP(G180,'[1]GAMME ACTIVE'!$D:$F,3,0)</f>
        <v>0</v>
      </c>
      <c r="C180" s="64">
        <v>246</v>
      </c>
      <c r="D180" s="254" t="s">
        <v>532</v>
      </c>
      <c r="E180" s="254" t="s">
        <v>22</v>
      </c>
      <c r="F180" s="256" t="s">
        <v>23</v>
      </c>
      <c r="G180" s="257" t="s">
        <v>533</v>
      </c>
      <c r="H180" s="254" t="s">
        <v>534</v>
      </c>
      <c r="I180" s="258" t="s">
        <v>535</v>
      </c>
      <c r="J180" s="258">
        <v>137.66</v>
      </c>
      <c r="K180" s="259">
        <f t="shared" si="6"/>
        <v>137.66</v>
      </c>
      <c r="L180" s="259">
        <f t="shared" si="7"/>
        <v>137.66</v>
      </c>
      <c r="M180"/>
      <c r="N180" s="254" t="s">
        <v>3305</v>
      </c>
      <c r="O180" s="257" t="s">
        <v>533</v>
      </c>
      <c r="P180" s="254"/>
      <c r="Q180" s="260">
        <f>('BON DE COMMANDE-ORDER FORM'!$P180*'BON DE COMMANDE-ORDER FORM'!$K180)</f>
        <v>0</v>
      </c>
      <c r="R180" s="254"/>
      <c r="S180" s="260">
        <f>('BON DE COMMANDE-ORDER FORM'!$R180*'BON DE COMMANDE-ORDER FORM'!$K180)</f>
        <v>0</v>
      </c>
      <c r="T180" s="254"/>
      <c r="U180" s="261">
        <f>('BON DE COMMANDE-ORDER FORM'!$T180*'BON DE COMMANDE-ORDER FORM'!$K180)</f>
        <v>0</v>
      </c>
    </row>
    <row r="181" spans="1:21" s="10" customFormat="1" x14ac:dyDescent="0.2">
      <c r="A181" s="279">
        <f>VLOOKUP(G181,'[1]GAMME ACTIVE'!$D:$E,2,0)</f>
        <v>150</v>
      </c>
      <c r="B181" s="242">
        <f>VLOOKUP(G181,'[1]GAMME ACTIVE'!$D:$F,3,0)</f>
        <v>0</v>
      </c>
      <c r="C181" s="53">
        <v>239</v>
      </c>
      <c r="D181" s="254" t="s">
        <v>532</v>
      </c>
      <c r="E181" s="254" t="s">
        <v>22</v>
      </c>
      <c r="F181" s="256" t="s">
        <v>23</v>
      </c>
      <c r="G181" s="257" t="s">
        <v>536</v>
      </c>
      <c r="H181" s="254" t="s">
        <v>537</v>
      </c>
      <c r="I181" s="258" t="s">
        <v>538</v>
      </c>
      <c r="J181" s="258">
        <v>137.66</v>
      </c>
      <c r="K181" s="259">
        <f t="shared" si="6"/>
        <v>137.66</v>
      </c>
      <c r="L181" s="259">
        <f t="shared" si="7"/>
        <v>137.66</v>
      </c>
      <c r="M181"/>
      <c r="N181" s="254" t="s">
        <v>3305</v>
      </c>
      <c r="O181" s="257" t="s">
        <v>536</v>
      </c>
      <c r="P181" s="254"/>
      <c r="Q181" s="260">
        <f>('BON DE COMMANDE-ORDER FORM'!$P181*'BON DE COMMANDE-ORDER FORM'!$K181)</f>
        <v>0</v>
      </c>
      <c r="R181" s="254"/>
      <c r="S181" s="260">
        <f>('BON DE COMMANDE-ORDER FORM'!$R181*'BON DE COMMANDE-ORDER FORM'!$K181)</f>
        <v>0</v>
      </c>
      <c r="T181" s="254"/>
      <c r="U181" s="261">
        <f>('BON DE COMMANDE-ORDER FORM'!$T181*'BON DE COMMANDE-ORDER FORM'!$K181)</f>
        <v>0</v>
      </c>
    </row>
    <row r="182" spans="1:21" s="10" customFormat="1" x14ac:dyDescent="0.2">
      <c r="A182" s="280">
        <f>VLOOKUP(G182,'[1]GAMME ACTIVE'!$D:$E,2,0)</f>
        <v>151</v>
      </c>
      <c r="B182" s="243">
        <f>VLOOKUP(G182,'[1]GAMME ACTIVE'!$D:$F,3,0)</f>
        <v>0</v>
      </c>
      <c r="C182" s="64">
        <v>242</v>
      </c>
      <c r="D182" s="254" t="s">
        <v>532</v>
      </c>
      <c r="E182" s="254" t="s">
        <v>22</v>
      </c>
      <c r="F182" s="256" t="s">
        <v>23</v>
      </c>
      <c r="G182" s="257" t="s">
        <v>539</v>
      </c>
      <c r="H182" s="254" t="s">
        <v>540</v>
      </c>
      <c r="I182" s="258" t="s">
        <v>541</v>
      </c>
      <c r="J182" s="258">
        <v>165.19</v>
      </c>
      <c r="K182" s="259">
        <f t="shared" si="6"/>
        <v>165.19</v>
      </c>
      <c r="L182" s="259">
        <f t="shared" si="7"/>
        <v>165.19</v>
      </c>
      <c r="M182"/>
      <c r="N182" s="254" t="s">
        <v>3305</v>
      </c>
      <c r="O182" s="257" t="s">
        <v>539</v>
      </c>
      <c r="P182" s="254"/>
      <c r="Q182" s="260">
        <f>('BON DE COMMANDE-ORDER FORM'!$P182*'BON DE COMMANDE-ORDER FORM'!$K182)</f>
        <v>0</v>
      </c>
      <c r="R182" s="254"/>
      <c r="S182" s="260">
        <f>('BON DE COMMANDE-ORDER FORM'!$R182*'BON DE COMMANDE-ORDER FORM'!$K182)</f>
        <v>0</v>
      </c>
      <c r="T182" s="254"/>
      <c r="U182" s="261">
        <f>('BON DE COMMANDE-ORDER FORM'!$T182*'BON DE COMMANDE-ORDER FORM'!$K182)</f>
        <v>0</v>
      </c>
    </row>
    <row r="183" spans="1:21" s="10" customFormat="1" x14ac:dyDescent="0.2">
      <c r="A183" s="279">
        <f>VLOOKUP(G183,'[1]GAMME ACTIVE'!$D:$E,2,0)</f>
        <v>152</v>
      </c>
      <c r="B183" s="242">
        <f>VLOOKUP(G183,'[1]GAMME ACTIVE'!$D:$F,3,0)</f>
        <v>0</v>
      </c>
      <c r="C183" s="53">
        <v>240</v>
      </c>
      <c r="D183" s="254" t="s">
        <v>532</v>
      </c>
      <c r="E183" s="254" t="s">
        <v>22</v>
      </c>
      <c r="F183" s="256" t="s">
        <v>23</v>
      </c>
      <c r="G183" s="257" t="s">
        <v>542</v>
      </c>
      <c r="H183" s="254" t="s">
        <v>543</v>
      </c>
      <c r="I183" s="258" t="s">
        <v>544</v>
      </c>
      <c r="J183" s="258">
        <v>165.19</v>
      </c>
      <c r="K183" s="259">
        <f t="shared" si="6"/>
        <v>165.19</v>
      </c>
      <c r="L183" s="259">
        <f t="shared" si="7"/>
        <v>165.19</v>
      </c>
      <c r="M183"/>
      <c r="N183" s="254" t="s">
        <v>3305</v>
      </c>
      <c r="O183" s="257" t="s">
        <v>542</v>
      </c>
      <c r="P183" s="254"/>
      <c r="Q183" s="260">
        <f>('BON DE COMMANDE-ORDER FORM'!$P183*'BON DE COMMANDE-ORDER FORM'!$K183)</f>
        <v>0</v>
      </c>
      <c r="R183" s="254"/>
      <c r="S183" s="260">
        <f>('BON DE COMMANDE-ORDER FORM'!$R183*'BON DE COMMANDE-ORDER FORM'!$K183)</f>
        <v>0</v>
      </c>
      <c r="T183" s="254"/>
      <c r="U183" s="261">
        <f>('BON DE COMMANDE-ORDER FORM'!$T183*'BON DE COMMANDE-ORDER FORM'!$K183)</f>
        <v>0</v>
      </c>
    </row>
    <row r="184" spans="1:21" s="10" customFormat="1" x14ac:dyDescent="0.2">
      <c r="A184" s="280">
        <f>VLOOKUP(G184,'[1]GAMME ACTIVE'!$D:$E,2,0)</f>
        <v>153</v>
      </c>
      <c r="B184" s="243">
        <f>VLOOKUP(G184,'[1]GAMME ACTIVE'!$D:$F,3,0)</f>
        <v>0</v>
      </c>
      <c r="C184" s="64">
        <v>244</v>
      </c>
      <c r="D184" s="254" t="s">
        <v>532</v>
      </c>
      <c r="E184" s="254" t="s">
        <v>22</v>
      </c>
      <c r="F184" s="256" t="s">
        <v>23</v>
      </c>
      <c r="G184" s="257" t="s">
        <v>545</v>
      </c>
      <c r="H184" s="254" t="s">
        <v>546</v>
      </c>
      <c r="I184" s="258" t="s">
        <v>547</v>
      </c>
      <c r="J184" s="258">
        <v>186.82</v>
      </c>
      <c r="K184" s="259">
        <f t="shared" si="6"/>
        <v>186.82</v>
      </c>
      <c r="L184" s="259">
        <f t="shared" si="7"/>
        <v>186.82</v>
      </c>
      <c r="M184"/>
      <c r="N184" s="254" t="s">
        <v>3305</v>
      </c>
      <c r="O184" s="257" t="s">
        <v>545</v>
      </c>
      <c r="P184" s="254"/>
      <c r="Q184" s="260">
        <f>('BON DE COMMANDE-ORDER FORM'!$P184*'BON DE COMMANDE-ORDER FORM'!$K184)</f>
        <v>0</v>
      </c>
      <c r="R184" s="254"/>
      <c r="S184" s="260">
        <f>('BON DE COMMANDE-ORDER FORM'!$R184*'BON DE COMMANDE-ORDER FORM'!$K184)</f>
        <v>0</v>
      </c>
      <c r="T184" s="254"/>
      <c r="U184" s="261">
        <f>('BON DE COMMANDE-ORDER FORM'!$T184*'BON DE COMMANDE-ORDER FORM'!$K184)</f>
        <v>0</v>
      </c>
    </row>
    <row r="185" spans="1:21" s="10" customFormat="1" x14ac:dyDescent="0.2">
      <c r="A185" s="279">
        <f>VLOOKUP(G185,'[1]GAMME ACTIVE'!$D:$E,2,0)</f>
        <v>154</v>
      </c>
      <c r="B185" s="242">
        <f>VLOOKUP(G185,'[1]GAMME ACTIVE'!$D:$F,3,0)</f>
        <v>0</v>
      </c>
      <c r="C185" s="53">
        <v>241</v>
      </c>
      <c r="D185" s="254" t="s">
        <v>532</v>
      </c>
      <c r="E185" s="254" t="s">
        <v>22</v>
      </c>
      <c r="F185" s="256" t="s">
        <v>23</v>
      </c>
      <c r="G185" s="257" t="s">
        <v>548</v>
      </c>
      <c r="H185" s="254" t="s">
        <v>549</v>
      </c>
      <c r="I185" s="258" t="s">
        <v>550</v>
      </c>
      <c r="J185" s="258">
        <v>192.72</v>
      </c>
      <c r="K185" s="259">
        <f t="shared" si="6"/>
        <v>192.72</v>
      </c>
      <c r="L185" s="259">
        <f t="shared" si="7"/>
        <v>192.72</v>
      </c>
      <c r="M185"/>
      <c r="N185" s="254" t="s">
        <v>3305</v>
      </c>
      <c r="O185" s="257" t="s">
        <v>548</v>
      </c>
      <c r="P185" s="254"/>
      <c r="Q185" s="260">
        <f>('BON DE COMMANDE-ORDER FORM'!$P185*'BON DE COMMANDE-ORDER FORM'!$K185)</f>
        <v>0</v>
      </c>
      <c r="R185" s="254"/>
      <c r="S185" s="260">
        <f>('BON DE COMMANDE-ORDER FORM'!$R185*'BON DE COMMANDE-ORDER FORM'!$K185)</f>
        <v>0</v>
      </c>
      <c r="T185" s="254"/>
      <c r="U185" s="261">
        <f>('BON DE COMMANDE-ORDER FORM'!$T185*'BON DE COMMANDE-ORDER FORM'!$K185)</f>
        <v>0</v>
      </c>
    </row>
    <row r="186" spans="1:21" s="10" customFormat="1" x14ac:dyDescent="0.2">
      <c r="A186" s="280">
        <f>VLOOKUP(G186,'[1]GAMME ACTIVE'!$D:$E,2,0)</f>
        <v>155</v>
      </c>
      <c r="B186" s="243">
        <f>VLOOKUP(G186,'[1]GAMME ACTIVE'!$D:$F,3,0)</f>
        <v>0</v>
      </c>
      <c r="C186" s="64">
        <v>245</v>
      </c>
      <c r="D186" s="254" t="s">
        <v>532</v>
      </c>
      <c r="E186" s="254" t="s">
        <v>22</v>
      </c>
      <c r="F186" s="256" t="s">
        <v>23</v>
      </c>
      <c r="G186" s="257" t="s">
        <v>551</v>
      </c>
      <c r="H186" s="254" t="s">
        <v>552</v>
      </c>
      <c r="I186" s="258" t="s">
        <v>553</v>
      </c>
      <c r="J186" s="258">
        <v>192.72</v>
      </c>
      <c r="K186" s="259">
        <f t="shared" si="6"/>
        <v>192.72</v>
      </c>
      <c r="L186" s="259">
        <f t="shared" si="7"/>
        <v>192.72</v>
      </c>
      <c r="M186"/>
      <c r="N186" s="254" t="s">
        <v>3305</v>
      </c>
      <c r="O186" s="257" t="s">
        <v>551</v>
      </c>
      <c r="P186" s="254"/>
      <c r="Q186" s="260">
        <f>('BON DE COMMANDE-ORDER FORM'!$P186*'BON DE COMMANDE-ORDER FORM'!$K186)</f>
        <v>0</v>
      </c>
      <c r="R186" s="254"/>
      <c r="S186" s="260">
        <f>('BON DE COMMANDE-ORDER FORM'!$R186*'BON DE COMMANDE-ORDER FORM'!$K186)</f>
        <v>0</v>
      </c>
      <c r="T186" s="254"/>
      <c r="U186" s="261">
        <f>('BON DE COMMANDE-ORDER FORM'!$T186*'BON DE COMMANDE-ORDER FORM'!$K186)</f>
        <v>0</v>
      </c>
    </row>
    <row r="187" spans="1:21" s="10" customFormat="1" x14ac:dyDescent="0.2">
      <c r="A187" s="279">
        <f>VLOOKUP(G187,'[1]GAMME ACTIVE'!$D:$E,2,0)</f>
        <v>156</v>
      </c>
      <c r="B187" s="242">
        <f>VLOOKUP(G187,'[1]GAMME ACTIVE'!$D:$F,3,0)</f>
        <v>0</v>
      </c>
      <c r="C187" s="53">
        <v>250</v>
      </c>
      <c r="D187" s="254" t="s">
        <v>532</v>
      </c>
      <c r="E187" s="254" t="s">
        <v>22</v>
      </c>
      <c r="F187" s="256" t="s">
        <v>23</v>
      </c>
      <c r="G187" s="257" t="s">
        <v>554</v>
      </c>
      <c r="H187" s="254" t="s">
        <v>555</v>
      </c>
      <c r="I187" s="258" t="s">
        <v>556</v>
      </c>
      <c r="J187" s="258">
        <v>214.35</v>
      </c>
      <c r="K187" s="259">
        <f t="shared" si="6"/>
        <v>214.35</v>
      </c>
      <c r="L187" s="259">
        <f t="shared" si="7"/>
        <v>214.35</v>
      </c>
      <c r="M187"/>
      <c r="N187" s="254" t="s">
        <v>3305</v>
      </c>
      <c r="O187" s="257" t="s">
        <v>554</v>
      </c>
      <c r="P187" s="254"/>
      <c r="Q187" s="260">
        <f>('BON DE COMMANDE-ORDER FORM'!$P187*'BON DE COMMANDE-ORDER FORM'!$K187)</f>
        <v>0</v>
      </c>
      <c r="R187" s="254"/>
      <c r="S187" s="260">
        <f>('BON DE COMMANDE-ORDER FORM'!$R187*'BON DE COMMANDE-ORDER FORM'!$K187)</f>
        <v>0</v>
      </c>
      <c r="T187" s="254"/>
      <c r="U187" s="261">
        <f>('BON DE COMMANDE-ORDER FORM'!$T187*'BON DE COMMANDE-ORDER FORM'!$K187)</f>
        <v>0</v>
      </c>
    </row>
    <row r="188" spans="1:21" s="10" customFormat="1" x14ac:dyDescent="0.2">
      <c r="A188" s="280">
        <f>VLOOKUP(G188,'[1]GAMME ACTIVE'!$D:$E,2,0)</f>
        <v>157</v>
      </c>
      <c r="B188" s="243">
        <f>VLOOKUP(G188,'[1]GAMME ACTIVE'!$D:$F,3,0)</f>
        <v>0</v>
      </c>
      <c r="C188" s="64">
        <v>251</v>
      </c>
      <c r="D188" s="254" t="s">
        <v>532</v>
      </c>
      <c r="E188" s="254" t="s">
        <v>22</v>
      </c>
      <c r="F188" s="256" t="s">
        <v>23</v>
      </c>
      <c r="G188" s="257" t="s">
        <v>557</v>
      </c>
      <c r="H188" s="254" t="s">
        <v>558</v>
      </c>
      <c r="I188" s="258" t="s">
        <v>559</v>
      </c>
      <c r="J188" s="258">
        <v>220.25</v>
      </c>
      <c r="K188" s="259">
        <f t="shared" si="6"/>
        <v>220.25</v>
      </c>
      <c r="L188" s="259">
        <f t="shared" si="7"/>
        <v>220.25</v>
      </c>
      <c r="M188"/>
      <c r="N188" s="254" t="s">
        <v>3305</v>
      </c>
      <c r="O188" s="257" t="s">
        <v>557</v>
      </c>
      <c r="P188" s="254"/>
      <c r="Q188" s="260">
        <f>('BON DE COMMANDE-ORDER FORM'!$P188*'BON DE COMMANDE-ORDER FORM'!$K188)</f>
        <v>0</v>
      </c>
      <c r="R188" s="254"/>
      <c r="S188" s="260">
        <f>('BON DE COMMANDE-ORDER FORM'!$R188*'BON DE COMMANDE-ORDER FORM'!$K188)</f>
        <v>0</v>
      </c>
      <c r="T188" s="254"/>
      <c r="U188" s="261">
        <f>('BON DE COMMANDE-ORDER FORM'!$T188*'BON DE COMMANDE-ORDER FORM'!$K188)</f>
        <v>0</v>
      </c>
    </row>
    <row r="189" spans="1:21" s="10" customFormat="1" x14ac:dyDescent="0.2">
      <c r="A189" s="279">
        <f>VLOOKUP(G189,'[1]GAMME ACTIVE'!$D:$E,2,0)</f>
        <v>158</v>
      </c>
      <c r="B189" s="242">
        <f>VLOOKUP(G189,'[1]GAMME ACTIVE'!$D:$F,3,0)</f>
        <v>0</v>
      </c>
      <c r="C189" s="53">
        <v>73</v>
      </c>
      <c r="D189" s="254" t="s">
        <v>532</v>
      </c>
      <c r="E189" s="254" t="s">
        <v>22</v>
      </c>
      <c r="F189" s="256" t="s">
        <v>23</v>
      </c>
      <c r="G189" s="257" t="s">
        <v>560</v>
      </c>
      <c r="H189" s="254" t="s">
        <v>561</v>
      </c>
      <c r="I189" s="258" t="s">
        <v>562</v>
      </c>
      <c r="J189" s="258">
        <v>220.25</v>
      </c>
      <c r="K189" s="259">
        <f t="shared" si="6"/>
        <v>220.25</v>
      </c>
      <c r="L189" s="259">
        <f t="shared" si="7"/>
        <v>220.25</v>
      </c>
      <c r="M189"/>
      <c r="N189" s="254" t="s">
        <v>3305</v>
      </c>
      <c r="O189" s="257" t="s">
        <v>560</v>
      </c>
      <c r="P189" s="254"/>
      <c r="Q189" s="260">
        <f>('BON DE COMMANDE-ORDER FORM'!$P189*'BON DE COMMANDE-ORDER FORM'!$K189)</f>
        <v>0</v>
      </c>
      <c r="R189" s="254"/>
      <c r="S189" s="260">
        <f>('BON DE COMMANDE-ORDER FORM'!$R189*'BON DE COMMANDE-ORDER FORM'!$K189)</f>
        <v>0</v>
      </c>
      <c r="T189" s="254"/>
      <c r="U189" s="261">
        <f>('BON DE COMMANDE-ORDER FORM'!$T189*'BON DE COMMANDE-ORDER FORM'!$K189)</f>
        <v>0</v>
      </c>
    </row>
    <row r="190" spans="1:21" s="10" customFormat="1" x14ac:dyDescent="0.2">
      <c r="A190" s="280">
        <f>VLOOKUP(G190,'[1]GAMME ACTIVE'!$D:$E,2,0)</f>
        <v>159</v>
      </c>
      <c r="B190" s="243">
        <f>VLOOKUP(G190,'[1]GAMME ACTIVE'!$D:$F,3,0)</f>
        <v>0</v>
      </c>
      <c r="C190" s="64">
        <v>74</v>
      </c>
      <c r="D190" s="254" t="s">
        <v>532</v>
      </c>
      <c r="E190" s="254" t="s">
        <v>22</v>
      </c>
      <c r="F190" s="256" t="s">
        <v>23</v>
      </c>
      <c r="G190" s="257" t="s">
        <v>563</v>
      </c>
      <c r="H190" s="254" t="s">
        <v>564</v>
      </c>
      <c r="I190" s="258" t="s">
        <v>565</v>
      </c>
      <c r="J190" s="258">
        <v>241.88</v>
      </c>
      <c r="K190" s="259">
        <f t="shared" si="6"/>
        <v>241.88</v>
      </c>
      <c r="L190" s="259">
        <f t="shared" si="7"/>
        <v>241.88</v>
      </c>
      <c r="M190"/>
      <c r="N190" s="254" t="s">
        <v>3305</v>
      </c>
      <c r="O190" s="257" t="s">
        <v>563</v>
      </c>
      <c r="P190" s="254"/>
      <c r="Q190" s="260">
        <f>('BON DE COMMANDE-ORDER FORM'!$P190*'BON DE COMMANDE-ORDER FORM'!$K190)</f>
        <v>0</v>
      </c>
      <c r="R190" s="254"/>
      <c r="S190" s="260">
        <f>('BON DE COMMANDE-ORDER FORM'!$R190*'BON DE COMMANDE-ORDER FORM'!$K190)</f>
        <v>0</v>
      </c>
      <c r="T190" s="254"/>
      <c r="U190" s="261">
        <f>('BON DE COMMANDE-ORDER FORM'!$T190*'BON DE COMMANDE-ORDER FORM'!$K190)</f>
        <v>0</v>
      </c>
    </row>
    <row r="191" spans="1:21" s="10" customFormat="1" x14ac:dyDescent="0.2">
      <c r="A191" s="279">
        <f>VLOOKUP(G191,'[1]GAMME ACTIVE'!$D:$E,2,0)</f>
        <v>160</v>
      </c>
      <c r="B191" s="242">
        <f>VLOOKUP(G191,'[1]GAMME ACTIVE'!$D:$F,3,0)</f>
        <v>0</v>
      </c>
      <c r="C191" s="53">
        <v>65</v>
      </c>
      <c r="D191" s="254" t="s">
        <v>532</v>
      </c>
      <c r="E191" s="254" t="s">
        <v>22</v>
      </c>
      <c r="F191" s="256" t="s">
        <v>23</v>
      </c>
      <c r="G191" s="257" t="s">
        <v>566</v>
      </c>
      <c r="H191" s="254" t="s">
        <v>567</v>
      </c>
      <c r="I191" s="258" t="s">
        <v>568</v>
      </c>
      <c r="J191" s="258">
        <v>550.62</v>
      </c>
      <c r="K191" s="259">
        <f t="shared" si="6"/>
        <v>550.62</v>
      </c>
      <c r="L191" s="259">
        <f t="shared" si="7"/>
        <v>550.62</v>
      </c>
      <c r="M191"/>
      <c r="N191" s="254" t="s">
        <v>3305</v>
      </c>
      <c r="O191" s="257" t="s">
        <v>566</v>
      </c>
      <c r="P191" s="254"/>
      <c r="Q191" s="260">
        <f>('BON DE COMMANDE-ORDER FORM'!$P191*'BON DE COMMANDE-ORDER FORM'!$K191)</f>
        <v>0</v>
      </c>
      <c r="R191" s="254"/>
      <c r="S191" s="260">
        <f>('BON DE COMMANDE-ORDER FORM'!$R191*'BON DE COMMANDE-ORDER FORM'!$K191)</f>
        <v>0</v>
      </c>
      <c r="T191" s="254"/>
      <c r="U191" s="261">
        <f>('BON DE COMMANDE-ORDER FORM'!$T191*'BON DE COMMANDE-ORDER FORM'!$K191)</f>
        <v>0</v>
      </c>
    </row>
    <row r="192" spans="1:21" s="10" customFormat="1" x14ac:dyDescent="0.2">
      <c r="A192" s="280">
        <f>VLOOKUP(G192,'[1]GAMME ACTIVE'!$D:$E,2,0)</f>
        <v>161</v>
      </c>
      <c r="B192" s="243">
        <f>VLOOKUP(G192,'[1]GAMME ACTIVE'!$D:$F,3,0)</f>
        <v>0</v>
      </c>
      <c r="C192" s="64">
        <v>60</v>
      </c>
      <c r="D192" s="254" t="s">
        <v>532</v>
      </c>
      <c r="E192" s="254" t="s">
        <v>22</v>
      </c>
      <c r="F192" s="256" t="s">
        <v>23</v>
      </c>
      <c r="G192" s="257" t="s">
        <v>569</v>
      </c>
      <c r="H192" s="254" t="s">
        <v>570</v>
      </c>
      <c r="I192" s="258" t="s">
        <v>571</v>
      </c>
      <c r="J192" s="258">
        <v>550.62</v>
      </c>
      <c r="K192" s="259">
        <f t="shared" si="6"/>
        <v>550.62</v>
      </c>
      <c r="L192" s="259">
        <f t="shared" si="7"/>
        <v>550.62</v>
      </c>
      <c r="M192"/>
      <c r="N192" s="254" t="s">
        <v>3305</v>
      </c>
      <c r="O192" s="257" t="s">
        <v>569</v>
      </c>
      <c r="P192" s="254"/>
      <c r="Q192" s="260">
        <f>('BON DE COMMANDE-ORDER FORM'!$P192*'BON DE COMMANDE-ORDER FORM'!$K192)</f>
        <v>0</v>
      </c>
      <c r="R192" s="254"/>
      <c r="S192" s="260">
        <f>('BON DE COMMANDE-ORDER FORM'!$R192*'BON DE COMMANDE-ORDER FORM'!$K192)</f>
        <v>0</v>
      </c>
      <c r="T192" s="254"/>
      <c r="U192" s="261">
        <f>('BON DE COMMANDE-ORDER FORM'!$T192*'BON DE COMMANDE-ORDER FORM'!$K192)</f>
        <v>0</v>
      </c>
    </row>
    <row r="193" spans="1:21" s="10" customFormat="1" x14ac:dyDescent="0.2">
      <c r="A193" s="279">
        <f>VLOOKUP(G193,'[1]GAMME ACTIVE'!$D:$E,2,0)</f>
        <v>162</v>
      </c>
      <c r="B193" s="242">
        <f>VLOOKUP(G193,'[1]GAMME ACTIVE'!$D:$F,3,0)</f>
        <v>0</v>
      </c>
      <c r="C193" s="53">
        <v>62</v>
      </c>
      <c r="D193" s="254" t="s">
        <v>572</v>
      </c>
      <c r="E193" s="254" t="s">
        <v>22</v>
      </c>
      <c r="F193" s="256" t="s">
        <v>23</v>
      </c>
      <c r="G193" s="257" t="s">
        <v>573</v>
      </c>
      <c r="H193" s="254" t="s">
        <v>574</v>
      </c>
      <c r="I193" s="258" t="s">
        <v>575</v>
      </c>
      <c r="J193" s="258">
        <v>140.93</v>
      </c>
      <c r="K193" s="259">
        <f t="shared" si="6"/>
        <v>140.93</v>
      </c>
      <c r="L193" s="259">
        <f t="shared" si="7"/>
        <v>140.93</v>
      </c>
      <c r="M193"/>
      <c r="N193" s="254" t="s">
        <v>3305</v>
      </c>
      <c r="O193" s="257" t="s">
        <v>573</v>
      </c>
      <c r="P193" s="254"/>
      <c r="Q193" s="260">
        <f>('BON DE COMMANDE-ORDER FORM'!$P193*'BON DE COMMANDE-ORDER FORM'!$K193)</f>
        <v>0</v>
      </c>
      <c r="R193" s="254"/>
      <c r="S193" s="260">
        <f>('BON DE COMMANDE-ORDER FORM'!$R193*'BON DE COMMANDE-ORDER FORM'!$K193)</f>
        <v>0</v>
      </c>
      <c r="T193" s="254"/>
      <c r="U193" s="261">
        <f>('BON DE COMMANDE-ORDER FORM'!$T193*'BON DE COMMANDE-ORDER FORM'!$K193)</f>
        <v>0</v>
      </c>
    </row>
    <row r="194" spans="1:21" s="10" customFormat="1" x14ac:dyDescent="0.2">
      <c r="A194" s="280">
        <f>VLOOKUP(G194,'[1]GAMME ACTIVE'!$D:$E,2,0)</f>
        <v>163</v>
      </c>
      <c r="B194" s="243">
        <f>VLOOKUP(G194,'[1]GAMME ACTIVE'!$D:$F,3,0)</f>
        <v>0</v>
      </c>
      <c r="C194" s="64">
        <v>58</v>
      </c>
      <c r="D194" s="254" t="s">
        <v>572</v>
      </c>
      <c r="E194" s="254" t="s">
        <v>22</v>
      </c>
      <c r="F194" s="256" t="s">
        <v>23</v>
      </c>
      <c r="G194" s="257" t="s">
        <v>576</v>
      </c>
      <c r="H194" s="254" t="s">
        <v>577</v>
      </c>
      <c r="I194" s="258" t="s">
        <v>578</v>
      </c>
      <c r="J194" s="258">
        <v>140.93</v>
      </c>
      <c r="K194" s="259">
        <f t="shared" si="6"/>
        <v>140.93</v>
      </c>
      <c r="L194" s="259">
        <f t="shared" si="7"/>
        <v>140.93</v>
      </c>
      <c r="M194"/>
      <c r="N194" s="254" t="s">
        <v>3305</v>
      </c>
      <c r="O194" s="257" t="s">
        <v>576</v>
      </c>
      <c r="P194" s="254"/>
      <c r="Q194" s="260">
        <f>('BON DE COMMANDE-ORDER FORM'!$P194*'BON DE COMMANDE-ORDER FORM'!$K194)</f>
        <v>0</v>
      </c>
      <c r="R194" s="254"/>
      <c r="S194" s="260">
        <f>('BON DE COMMANDE-ORDER FORM'!$R194*'BON DE COMMANDE-ORDER FORM'!$K194)</f>
        <v>0</v>
      </c>
      <c r="T194" s="254"/>
      <c r="U194" s="261">
        <f>('BON DE COMMANDE-ORDER FORM'!$T194*'BON DE COMMANDE-ORDER FORM'!$K194)</f>
        <v>0</v>
      </c>
    </row>
    <row r="195" spans="1:21" s="10" customFormat="1" x14ac:dyDescent="0.2">
      <c r="A195" s="279">
        <f>VLOOKUP(G195,'[1]GAMME ACTIVE'!$D:$E,2,0)</f>
        <v>164</v>
      </c>
      <c r="B195" s="242">
        <f>VLOOKUP(G195,'[1]GAMME ACTIVE'!$D:$F,3,0)</f>
        <v>0</v>
      </c>
      <c r="C195" s="53">
        <v>115</v>
      </c>
      <c r="D195" s="254" t="s">
        <v>572</v>
      </c>
      <c r="E195" s="254" t="s">
        <v>22</v>
      </c>
      <c r="F195" s="256" t="s">
        <v>23</v>
      </c>
      <c r="G195" s="257" t="s">
        <v>579</v>
      </c>
      <c r="H195" s="254" t="s">
        <v>580</v>
      </c>
      <c r="I195" s="258" t="s">
        <v>581</v>
      </c>
      <c r="J195" s="258">
        <v>169.12</v>
      </c>
      <c r="K195" s="259">
        <f t="shared" si="6"/>
        <v>169.12</v>
      </c>
      <c r="L195" s="259">
        <f t="shared" si="7"/>
        <v>169.12</v>
      </c>
      <c r="M195"/>
      <c r="N195" s="254" t="s">
        <v>3305</v>
      </c>
      <c r="O195" s="257" t="s">
        <v>579</v>
      </c>
      <c r="P195" s="254"/>
      <c r="Q195" s="260">
        <f>('BON DE COMMANDE-ORDER FORM'!$P195*'BON DE COMMANDE-ORDER FORM'!$K195)</f>
        <v>0</v>
      </c>
      <c r="R195" s="254"/>
      <c r="S195" s="260">
        <f>('BON DE COMMANDE-ORDER FORM'!$R195*'BON DE COMMANDE-ORDER FORM'!$K195)</f>
        <v>0</v>
      </c>
      <c r="T195" s="254"/>
      <c r="U195" s="261">
        <f>('BON DE COMMANDE-ORDER FORM'!$T195*'BON DE COMMANDE-ORDER FORM'!$K195)</f>
        <v>0</v>
      </c>
    </row>
    <row r="196" spans="1:21" s="10" customFormat="1" x14ac:dyDescent="0.2">
      <c r="A196" s="280">
        <f>VLOOKUP(G196,'[1]GAMME ACTIVE'!$D:$E,2,0)</f>
        <v>165</v>
      </c>
      <c r="B196" s="243">
        <f>VLOOKUP(G196,'[1]GAMME ACTIVE'!$D:$F,3,0)</f>
        <v>0</v>
      </c>
      <c r="C196" s="64">
        <v>117</v>
      </c>
      <c r="D196" s="254" t="s">
        <v>572</v>
      </c>
      <c r="E196" s="254" t="s">
        <v>22</v>
      </c>
      <c r="F196" s="256" t="s">
        <v>23</v>
      </c>
      <c r="G196" s="257" t="s">
        <v>582</v>
      </c>
      <c r="H196" s="254" t="s">
        <v>583</v>
      </c>
      <c r="I196" s="258" t="s">
        <v>584</v>
      </c>
      <c r="J196" s="258">
        <v>169.12</v>
      </c>
      <c r="K196" s="259">
        <f t="shared" si="6"/>
        <v>169.12</v>
      </c>
      <c r="L196" s="259">
        <f t="shared" si="7"/>
        <v>169.12</v>
      </c>
      <c r="M196"/>
      <c r="N196" s="254" t="s">
        <v>3305</v>
      </c>
      <c r="O196" s="257" t="s">
        <v>582</v>
      </c>
      <c r="P196" s="254"/>
      <c r="Q196" s="260">
        <f>('BON DE COMMANDE-ORDER FORM'!$P196*'BON DE COMMANDE-ORDER FORM'!$K196)</f>
        <v>0</v>
      </c>
      <c r="R196" s="254"/>
      <c r="S196" s="260">
        <f>('BON DE COMMANDE-ORDER FORM'!$R196*'BON DE COMMANDE-ORDER FORM'!$K196)</f>
        <v>0</v>
      </c>
      <c r="T196" s="254"/>
      <c r="U196" s="261">
        <f>('BON DE COMMANDE-ORDER FORM'!$T196*'BON DE COMMANDE-ORDER FORM'!$K196)</f>
        <v>0</v>
      </c>
    </row>
    <row r="197" spans="1:21" s="10" customFormat="1" x14ac:dyDescent="0.2">
      <c r="A197" s="279">
        <f>VLOOKUP(G197,'[1]GAMME ACTIVE'!$D:$E,2,0)</f>
        <v>166</v>
      </c>
      <c r="B197" s="242">
        <f>VLOOKUP(G197,'[1]GAMME ACTIVE'!$D:$F,3,0)</f>
        <v>0</v>
      </c>
      <c r="C197" s="53">
        <v>121</v>
      </c>
      <c r="D197" s="254" t="s">
        <v>572</v>
      </c>
      <c r="E197" s="254" t="s">
        <v>22</v>
      </c>
      <c r="F197" s="256" t="s">
        <v>23</v>
      </c>
      <c r="G197" s="257" t="s">
        <v>585</v>
      </c>
      <c r="H197" s="254" t="s">
        <v>586</v>
      </c>
      <c r="I197" s="258" t="s">
        <v>587</v>
      </c>
      <c r="J197" s="258">
        <v>197.31</v>
      </c>
      <c r="K197" s="259">
        <f t="shared" si="6"/>
        <v>197.31</v>
      </c>
      <c r="L197" s="259">
        <f t="shared" si="7"/>
        <v>197.31</v>
      </c>
      <c r="M197"/>
      <c r="N197" s="254" t="s">
        <v>3305</v>
      </c>
      <c r="O197" s="257" t="s">
        <v>585</v>
      </c>
      <c r="P197" s="254"/>
      <c r="Q197" s="260">
        <f>('BON DE COMMANDE-ORDER FORM'!$P197*'BON DE COMMANDE-ORDER FORM'!$K197)</f>
        <v>0</v>
      </c>
      <c r="R197" s="254"/>
      <c r="S197" s="260">
        <f>('BON DE COMMANDE-ORDER FORM'!$R197*'BON DE COMMANDE-ORDER FORM'!$K197)</f>
        <v>0</v>
      </c>
      <c r="T197" s="254"/>
      <c r="U197" s="261">
        <f>('BON DE COMMANDE-ORDER FORM'!$T197*'BON DE COMMANDE-ORDER FORM'!$K197)</f>
        <v>0</v>
      </c>
    </row>
    <row r="198" spans="1:21" s="10" customFormat="1" x14ac:dyDescent="0.2">
      <c r="A198" s="280">
        <f>VLOOKUP(G198,'[1]GAMME ACTIVE'!$D:$E,2,0)</f>
        <v>167</v>
      </c>
      <c r="B198" s="243">
        <f>VLOOKUP(G198,'[1]GAMME ACTIVE'!$D:$F,3,0)</f>
        <v>0</v>
      </c>
      <c r="C198" s="64">
        <v>108</v>
      </c>
      <c r="D198" s="254" t="s">
        <v>572</v>
      </c>
      <c r="E198" s="254" t="s">
        <v>22</v>
      </c>
      <c r="F198" s="256" t="s">
        <v>23</v>
      </c>
      <c r="G198" s="257" t="s">
        <v>588</v>
      </c>
      <c r="H198" s="254" t="s">
        <v>589</v>
      </c>
      <c r="I198" s="258" t="s">
        <v>590</v>
      </c>
      <c r="J198" s="258">
        <v>197.31</v>
      </c>
      <c r="K198" s="259">
        <f t="shared" si="6"/>
        <v>197.31</v>
      </c>
      <c r="L198" s="259">
        <f t="shared" si="7"/>
        <v>197.31</v>
      </c>
      <c r="M198"/>
      <c r="N198" s="254" t="s">
        <v>3305</v>
      </c>
      <c r="O198" s="257" t="s">
        <v>588</v>
      </c>
      <c r="P198" s="254"/>
      <c r="Q198" s="260">
        <f>('BON DE COMMANDE-ORDER FORM'!$P198*'BON DE COMMANDE-ORDER FORM'!$K198)</f>
        <v>0</v>
      </c>
      <c r="R198" s="254"/>
      <c r="S198" s="260">
        <f>('BON DE COMMANDE-ORDER FORM'!$R198*'BON DE COMMANDE-ORDER FORM'!$K198)</f>
        <v>0</v>
      </c>
      <c r="T198" s="254"/>
      <c r="U198" s="261">
        <f>('BON DE COMMANDE-ORDER FORM'!$T198*'BON DE COMMANDE-ORDER FORM'!$K198)</f>
        <v>0</v>
      </c>
    </row>
    <row r="199" spans="1:21" s="10" customFormat="1" x14ac:dyDescent="0.2">
      <c r="A199" s="279">
        <f>VLOOKUP(G199,'[1]GAMME ACTIVE'!$D:$E,2,0)</f>
        <v>168</v>
      </c>
      <c r="B199" s="242">
        <f>VLOOKUP(G199,'[1]GAMME ACTIVE'!$D:$F,3,0)</f>
        <v>0</v>
      </c>
      <c r="C199" s="53">
        <v>111</v>
      </c>
      <c r="D199" s="254" t="s">
        <v>572</v>
      </c>
      <c r="E199" s="254" t="s">
        <v>22</v>
      </c>
      <c r="F199" s="256" t="s">
        <v>23</v>
      </c>
      <c r="G199" s="257" t="s">
        <v>591</v>
      </c>
      <c r="H199" s="254" t="s">
        <v>592</v>
      </c>
      <c r="I199" s="258" t="s">
        <v>593</v>
      </c>
      <c r="J199" s="258">
        <v>225.49</v>
      </c>
      <c r="K199" s="259">
        <f t="shared" si="6"/>
        <v>225.49</v>
      </c>
      <c r="L199" s="259">
        <f t="shared" si="7"/>
        <v>225.49</v>
      </c>
      <c r="M199"/>
      <c r="N199" s="254" t="s">
        <v>3305</v>
      </c>
      <c r="O199" s="257" t="s">
        <v>591</v>
      </c>
      <c r="P199" s="254"/>
      <c r="Q199" s="260">
        <f>('BON DE COMMANDE-ORDER FORM'!$P199*'BON DE COMMANDE-ORDER FORM'!$K199)</f>
        <v>0</v>
      </c>
      <c r="R199" s="254"/>
      <c r="S199" s="260">
        <f>('BON DE COMMANDE-ORDER FORM'!$R199*'BON DE COMMANDE-ORDER FORM'!$K199)</f>
        <v>0</v>
      </c>
      <c r="T199" s="254"/>
      <c r="U199" s="261">
        <f>('BON DE COMMANDE-ORDER FORM'!$T199*'BON DE COMMANDE-ORDER FORM'!$K199)</f>
        <v>0</v>
      </c>
    </row>
    <row r="200" spans="1:21" s="10" customFormat="1" x14ac:dyDescent="0.2">
      <c r="A200" s="280">
        <f>VLOOKUP(G200,'[1]GAMME ACTIVE'!$D:$E,2,0)</f>
        <v>169</v>
      </c>
      <c r="B200" s="243">
        <f>VLOOKUP(G200,'[1]GAMME ACTIVE'!$D:$F,3,0)</f>
        <v>0</v>
      </c>
      <c r="C200" s="64">
        <v>113</v>
      </c>
      <c r="D200" s="254" t="s">
        <v>572</v>
      </c>
      <c r="E200" s="254" t="s">
        <v>22</v>
      </c>
      <c r="F200" s="256" t="s">
        <v>23</v>
      </c>
      <c r="G200" s="257" t="s">
        <v>594</v>
      </c>
      <c r="H200" s="254" t="s">
        <v>595</v>
      </c>
      <c r="I200" s="258" t="s">
        <v>596</v>
      </c>
      <c r="J200" s="258">
        <v>225.49</v>
      </c>
      <c r="K200" s="259">
        <f t="shared" si="6"/>
        <v>225.49</v>
      </c>
      <c r="L200" s="259">
        <f t="shared" si="7"/>
        <v>225.49</v>
      </c>
      <c r="M200"/>
      <c r="N200" s="254" t="s">
        <v>3305</v>
      </c>
      <c r="O200" s="257" t="s">
        <v>594</v>
      </c>
      <c r="P200" s="254"/>
      <c r="Q200" s="260">
        <f>('BON DE COMMANDE-ORDER FORM'!$P200*'BON DE COMMANDE-ORDER FORM'!$K200)</f>
        <v>0</v>
      </c>
      <c r="R200" s="254"/>
      <c r="S200" s="260">
        <f>('BON DE COMMANDE-ORDER FORM'!$R200*'BON DE COMMANDE-ORDER FORM'!$K200)</f>
        <v>0</v>
      </c>
      <c r="T200" s="254"/>
      <c r="U200" s="261">
        <f>('BON DE COMMANDE-ORDER FORM'!$T200*'BON DE COMMANDE-ORDER FORM'!$K200)</f>
        <v>0</v>
      </c>
    </row>
    <row r="201" spans="1:21" s="10" customFormat="1" x14ac:dyDescent="0.2">
      <c r="A201" s="279">
        <f>VLOOKUP(G201,'[1]GAMME ACTIVE'!$D:$E,2,0)</f>
        <v>170</v>
      </c>
      <c r="B201" s="242">
        <f>VLOOKUP(G201,'[1]GAMME ACTIVE'!$D:$F,3,0)</f>
        <v>0</v>
      </c>
      <c r="C201" s="53">
        <v>116</v>
      </c>
      <c r="D201" s="254" t="s">
        <v>572</v>
      </c>
      <c r="E201" s="254" t="s">
        <v>22</v>
      </c>
      <c r="F201" s="256" t="s">
        <v>23</v>
      </c>
      <c r="G201" s="257" t="s">
        <v>597</v>
      </c>
      <c r="H201" s="254" t="s">
        <v>598</v>
      </c>
      <c r="I201" s="258" t="s">
        <v>599</v>
      </c>
      <c r="J201" s="258">
        <v>563.73</v>
      </c>
      <c r="K201" s="259">
        <f t="shared" si="6"/>
        <v>563.73</v>
      </c>
      <c r="L201" s="259">
        <f t="shared" si="7"/>
        <v>563.73</v>
      </c>
      <c r="M201"/>
      <c r="N201" s="254" t="s">
        <v>3305</v>
      </c>
      <c r="O201" s="257" t="s">
        <v>597</v>
      </c>
      <c r="P201" s="254"/>
      <c r="Q201" s="260">
        <f>('BON DE COMMANDE-ORDER FORM'!$P201*'BON DE COMMANDE-ORDER FORM'!$K201)</f>
        <v>0</v>
      </c>
      <c r="R201" s="254"/>
      <c r="S201" s="260">
        <f>('BON DE COMMANDE-ORDER FORM'!$R201*'BON DE COMMANDE-ORDER FORM'!$K201)</f>
        <v>0</v>
      </c>
      <c r="T201" s="254"/>
      <c r="U201" s="261">
        <f>('BON DE COMMANDE-ORDER FORM'!$T201*'BON DE COMMANDE-ORDER FORM'!$K201)</f>
        <v>0</v>
      </c>
    </row>
    <row r="202" spans="1:21" s="10" customFormat="1" x14ac:dyDescent="0.2">
      <c r="A202" s="280">
        <f>VLOOKUP(G202,'[1]GAMME ACTIVE'!$D:$E,2,0)</f>
        <v>171</v>
      </c>
      <c r="B202" s="243">
        <f>VLOOKUP(G202,'[1]GAMME ACTIVE'!$D:$F,3,0)</f>
        <v>0</v>
      </c>
      <c r="C202" s="64">
        <v>107</v>
      </c>
      <c r="D202" s="254" t="s">
        <v>572</v>
      </c>
      <c r="E202" s="254" t="s">
        <v>22</v>
      </c>
      <c r="F202" s="256" t="s">
        <v>23</v>
      </c>
      <c r="G202" s="257" t="s">
        <v>600</v>
      </c>
      <c r="H202" s="254" t="s">
        <v>601</v>
      </c>
      <c r="I202" s="258" t="s">
        <v>602</v>
      </c>
      <c r="J202" s="258">
        <v>563.73</v>
      </c>
      <c r="K202" s="259">
        <f t="shared" si="6"/>
        <v>563.73</v>
      </c>
      <c r="L202" s="259">
        <f t="shared" si="7"/>
        <v>563.73</v>
      </c>
      <c r="M202"/>
      <c r="N202" s="254" t="s">
        <v>3305</v>
      </c>
      <c r="O202" s="257" t="s">
        <v>600</v>
      </c>
      <c r="P202" s="254"/>
      <c r="Q202" s="260">
        <f>('BON DE COMMANDE-ORDER FORM'!$P202*'BON DE COMMANDE-ORDER FORM'!$K202)</f>
        <v>0</v>
      </c>
      <c r="R202" s="254"/>
      <c r="S202" s="260">
        <f>('BON DE COMMANDE-ORDER FORM'!$R202*'BON DE COMMANDE-ORDER FORM'!$K202)</f>
        <v>0</v>
      </c>
      <c r="T202" s="254"/>
      <c r="U202" s="261">
        <f>('BON DE COMMANDE-ORDER FORM'!$T202*'BON DE COMMANDE-ORDER FORM'!$K202)</f>
        <v>0</v>
      </c>
    </row>
    <row r="203" spans="1:21" s="10" customFormat="1" x14ac:dyDescent="0.2">
      <c r="A203" s="279">
        <f>VLOOKUP(G203,'[1]GAMME ACTIVE'!$D:$E,2,0)</f>
        <v>0</v>
      </c>
      <c r="B203" s="242">
        <f>VLOOKUP(G203,'[1]GAMME ACTIVE'!$D:$F,3,0)</f>
        <v>92</v>
      </c>
      <c r="C203" s="53">
        <v>120</v>
      </c>
      <c r="D203" s="254" t="s">
        <v>603</v>
      </c>
      <c r="E203" s="254" t="s">
        <v>604</v>
      </c>
      <c r="F203" s="256" t="s">
        <v>23</v>
      </c>
      <c r="G203" s="257" t="s">
        <v>605</v>
      </c>
      <c r="H203" s="254" t="s">
        <v>606</v>
      </c>
      <c r="I203" s="258" t="s">
        <v>607</v>
      </c>
      <c r="J203" s="258">
        <v>157.32</v>
      </c>
      <c r="K203" s="259">
        <f t="shared" si="6"/>
        <v>157.32</v>
      </c>
      <c r="L203" s="259">
        <f t="shared" si="7"/>
        <v>157.32</v>
      </c>
      <c r="M203"/>
      <c r="N203" s="254" t="s">
        <v>3305</v>
      </c>
      <c r="O203" s="257" t="s">
        <v>605</v>
      </c>
      <c r="P203" s="254"/>
      <c r="Q203" s="260">
        <f>('BON DE COMMANDE-ORDER FORM'!$P203*'BON DE COMMANDE-ORDER FORM'!$K203)</f>
        <v>0</v>
      </c>
      <c r="R203" s="254"/>
      <c r="S203" s="260">
        <f>('BON DE COMMANDE-ORDER FORM'!$R203*'BON DE COMMANDE-ORDER FORM'!$K203)</f>
        <v>0</v>
      </c>
      <c r="T203" s="254"/>
      <c r="U203" s="261">
        <f>('BON DE COMMANDE-ORDER FORM'!$T203*'BON DE COMMANDE-ORDER FORM'!$K203)</f>
        <v>0</v>
      </c>
    </row>
    <row r="204" spans="1:21" s="10" customFormat="1" x14ac:dyDescent="0.2">
      <c r="A204" s="280">
        <f>VLOOKUP(G204,'[1]GAMME ACTIVE'!$D:$E,2,0)</f>
        <v>0</v>
      </c>
      <c r="B204" s="243">
        <f>VLOOKUP(G204,'[1]GAMME ACTIVE'!$D:$F,3,0)</f>
        <v>93</v>
      </c>
      <c r="C204" s="64">
        <v>123</v>
      </c>
      <c r="D204" s="254" t="s">
        <v>603</v>
      </c>
      <c r="E204" s="254" t="s">
        <v>604</v>
      </c>
      <c r="F204" s="256" t="s">
        <v>23</v>
      </c>
      <c r="G204" s="257" t="s">
        <v>608</v>
      </c>
      <c r="H204" s="254" t="s">
        <v>609</v>
      </c>
      <c r="I204" s="258" t="s">
        <v>610</v>
      </c>
      <c r="J204" s="258">
        <v>188.78</v>
      </c>
      <c r="K204" s="259">
        <f t="shared" si="6"/>
        <v>188.78</v>
      </c>
      <c r="L204" s="259">
        <f t="shared" si="7"/>
        <v>188.78</v>
      </c>
      <c r="M204"/>
      <c r="N204" s="254" t="s">
        <v>3305</v>
      </c>
      <c r="O204" s="257" t="s">
        <v>608</v>
      </c>
      <c r="P204" s="254"/>
      <c r="Q204" s="260">
        <f>('BON DE COMMANDE-ORDER FORM'!$P204*'BON DE COMMANDE-ORDER FORM'!$K204)</f>
        <v>0</v>
      </c>
      <c r="R204" s="254"/>
      <c r="S204" s="260">
        <f>('BON DE COMMANDE-ORDER FORM'!$R204*'BON DE COMMANDE-ORDER FORM'!$K204)</f>
        <v>0</v>
      </c>
      <c r="T204" s="254"/>
      <c r="U204" s="261">
        <f>('BON DE COMMANDE-ORDER FORM'!$T204*'BON DE COMMANDE-ORDER FORM'!$K204)</f>
        <v>0</v>
      </c>
    </row>
    <row r="205" spans="1:21" s="10" customFormat="1" x14ac:dyDescent="0.2">
      <c r="A205" s="279">
        <f>VLOOKUP(G205,'[1]GAMME ACTIVE'!$D:$E,2,0)</f>
        <v>0</v>
      </c>
      <c r="B205" s="242">
        <f>VLOOKUP(G205,'[1]GAMME ACTIVE'!$D:$F,3,0)</f>
        <v>94</v>
      </c>
      <c r="C205" s="53">
        <v>122</v>
      </c>
      <c r="D205" s="254" t="s">
        <v>603</v>
      </c>
      <c r="E205" s="254" t="s">
        <v>604</v>
      </c>
      <c r="F205" s="256" t="s">
        <v>23</v>
      </c>
      <c r="G205" s="257" t="s">
        <v>611</v>
      </c>
      <c r="H205" s="254" t="s">
        <v>612</v>
      </c>
      <c r="I205" s="258" t="s">
        <v>613</v>
      </c>
      <c r="J205" s="258">
        <v>220.25</v>
      </c>
      <c r="K205" s="259">
        <f t="shared" si="6"/>
        <v>220.25</v>
      </c>
      <c r="L205" s="259">
        <f t="shared" si="7"/>
        <v>220.25</v>
      </c>
      <c r="M205"/>
      <c r="N205" s="254" t="s">
        <v>3305</v>
      </c>
      <c r="O205" s="257" t="s">
        <v>611</v>
      </c>
      <c r="P205" s="254"/>
      <c r="Q205" s="260">
        <f>('BON DE COMMANDE-ORDER FORM'!$P205*'BON DE COMMANDE-ORDER FORM'!$K205)</f>
        <v>0</v>
      </c>
      <c r="R205" s="254"/>
      <c r="S205" s="260">
        <f>('BON DE COMMANDE-ORDER FORM'!$R205*'BON DE COMMANDE-ORDER FORM'!$K205)</f>
        <v>0</v>
      </c>
      <c r="T205" s="254"/>
      <c r="U205" s="261">
        <f>('BON DE COMMANDE-ORDER FORM'!$T205*'BON DE COMMANDE-ORDER FORM'!$K205)</f>
        <v>0</v>
      </c>
    </row>
    <row r="206" spans="1:21" s="10" customFormat="1" x14ac:dyDescent="0.2">
      <c r="A206" s="280">
        <f>VLOOKUP(G206,'[1]GAMME ACTIVE'!$D:$E,2,0)</f>
        <v>0</v>
      </c>
      <c r="B206" s="243">
        <f>VLOOKUP(G206,'[1]GAMME ACTIVE'!$D:$F,3,0)</f>
        <v>95</v>
      </c>
      <c r="C206" s="64">
        <v>124</v>
      </c>
      <c r="D206" s="254" t="s">
        <v>603</v>
      </c>
      <c r="E206" s="254" t="s">
        <v>604</v>
      </c>
      <c r="F206" s="256" t="s">
        <v>23</v>
      </c>
      <c r="G206" s="257" t="s">
        <v>614</v>
      </c>
      <c r="H206" s="254" t="s">
        <v>615</v>
      </c>
      <c r="I206" s="258" t="s">
        <v>616</v>
      </c>
      <c r="J206" s="258">
        <v>629.28</v>
      </c>
      <c r="K206" s="259">
        <f t="shared" si="6"/>
        <v>629.28</v>
      </c>
      <c r="L206" s="259">
        <f t="shared" si="7"/>
        <v>629.28</v>
      </c>
      <c r="M206"/>
      <c r="N206" s="254" t="s">
        <v>3305</v>
      </c>
      <c r="O206" s="257" t="s">
        <v>614</v>
      </c>
      <c r="P206" s="254"/>
      <c r="Q206" s="260">
        <f>('BON DE COMMANDE-ORDER FORM'!$P206*'BON DE COMMANDE-ORDER FORM'!$K206)</f>
        <v>0</v>
      </c>
      <c r="R206" s="254"/>
      <c r="S206" s="260">
        <f>('BON DE COMMANDE-ORDER FORM'!$R206*'BON DE COMMANDE-ORDER FORM'!$K206)</f>
        <v>0</v>
      </c>
      <c r="T206" s="254"/>
      <c r="U206" s="261">
        <f>('BON DE COMMANDE-ORDER FORM'!$T206*'BON DE COMMANDE-ORDER FORM'!$K206)</f>
        <v>0</v>
      </c>
    </row>
    <row r="207" spans="1:21" s="10" customFormat="1" x14ac:dyDescent="0.2">
      <c r="A207" s="279">
        <f>VLOOKUP(G207,'[1]GAMME ACTIVE'!$D:$E,2,0)</f>
        <v>0</v>
      </c>
      <c r="B207" s="242">
        <f>VLOOKUP(G207,'[1]GAMME ACTIVE'!$D:$F,3,0)</f>
        <v>96</v>
      </c>
      <c r="C207" s="53">
        <v>88</v>
      </c>
      <c r="D207" s="254" t="s">
        <v>603</v>
      </c>
      <c r="E207" s="254" t="s">
        <v>604</v>
      </c>
      <c r="F207" s="256" t="s">
        <v>23</v>
      </c>
      <c r="G207" s="257" t="s">
        <v>617</v>
      </c>
      <c r="H207" s="254" t="s">
        <v>618</v>
      </c>
      <c r="I207" s="258" t="s">
        <v>619</v>
      </c>
      <c r="J207" s="258">
        <v>157.32</v>
      </c>
      <c r="K207" s="259">
        <f t="shared" si="6"/>
        <v>157.32</v>
      </c>
      <c r="L207" s="259">
        <f t="shared" si="7"/>
        <v>157.32</v>
      </c>
      <c r="M207"/>
      <c r="N207" s="254" t="s">
        <v>3305</v>
      </c>
      <c r="O207" s="257" t="s">
        <v>617</v>
      </c>
      <c r="P207" s="254"/>
      <c r="Q207" s="260">
        <f>('BON DE COMMANDE-ORDER FORM'!$P207*'BON DE COMMANDE-ORDER FORM'!$K207)</f>
        <v>0</v>
      </c>
      <c r="R207" s="254"/>
      <c r="S207" s="260">
        <f>('BON DE COMMANDE-ORDER FORM'!$R207*'BON DE COMMANDE-ORDER FORM'!$K207)</f>
        <v>0</v>
      </c>
      <c r="T207" s="254"/>
      <c r="U207" s="261">
        <f>('BON DE COMMANDE-ORDER FORM'!$T207*'BON DE COMMANDE-ORDER FORM'!$K207)</f>
        <v>0</v>
      </c>
    </row>
    <row r="208" spans="1:21" s="10" customFormat="1" x14ac:dyDescent="0.2">
      <c r="A208" s="280">
        <f>VLOOKUP(G208,'[1]GAMME ACTIVE'!$D:$E,2,0)</f>
        <v>0</v>
      </c>
      <c r="B208" s="243">
        <f>VLOOKUP(G208,'[1]GAMME ACTIVE'!$D:$F,3,0)</f>
        <v>97</v>
      </c>
      <c r="C208" s="64">
        <v>91</v>
      </c>
      <c r="D208" s="254" t="s">
        <v>603</v>
      </c>
      <c r="E208" s="254" t="s">
        <v>604</v>
      </c>
      <c r="F208" s="256" t="s">
        <v>23</v>
      </c>
      <c r="G208" s="257" t="s">
        <v>620</v>
      </c>
      <c r="H208" s="254" t="s">
        <v>621</v>
      </c>
      <c r="I208" s="258" t="s">
        <v>622</v>
      </c>
      <c r="J208" s="258">
        <v>188.78</v>
      </c>
      <c r="K208" s="259">
        <f t="shared" si="6"/>
        <v>188.78</v>
      </c>
      <c r="L208" s="259">
        <f t="shared" si="7"/>
        <v>188.78</v>
      </c>
      <c r="M208"/>
      <c r="N208" s="254" t="s">
        <v>3305</v>
      </c>
      <c r="O208" s="257" t="s">
        <v>620</v>
      </c>
      <c r="P208" s="254"/>
      <c r="Q208" s="260">
        <f>('BON DE COMMANDE-ORDER FORM'!$P208*'BON DE COMMANDE-ORDER FORM'!$K208)</f>
        <v>0</v>
      </c>
      <c r="R208" s="254"/>
      <c r="S208" s="260">
        <f>('BON DE COMMANDE-ORDER FORM'!$R208*'BON DE COMMANDE-ORDER FORM'!$K208)</f>
        <v>0</v>
      </c>
      <c r="T208" s="254"/>
      <c r="U208" s="261">
        <f>('BON DE COMMANDE-ORDER FORM'!$T208*'BON DE COMMANDE-ORDER FORM'!$K208)</f>
        <v>0</v>
      </c>
    </row>
    <row r="209" spans="1:21" s="10" customFormat="1" x14ac:dyDescent="0.2">
      <c r="A209" s="279">
        <f>VLOOKUP(G209,'[1]GAMME ACTIVE'!$D:$E,2,0)</f>
        <v>0</v>
      </c>
      <c r="B209" s="242">
        <f>VLOOKUP(G209,'[1]GAMME ACTIVE'!$D:$F,3,0)</f>
        <v>98</v>
      </c>
      <c r="C209" s="53">
        <v>86</v>
      </c>
      <c r="D209" s="254" t="s">
        <v>603</v>
      </c>
      <c r="E209" s="254" t="s">
        <v>604</v>
      </c>
      <c r="F209" s="256" t="s">
        <v>23</v>
      </c>
      <c r="G209" s="257" t="s">
        <v>623</v>
      </c>
      <c r="H209" s="254" t="s">
        <v>624</v>
      </c>
      <c r="I209" s="258" t="s">
        <v>625</v>
      </c>
      <c r="J209" s="258">
        <v>220.25</v>
      </c>
      <c r="K209" s="259">
        <f t="shared" ref="K209:K272" si="8">ROUND(J209*(1-L$2)*(1-L$3)*(1-L$4),2)</f>
        <v>220.25</v>
      </c>
      <c r="L209" s="259">
        <f t="shared" ref="L209:L272" si="9">ROUND(J209*(1+L$5),2)</f>
        <v>220.25</v>
      </c>
      <c r="M209"/>
      <c r="N209" s="254" t="s">
        <v>3305</v>
      </c>
      <c r="O209" s="257" t="s">
        <v>623</v>
      </c>
      <c r="P209" s="254"/>
      <c r="Q209" s="260">
        <f>('BON DE COMMANDE-ORDER FORM'!$P209*'BON DE COMMANDE-ORDER FORM'!$K209)</f>
        <v>0</v>
      </c>
      <c r="R209" s="254"/>
      <c r="S209" s="260">
        <f>('BON DE COMMANDE-ORDER FORM'!$R209*'BON DE COMMANDE-ORDER FORM'!$K209)</f>
        <v>0</v>
      </c>
      <c r="T209" s="254"/>
      <c r="U209" s="261">
        <f>('BON DE COMMANDE-ORDER FORM'!$T209*'BON DE COMMANDE-ORDER FORM'!$K209)</f>
        <v>0</v>
      </c>
    </row>
    <row r="210" spans="1:21" s="10" customFormat="1" x14ac:dyDescent="0.2">
      <c r="A210" s="280">
        <f>VLOOKUP(G210,'[1]GAMME ACTIVE'!$D:$E,2,0)</f>
        <v>0</v>
      </c>
      <c r="B210" s="243">
        <f>VLOOKUP(G210,'[1]GAMME ACTIVE'!$D:$F,3,0)</f>
        <v>99</v>
      </c>
      <c r="C210" s="64">
        <v>87</v>
      </c>
      <c r="D210" s="254" t="s">
        <v>603</v>
      </c>
      <c r="E210" s="254" t="s">
        <v>604</v>
      </c>
      <c r="F210" s="256" t="s">
        <v>23</v>
      </c>
      <c r="G210" s="257" t="s">
        <v>626</v>
      </c>
      <c r="H210" s="254" t="s">
        <v>627</v>
      </c>
      <c r="I210" s="258" t="s">
        <v>628</v>
      </c>
      <c r="J210" s="258">
        <v>629.28</v>
      </c>
      <c r="K210" s="259">
        <f t="shared" si="8"/>
        <v>629.28</v>
      </c>
      <c r="L210" s="259">
        <f t="shared" si="9"/>
        <v>629.28</v>
      </c>
      <c r="M210"/>
      <c r="N210" s="254" t="s">
        <v>3305</v>
      </c>
      <c r="O210" s="257" t="s">
        <v>626</v>
      </c>
      <c r="P210" s="254"/>
      <c r="Q210" s="260">
        <f>('BON DE COMMANDE-ORDER FORM'!$P210*'BON DE COMMANDE-ORDER FORM'!$K210)</f>
        <v>0</v>
      </c>
      <c r="R210" s="254"/>
      <c r="S210" s="260">
        <f>('BON DE COMMANDE-ORDER FORM'!$R210*'BON DE COMMANDE-ORDER FORM'!$K210)</f>
        <v>0</v>
      </c>
      <c r="T210" s="254"/>
      <c r="U210" s="261">
        <f>('BON DE COMMANDE-ORDER FORM'!$T210*'BON DE COMMANDE-ORDER FORM'!$K210)</f>
        <v>0</v>
      </c>
    </row>
    <row r="211" spans="1:21" s="10" customFormat="1" x14ac:dyDescent="0.2">
      <c r="A211" s="279">
        <f>VLOOKUP(G211,'[1]GAMME ACTIVE'!$D:$E,2,0)</f>
        <v>0</v>
      </c>
      <c r="B211" s="242">
        <f>VLOOKUP(G211,'[1]GAMME ACTIVE'!$D:$F,3,0)</f>
        <v>100</v>
      </c>
      <c r="C211" s="53">
        <v>98</v>
      </c>
      <c r="D211" s="254" t="s">
        <v>603</v>
      </c>
      <c r="E211" s="254" t="s">
        <v>629</v>
      </c>
      <c r="F211" s="256" t="s">
        <v>23</v>
      </c>
      <c r="G211" s="257" t="s">
        <v>630</v>
      </c>
      <c r="H211" s="254" t="s">
        <v>631</v>
      </c>
      <c r="I211" s="258" t="s">
        <v>632</v>
      </c>
      <c r="J211" s="258">
        <v>659.55</v>
      </c>
      <c r="K211" s="259">
        <f t="shared" si="8"/>
        <v>659.55</v>
      </c>
      <c r="L211" s="259">
        <f t="shared" si="9"/>
        <v>659.55</v>
      </c>
      <c r="M211"/>
      <c r="N211" s="254" t="s">
        <v>3305</v>
      </c>
      <c r="O211" s="257" t="s">
        <v>630</v>
      </c>
      <c r="P211" s="254"/>
      <c r="Q211" s="260">
        <f>('BON DE COMMANDE-ORDER FORM'!$P211*'BON DE COMMANDE-ORDER FORM'!$K211)</f>
        <v>0</v>
      </c>
      <c r="R211" s="254"/>
      <c r="S211" s="260">
        <f>('BON DE COMMANDE-ORDER FORM'!$R211*'BON DE COMMANDE-ORDER FORM'!$K211)</f>
        <v>0</v>
      </c>
      <c r="T211" s="254"/>
      <c r="U211" s="261">
        <f>('BON DE COMMANDE-ORDER FORM'!$T211*'BON DE COMMANDE-ORDER FORM'!$K211)</f>
        <v>0</v>
      </c>
    </row>
    <row r="212" spans="1:21" s="10" customFormat="1" x14ac:dyDescent="0.2">
      <c r="A212" s="280">
        <f>VLOOKUP(G212,'[1]GAMME ACTIVE'!$D:$E,2,0)</f>
        <v>172</v>
      </c>
      <c r="B212" s="243">
        <f>VLOOKUP(G212,'[1]GAMME ACTIVE'!$D:$F,3,0)</f>
        <v>101</v>
      </c>
      <c r="C212" s="64">
        <v>96</v>
      </c>
      <c r="D212" s="254" t="s">
        <v>633</v>
      </c>
      <c r="E212" s="254" t="s">
        <v>604</v>
      </c>
      <c r="F212" s="256" t="s">
        <v>23</v>
      </c>
      <c r="G212" s="257" t="s">
        <v>634</v>
      </c>
      <c r="H212" s="254" t="s">
        <v>635</v>
      </c>
      <c r="I212" s="258" t="s">
        <v>636</v>
      </c>
      <c r="J212" s="258">
        <v>160.6</v>
      </c>
      <c r="K212" s="259">
        <f t="shared" si="8"/>
        <v>160.6</v>
      </c>
      <c r="L212" s="259">
        <f t="shared" si="9"/>
        <v>160.6</v>
      </c>
      <c r="M212"/>
      <c r="N212" s="254" t="s">
        <v>3305</v>
      </c>
      <c r="O212" s="257" t="s">
        <v>634</v>
      </c>
      <c r="P212" s="254"/>
      <c r="Q212" s="260">
        <f>('BON DE COMMANDE-ORDER FORM'!$P212*'BON DE COMMANDE-ORDER FORM'!$K212)</f>
        <v>0</v>
      </c>
      <c r="R212" s="254"/>
      <c r="S212" s="260">
        <f>('BON DE COMMANDE-ORDER FORM'!$R212*'BON DE COMMANDE-ORDER FORM'!$K212)</f>
        <v>0</v>
      </c>
      <c r="T212" s="254"/>
      <c r="U212" s="261">
        <f>('BON DE COMMANDE-ORDER FORM'!$T212*'BON DE COMMANDE-ORDER FORM'!$K212)</f>
        <v>0</v>
      </c>
    </row>
    <row r="213" spans="1:21" s="10" customFormat="1" x14ac:dyDescent="0.2">
      <c r="A213" s="279">
        <f>VLOOKUP(G213,'[1]GAMME ACTIVE'!$D:$E,2,0)</f>
        <v>174</v>
      </c>
      <c r="B213" s="242">
        <f>VLOOKUP(G213,'[1]GAMME ACTIVE'!$D:$F,3,0)</f>
        <v>102</v>
      </c>
      <c r="C213" s="53">
        <v>104</v>
      </c>
      <c r="D213" s="254" t="s">
        <v>633</v>
      </c>
      <c r="E213" s="254" t="s">
        <v>604</v>
      </c>
      <c r="F213" s="256" t="s">
        <v>23</v>
      </c>
      <c r="G213" s="257" t="s">
        <v>637</v>
      </c>
      <c r="H213" s="254" t="s">
        <v>638</v>
      </c>
      <c r="I213" s="258" t="s">
        <v>639</v>
      </c>
      <c r="J213" s="258">
        <v>192.72</v>
      </c>
      <c r="K213" s="259">
        <f t="shared" si="8"/>
        <v>192.72</v>
      </c>
      <c r="L213" s="259">
        <f t="shared" si="9"/>
        <v>192.72</v>
      </c>
      <c r="M213"/>
      <c r="N213" s="254" t="s">
        <v>3305</v>
      </c>
      <c r="O213" s="257" t="s">
        <v>637</v>
      </c>
      <c r="P213" s="254"/>
      <c r="Q213" s="260">
        <f>('BON DE COMMANDE-ORDER FORM'!$P213*'BON DE COMMANDE-ORDER FORM'!$K213)</f>
        <v>0</v>
      </c>
      <c r="R213" s="254"/>
      <c r="S213" s="260">
        <f>('BON DE COMMANDE-ORDER FORM'!$R213*'BON DE COMMANDE-ORDER FORM'!$K213)</f>
        <v>0</v>
      </c>
      <c r="T213" s="254"/>
      <c r="U213" s="261">
        <f>('BON DE COMMANDE-ORDER FORM'!$T213*'BON DE COMMANDE-ORDER FORM'!$K213)</f>
        <v>0</v>
      </c>
    </row>
    <row r="214" spans="1:21" s="10" customFormat="1" x14ac:dyDescent="0.2">
      <c r="A214" s="280">
        <f>VLOOKUP(G214,'[1]GAMME ACTIVE'!$D:$E,2,0)</f>
        <v>176</v>
      </c>
      <c r="B214" s="243">
        <f>VLOOKUP(G214,'[1]GAMME ACTIVE'!$D:$F,3,0)</f>
        <v>103</v>
      </c>
      <c r="C214" s="64">
        <v>106</v>
      </c>
      <c r="D214" s="254" t="s">
        <v>633</v>
      </c>
      <c r="E214" s="254" t="s">
        <v>604</v>
      </c>
      <c r="F214" s="256" t="s">
        <v>23</v>
      </c>
      <c r="G214" s="257" t="s">
        <v>640</v>
      </c>
      <c r="H214" s="254" t="s">
        <v>641</v>
      </c>
      <c r="I214" s="258" t="s">
        <v>642</v>
      </c>
      <c r="J214" s="258">
        <v>642.39</v>
      </c>
      <c r="K214" s="259">
        <f t="shared" si="8"/>
        <v>642.39</v>
      </c>
      <c r="L214" s="259">
        <f t="shared" si="9"/>
        <v>642.39</v>
      </c>
      <c r="M214"/>
      <c r="N214" s="254" t="s">
        <v>3305</v>
      </c>
      <c r="O214" s="257" t="s">
        <v>640</v>
      </c>
      <c r="P214" s="254"/>
      <c r="Q214" s="260">
        <f>('BON DE COMMANDE-ORDER FORM'!$P214*'BON DE COMMANDE-ORDER FORM'!$K214)</f>
        <v>0</v>
      </c>
      <c r="R214" s="254"/>
      <c r="S214" s="260">
        <f>('BON DE COMMANDE-ORDER FORM'!$R214*'BON DE COMMANDE-ORDER FORM'!$K214)</f>
        <v>0</v>
      </c>
      <c r="T214" s="254"/>
      <c r="U214" s="261">
        <f>('BON DE COMMANDE-ORDER FORM'!$T214*'BON DE COMMANDE-ORDER FORM'!$K214)</f>
        <v>0</v>
      </c>
    </row>
    <row r="215" spans="1:21" s="10" customFormat="1" x14ac:dyDescent="0.2">
      <c r="A215" s="279">
        <f>VLOOKUP(G215,'[1]GAMME ACTIVE'!$D:$E,2,0)</f>
        <v>173</v>
      </c>
      <c r="B215" s="242">
        <f>VLOOKUP(G215,'[1]GAMME ACTIVE'!$D:$F,3,0)</f>
        <v>104</v>
      </c>
      <c r="C215" s="53">
        <v>95</v>
      </c>
      <c r="D215" s="254" t="s">
        <v>633</v>
      </c>
      <c r="E215" s="254" t="s">
        <v>604</v>
      </c>
      <c r="F215" s="256" t="s">
        <v>23</v>
      </c>
      <c r="G215" s="257" t="s">
        <v>643</v>
      </c>
      <c r="H215" s="254" t="s">
        <v>644</v>
      </c>
      <c r="I215" s="258" t="s">
        <v>645</v>
      </c>
      <c r="J215" s="258">
        <v>160.6</v>
      </c>
      <c r="K215" s="259">
        <f t="shared" si="8"/>
        <v>160.6</v>
      </c>
      <c r="L215" s="259">
        <f t="shared" si="9"/>
        <v>160.6</v>
      </c>
      <c r="M215"/>
      <c r="N215" s="254" t="s">
        <v>3305</v>
      </c>
      <c r="O215" s="257" t="s">
        <v>643</v>
      </c>
      <c r="P215" s="254"/>
      <c r="Q215" s="260">
        <f>('BON DE COMMANDE-ORDER FORM'!$P215*'BON DE COMMANDE-ORDER FORM'!$K215)</f>
        <v>0</v>
      </c>
      <c r="R215" s="254"/>
      <c r="S215" s="260">
        <f>('BON DE COMMANDE-ORDER FORM'!$R215*'BON DE COMMANDE-ORDER FORM'!$K215)</f>
        <v>0</v>
      </c>
      <c r="T215" s="254"/>
      <c r="U215" s="261">
        <f>('BON DE COMMANDE-ORDER FORM'!$T215*'BON DE COMMANDE-ORDER FORM'!$K215)</f>
        <v>0</v>
      </c>
    </row>
    <row r="216" spans="1:21" s="10" customFormat="1" x14ac:dyDescent="0.2">
      <c r="A216" s="280">
        <f>VLOOKUP(G216,'[1]GAMME ACTIVE'!$D:$E,2,0)</f>
        <v>175</v>
      </c>
      <c r="B216" s="243">
        <f>VLOOKUP(G216,'[1]GAMME ACTIVE'!$D:$F,3,0)</f>
        <v>105</v>
      </c>
      <c r="C216" s="64">
        <v>94</v>
      </c>
      <c r="D216" s="254" t="s">
        <v>633</v>
      </c>
      <c r="E216" s="254" t="s">
        <v>604</v>
      </c>
      <c r="F216" s="256" t="s">
        <v>23</v>
      </c>
      <c r="G216" s="257" t="s">
        <v>646</v>
      </c>
      <c r="H216" s="254" t="s">
        <v>647</v>
      </c>
      <c r="I216" s="258" t="s">
        <v>648</v>
      </c>
      <c r="J216" s="258">
        <v>192.72</v>
      </c>
      <c r="K216" s="259">
        <f t="shared" si="8"/>
        <v>192.72</v>
      </c>
      <c r="L216" s="259">
        <f t="shared" si="9"/>
        <v>192.72</v>
      </c>
      <c r="M216"/>
      <c r="N216" s="254" t="s">
        <v>3305</v>
      </c>
      <c r="O216" s="257" t="s">
        <v>646</v>
      </c>
      <c r="P216" s="254"/>
      <c r="Q216" s="260">
        <f>('BON DE COMMANDE-ORDER FORM'!$P216*'BON DE COMMANDE-ORDER FORM'!$K216)</f>
        <v>0</v>
      </c>
      <c r="R216" s="254"/>
      <c r="S216" s="260">
        <f>('BON DE COMMANDE-ORDER FORM'!$R216*'BON DE COMMANDE-ORDER FORM'!$K216)</f>
        <v>0</v>
      </c>
      <c r="T216" s="254"/>
      <c r="U216" s="261">
        <f>('BON DE COMMANDE-ORDER FORM'!$T216*'BON DE COMMANDE-ORDER FORM'!$K216)</f>
        <v>0</v>
      </c>
    </row>
    <row r="217" spans="1:21" s="10" customFormat="1" x14ac:dyDescent="0.2">
      <c r="A217" s="279">
        <f>VLOOKUP(G217,'[1]GAMME ACTIVE'!$D:$E,2,0)</f>
        <v>177</v>
      </c>
      <c r="B217" s="242">
        <f>VLOOKUP(G217,'[1]GAMME ACTIVE'!$D:$F,3,0)</f>
        <v>106</v>
      </c>
      <c r="C217" s="53">
        <v>159</v>
      </c>
      <c r="D217" s="254" t="s">
        <v>633</v>
      </c>
      <c r="E217" s="254" t="s">
        <v>604</v>
      </c>
      <c r="F217" s="256" t="s">
        <v>23</v>
      </c>
      <c r="G217" s="257" t="s">
        <v>649</v>
      </c>
      <c r="H217" s="254" t="s">
        <v>650</v>
      </c>
      <c r="I217" s="258" t="s">
        <v>651</v>
      </c>
      <c r="J217" s="258">
        <v>642.39</v>
      </c>
      <c r="K217" s="259">
        <f t="shared" si="8"/>
        <v>642.39</v>
      </c>
      <c r="L217" s="259">
        <f t="shared" si="9"/>
        <v>642.39</v>
      </c>
      <c r="M217"/>
      <c r="N217" s="254" t="s">
        <v>3305</v>
      </c>
      <c r="O217" s="257" t="s">
        <v>649</v>
      </c>
      <c r="P217" s="254"/>
      <c r="Q217" s="260">
        <f>('BON DE COMMANDE-ORDER FORM'!$P217*'BON DE COMMANDE-ORDER FORM'!$K217)</f>
        <v>0</v>
      </c>
      <c r="R217" s="254"/>
      <c r="S217" s="260">
        <f>('BON DE COMMANDE-ORDER FORM'!$R217*'BON DE COMMANDE-ORDER FORM'!$K217)</f>
        <v>0</v>
      </c>
      <c r="T217" s="254"/>
      <c r="U217" s="261">
        <f>('BON DE COMMANDE-ORDER FORM'!$T217*'BON DE COMMANDE-ORDER FORM'!$K217)</f>
        <v>0</v>
      </c>
    </row>
    <row r="218" spans="1:21" s="10" customFormat="1" x14ac:dyDescent="0.2">
      <c r="A218" s="280">
        <f>VLOOKUP(G218,'[1]GAMME ACTIVE'!$D:$E,2,0)</f>
        <v>179</v>
      </c>
      <c r="B218" s="243">
        <f>VLOOKUP(G218,'[1]GAMME ACTIVE'!$D:$F,3,0)</f>
        <v>0</v>
      </c>
      <c r="C218" s="64">
        <v>160</v>
      </c>
      <c r="D218" s="254" t="s">
        <v>652</v>
      </c>
      <c r="E218" s="254" t="s">
        <v>22</v>
      </c>
      <c r="F218" s="256" t="s">
        <v>23</v>
      </c>
      <c r="G218" s="257" t="s">
        <v>653</v>
      </c>
      <c r="H218" s="254" t="s">
        <v>654</v>
      </c>
      <c r="I218" s="258" t="s">
        <v>655</v>
      </c>
      <c r="J218" s="258">
        <v>114.06</v>
      </c>
      <c r="K218" s="259">
        <f t="shared" si="8"/>
        <v>114.06</v>
      </c>
      <c r="L218" s="259">
        <f t="shared" si="9"/>
        <v>114.06</v>
      </c>
      <c r="M218"/>
      <c r="N218" s="254" t="s">
        <v>3305</v>
      </c>
      <c r="O218" s="257" t="s">
        <v>653</v>
      </c>
      <c r="P218" s="254"/>
      <c r="Q218" s="260">
        <f>('BON DE COMMANDE-ORDER FORM'!$P218*'BON DE COMMANDE-ORDER FORM'!$K218)</f>
        <v>0</v>
      </c>
      <c r="R218" s="254"/>
      <c r="S218" s="260">
        <f>('BON DE COMMANDE-ORDER FORM'!$R218*'BON DE COMMANDE-ORDER FORM'!$K218)</f>
        <v>0</v>
      </c>
      <c r="T218" s="254"/>
      <c r="U218" s="261">
        <f>('BON DE COMMANDE-ORDER FORM'!$T218*'BON DE COMMANDE-ORDER FORM'!$K218)</f>
        <v>0</v>
      </c>
    </row>
    <row r="219" spans="1:21" s="10" customFormat="1" x14ac:dyDescent="0.2">
      <c r="A219" s="279">
        <f>VLOOKUP(G219,'[1]GAMME ACTIVE'!$D:$E,2,0)</f>
        <v>180</v>
      </c>
      <c r="B219" s="242">
        <f>VLOOKUP(G219,'[1]GAMME ACTIVE'!$D:$F,3,0)</f>
        <v>0</v>
      </c>
      <c r="C219" s="53">
        <v>151</v>
      </c>
      <c r="D219" s="254" t="s">
        <v>652</v>
      </c>
      <c r="E219" s="254" t="s">
        <v>22</v>
      </c>
      <c r="F219" s="256" t="s">
        <v>23</v>
      </c>
      <c r="G219" s="257" t="s">
        <v>656</v>
      </c>
      <c r="H219" s="254" t="s">
        <v>657</v>
      </c>
      <c r="I219" s="258" t="s">
        <v>658</v>
      </c>
      <c r="J219" s="258">
        <v>114.06</v>
      </c>
      <c r="K219" s="259">
        <f t="shared" si="8"/>
        <v>114.06</v>
      </c>
      <c r="L219" s="259">
        <f t="shared" si="9"/>
        <v>114.06</v>
      </c>
      <c r="M219"/>
      <c r="N219" s="254" t="s">
        <v>3305</v>
      </c>
      <c r="O219" s="257" t="s">
        <v>656</v>
      </c>
      <c r="P219" s="254"/>
      <c r="Q219" s="260">
        <f>('BON DE COMMANDE-ORDER FORM'!$P219*'BON DE COMMANDE-ORDER FORM'!$K219)</f>
        <v>0</v>
      </c>
      <c r="R219" s="254"/>
      <c r="S219" s="260">
        <f>('BON DE COMMANDE-ORDER FORM'!$R219*'BON DE COMMANDE-ORDER FORM'!$K219)</f>
        <v>0</v>
      </c>
      <c r="T219" s="254"/>
      <c r="U219" s="261">
        <f>('BON DE COMMANDE-ORDER FORM'!$T219*'BON DE COMMANDE-ORDER FORM'!$K219)</f>
        <v>0</v>
      </c>
    </row>
    <row r="220" spans="1:21" s="10" customFormat="1" x14ac:dyDescent="0.2">
      <c r="A220" s="280">
        <f>VLOOKUP(G220,'[1]GAMME ACTIVE'!$D:$E,2,0)</f>
        <v>181</v>
      </c>
      <c r="B220" s="243">
        <f>VLOOKUP(G220,'[1]GAMME ACTIVE'!$D:$F,3,0)</f>
        <v>0</v>
      </c>
      <c r="C220" s="64">
        <v>156</v>
      </c>
      <c r="D220" s="254" t="s">
        <v>652</v>
      </c>
      <c r="E220" s="254" t="s">
        <v>22</v>
      </c>
      <c r="F220" s="256" t="s">
        <v>23</v>
      </c>
      <c r="G220" s="257" t="s">
        <v>659</v>
      </c>
      <c r="H220" s="254" t="s">
        <v>660</v>
      </c>
      <c r="I220" s="258" t="s">
        <v>661</v>
      </c>
      <c r="J220" s="258">
        <v>228.11</v>
      </c>
      <c r="K220" s="259">
        <f t="shared" si="8"/>
        <v>228.11</v>
      </c>
      <c r="L220" s="259">
        <f t="shared" si="9"/>
        <v>228.11</v>
      </c>
      <c r="M220"/>
      <c r="N220" s="254" t="s">
        <v>3305</v>
      </c>
      <c r="O220" s="266" t="s">
        <v>659</v>
      </c>
      <c r="P220" s="254"/>
      <c r="Q220" s="260">
        <f>('BON DE COMMANDE-ORDER FORM'!$P220*'BON DE COMMANDE-ORDER FORM'!$K220)</f>
        <v>0</v>
      </c>
      <c r="R220" s="254"/>
      <c r="S220" s="260">
        <f>('BON DE COMMANDE-ORDER FORM'!$R220*'BON DE COMMANDE-ORDER FORM'!$K220)</f>
        <v>0</v>
      </c>
      <c r="T220" s="254"/>
      <c r="U220" s="261">
        <f>('BON DE COMMANDE-ORDER FORM'!$T220*'BON DE COMMANDE-ORDER FORM'!$K220)</f>
        <v>0</v>
      </c>
    </row>
    <row r="221" spans="1:21" s="10" customFormat="1" x14ac:dyDescent="0.2">
      <c r="A221" s="279">
        <f>VLOOKUP(G221,'[1]GAMME ACTIVE'!$D:$E,2,0)</f>
        <v>182</v>
      </c>
      <c r="B221" s="242">
        <f>VLOOKUP(G221,'[1]GAMME ACTIVE'!$D:$F,3,0)</f>
        <v>0</v>
      </c>
      <c r="C221" s="53">
        <v>165</v>
      </c>
      <c r="D221" s="254" t="s">
        <v>652</v>
      </c>
      <c r="E221" s="254" t="s">
        <v>22</v>
      </c>
      <c r="F221" s="256" t="s">
        <v>23</v>
      </c>
      <c r="G221" s="257" t="s">
        <v>662</v>
      </c>
      <c r="H221" s="254" t="s">
        <v>663</v>
      </c>
      <c r="I221" s="258" t="s">
        <v>664</v>
      </c>
      <c r="J221" s="258">
        <v>136.87</v>
      </c>
      <c r="K221" s="259">
        <f t="shared" si="8"/>
        <v>136.87</v>
      </c>
      <c r="L221" s="259">
        <f t="shared" si="9"/>
        <v>136.87</v>
      </c>
      <c r="M221"/>
      <c r="N221" s="254" t="s">
        <v>3305</v>
      </c>
      <c r="O221" s="266" t="s">
        <v>662</v>
      </c>
      <c r="P221" s="254"/>
      <c r="Q221" s="260">
        <f>('BON DE COMMANDE-ORDER FORM'!$P221*'BON DE COMMANDE-ORDER FORM'!$K221)</f>
        <v>0</v>
      </c>
      <c r="R221" s="254"/>
      <c r="S221" s="260">
        <f>('BON DE COMMANDE-ORDER FORM'!$R221*'BON DE COMMANDE-ORDER FORM'!$K221)</f>
        <v>0</v>
      </c>
      <c r="T221" s="254"/>
      <c r="U221" s="261">
        <f>('BON DE COMMANDE-ORDER FORM'!$T221*'BON DE COMMANDE-ORDER FORM'!$K221)</f>
        <v>0</v>
      </c>
    </row>
    <row r="222" spans="1:21" s="10" customFormat="1" x14ac:dyDescent="0.2">
      <c r="A222" s="280">
        <f>VLOOKUP(G222,'[1]GAMME ACTIVE'!$D:$E,2,0)</f>
        <v>183</v>
      </c>
      <c r="B222" s="243">
        <f>VLOOKUP(G222,'[1]GAMME ACTIVE'!$D:$F,3,0)</f>
        <v>0</v>
      </c>
      <c r="C222" s="64">
        <v>163</v>
      </c>
      <c r="D222" s="254" t="s">
        <v>652</v>
      </c>
      <c r="E222" s="254" t="s">
        <v>22</v>
      </c>
      <c r="F222" s="256" t="s">
        <v>23</v>
      </c>
      <c r="G222" s="257" t="s">
        <v>665</v>
      </c>
      <c r="H222" s="254" t="s">
        <v>666</v>
      </c>
      <c r="I222" s="258" t="s">
        <v>667</v>
      </c>
      <c r="J222" s="258">
        <v>136.87</v>
      </c>
      <c r="K222" s="259">
        <f t="shared" si="8"/>
        <v>136.87</v>
      </c>
      <c r="L222" s="259">
        <f t="shared" si="9"/>
        <v>136.87</v>
      </c>
      <c r="M222"/>
      <c r="N222" s="254" t="s">
        <v>3305</v>
      </c>
      <c r="O222" s="257" t="s">
        <v>665</v>
      </c>
      <c r="P222" s="254"/>
      <c r="Q222" s="260">
        <f>('BON DE COMMANDE-ORDER FORM'!$P222*'BON DE COMMANDE-ORDER FORM'!$K222)</f>
        <v>0</v>
      </c>
      <c r="R222" s="254"/>
      <c r="S222" s="260">
        <f>('BON DE COMMANDE-ORDER FORM'!$R222*'BON DE COMMANDE-ORDER FORM'!$K222)</f>
        <v>0</v>
      </c>
      <c r="T222" s="254"/>
      <c r="U222" s="261">
        <f>('BON DE COMMANDE-ORDER FORM'!$T222*'BON DE COMMANDE-ORDER FORM'!$K222)</f>
        <v>0</v>
      </c>
    </row>
    <row r="223" spans="1:21" s="10" customFormat="1" x14ac:dyDescent="0.2">
      <c r="A223" s="279">
        <f>VLOOKUP(G223,'[1]GAMME ACTIVE'!$D:$E,2,0)</f>
        <v>184</v>
      </c>
      <c r="B223" s="242">
        <f>VLOOKUP(G223,'[1]GAMME ACTIVE'!$D:$F,3,0)</f>
        <v>0</v>
      </c>
      <c r="C223" s="53">
        <v>164</v>
      </c>
      <c r="D223" s="254" t="s">
        <v>652</v>
      </c>
      <c r="E223" s="254" t="s">
        <v>22</v>
      </c>
      <c r="F223" s="256" t="s">
        <v>23</v>
      </c>
      <c r="G223" s="257" t="s">
        <v>668</v>
      </c>
      <c r="H223" s="254" t="s">
        <v>669</v>
      </c>
      <c r="I223" s="258" t="s">
        <v>670</v>
      </c>
      <c r="J223" s="258">
        <v>273.73</v>
      </c>
      <c r="K223" s="259">
        <f t="shared" si="8"/>
        <v>273.73</v>
      </c>
      <c r="L223" s="259">
        <f t="shared" si="9"/>
        <v>273.73</v>
      </c>
      <c r="M223"/>
      <c r="N223" s="254" t="s">
        <v>3305</v>
      </c>
      <c r="O223" s="257" t="s">
        <v>668</v>
      </c>
      <c r="P223" s="254"/>
      <c r="Q223" s="260">
        <f>('BON DE COMMANDE-ORDER FORM'!$P223*'BON DE COMMANDE-ORDER FORM'!$K223)</f>
        <v>0</v>
      </c>
      <c r="R223" s="254"/>
      <c r="S223" s="260">
        <f>('BON DE COMMANDE-ORDER FORM'!$R223*'BON DE COMMANDE-ORDER FORM'!$K223)</f>
        <v>0</v>
      </c>
      <c r="T223" s="254"/>
      <c r="U223" s="261">
        <f>('BON DE COMMANDE-ORDER FORM'!$T223*'BON DE COMMANDE-ORDER FORM'!$K223)</f>
        <v>0</v>
      </c>
    </row>
    <row r="224" spans="1:21" s="10" customFormat="1" x14ac:dyDescent="0.2">
      <c r="A224" s="280" t="e">
        <f>VLOOKUP(G224,'[1]GAMME ACTIVE'!$D:$E,2,0)</f>
        <v>#N/A</v>
      </c>
      <c r="B224" s="243" t="e">
        <f>VLOOKUP(G224,'[1]GAMME ACTIVE'!$D:$F,3,0)</f>
        <v>#N/A</v>
      </c>
      <c r="C224" s="64">
        <v>168</v>
      </c>
      <c r="D224" s="254" t="s">
        <v>671</v>
      </c>
      <c r="E224" s="254" t="s">
        <v>22</v>
      </c>
      <c r="F224" s="256" t="s">
        <v>23</v>
      </c>
      <c r="G224" s="257" t="s">
        <v>672</v>
      </c>
      <c r="H224" s="254" t="s">
        <v>673</v>
      </c>
      <c r="I224" s="258" t="s">
        <v>674</v>
      </c>
      <c r="J224" s="258">
        <v>269</v>
      </c>
      <c r="K224" s="259">
        <f t="shared" si="8"/>
        <v>269</v>
      </c>
      <c r="L224" s="259">
        <f t="shared" si="9"/>
        <v>269</v>
      </c>
      <c r="M224"/>
      <c r="N224" s="254" t="s">
        <v>3305</v>
      </c>
      <c r="O224" s="257" t="s">
        <v>672</v>
      </c>
      <c r="P224" s="254"/>
      <c r="Q224" s="260">
        <f>('BON DE COMMANDE-ORDER FORM'!$P224*'BON DE COMMANDE-ORDER FORM'!$K224)</f>
        <v>0</v>
      </c>
      <c r="R224" s="254"/>
      <c r="S224" s="260">
        <f>('BON DE COMMANDE-ORDER FORM'!$R224*'BON DE COMMANDE-ORDER FORM'!$K224)</f>
        <v>0</v>
      </c>
      <c r="T224" s="254"/>
      <c r="U224" s="261">
        <f>('BON DE COMMANDE-ORDER FORM'!$T224*'BON DE COMMANDE-ORDER FORM'!$K224)</f>
        <v>0</v>
      </c>
    </row>
    <row r="225" spans="1:21" s="10" customFormat="1" x14ac:dyDescent="0.2">
      <c r="A225" s="279" t="e">
        <f>VLOOKUP(G225,'[1]GAMME ACTIVE'!$D:$E,2,0)</f>
        <v>#N/A</v>
      </c>
      <c r="B225" s="242" t="e">
        <f>VLOOKUP(G225,'[1]GAMME ACTIVE'!$D:$F,3,0)</f>
        <v>#N/A</v>
      </c>
      <c r="C225" s="53">
        <v>170</v>
      </c>
      <c r="D225" s="254" t="s">
        <v>671</v>
      </c>
      <c r="E225" s="254" t="s">
        <v>22</v>
      </c>
      <c r="F225" s="256" t="s">
        <v>23</v>
      </c>
      <c r="G225" s="257" t="s">
        <v>675</v>
      </c>
      <c r="H225" s="254" t="s">
        <v>676</v>
      </c>
      <c r="I225" s="258" t="s">
        <v>677</v>
      </c>
      <c r="J225" s="258">
        <v>322.83</v>
      </c>
      <c r="K225" s="259">
        <f t="shared" si="8"/>
        <v>322.83</v>
      </c>
      <c r="L225" s="259">
        <f t="shared" si="9"/>
        <v>322.83</v>
      </c>
      <c r="M225"/>
      <c r="N225" s="254" t="s">
        <v>3305</v>
      </c>
      <c r="O225" s="257" t="s">
        <v>675</v>
      </c>
      <c r="P225" s="254"/>
      <c r="Q225" s="260">
        <f>('BON DE COMMANDE-ORDER FORM'!$P225*'BON DE COMMANDE-ORDER FORM'!$K225)</f>
        <v>0</v>
      </c>
      <c r="R225" s="254"/>
      <c r="S225" s="260">
        <f>('BON DE COMMANDE-ORDER FORM'!$R225*'BON DE COMMANDE-ORDER FORM'!$K225)</f>
        <v>0</v>
      </c>
      <c r="T225" s="254"/>
      <c r="U225" s="261">
        <f>('BON DE COMMANDE-ORDER FORM'!$T225*'BON DE COMMANDE-ORDER FORM'!$K225)</f>
        <v>0</v>
      </c>
    </row>
    <row r="226" spans="1:21" s="10" customFormat="1" x14ac:dyDescent="0.2">
      <c r="A226" s="280">
        <f>VLOOKUP(G226,'[1]GAMME ACTIVE'!$D:$E,2,0)</f>
        <v>185</v>
      </c>
      <c r="B226" s="243">
        <f>VLOOKUP(G226,'[1]GAMME ACTIVE'!$D:$F,3,0)</f>
        <v>0</v>
      </c>
      <c r="C226" s="64">
        <v>169</v>
      </c>
      <c r="D226" s="254" t="s">
        <v>678</v>
      </c>
      <c r="E226" s="254" t="s">
        <v>22</v>
      </c>
      <c r="F226" s="256" t="s">
        <v>23</v>
      </c>
      <c r="G226" s="257" t="s">
        <v>679</v>
      </c>
      <c r="H226" s="254" t="s">
        <v>680</v>
      </c>
      <c r="I226" s="258" t="s">
        <v>681</v>
      </c>
      <c r="J226" s="258">
        <v>114.06</v>
      </c>
      <c r="K226" s="259">
        <f t="shared" si="8"/>
        <v>114.06</v>
      </c>
      <c r="L226" s="259">
        <f t="shared" si="9"/>
        <v>114.06</v>
      </c>
      <c r="M226"/>
      <c r="N226" s="254" t="s">
        <v>3305</v>
      </c>
      <c r="O226" s="257" t="s">
        <v>679</v>
      </c>
      <c r="P226" s="254"/>
      <c r="Q226" s="260">
        <f>('BON DE COMMANDE-ORDER FORM'!$P226*'BON DE COMMANDE-ORDER FORM'!$K226)</f>
        <v>0</v>
      </c>
      <c r="R226" s="254"/>
      <c r="S226" s="260">
        <f>('BON DE COMMANDE-ORDER FORM'!$R226*'BON DE COMMANDE-ORDER FORM'!$K226)</f>
        <v>0</v>
      </c>
      <c r="T226" s="254"/>
      <c r="U226" s="261">
        <f>('BON DE COMMANDE-ORDER FORM'!$T226*'BON DE COMMANDE-ORDER FORM'!$K226)</f>
        <v>0</v>
      </c>
    </row>
    <row r="227" spans="1:21" s="10" customFormat="1" x14ac:dyDescent="0.2">
      <c r="A227" s="279">
        <f>VLOOKUP(G227,'[1]GAMME ACTIVE'!$D:$E,2,0)</f>
        <v>186</v>
      </c>
      <c r="B227" s="242">
        <f>VLOOKUP(G227,'[1]GAMME ACTIVE'!$D:$F,3,0)</f>
        <v>0</v>
      </c>
      <c r="C227" s="53">
        <v>181</v>
      </c>
      <c r="D227" s="254" t="s">
        <v>678</v>
      </c>
      <c r="E227" s="254" t="s">
        <v>22</v>
      </c>
      <c r="F227" s="256" t="s">
        <v>23</v>
      </c>
      <c r="G227" s="257" t="s">
        <v>682</v>
      </c>
      <c r="H227" s="254" t="s">
        <v>683</v>
      </c>
      <c r="I227" s="258" t="s">
        <v>684</v>
      </c>
      <c r="J227" s="258">
        <v>114.06</v>
      </c>
      <c r="K227" s="259">
        <f t="shared" si="8"/>
        <v>114.06</v>
      </c>
      <c r="L227" s="259">
        <f t="shared" si="9"/>
        <v>114.06</v>
      </c>
      <c r="M227"/>
      <c r="N227" s="254" t="s">
        <v>3305</v>
      </c>
      <c r="O227" s="257" t="s">
        <v>682</v>
      </c>
      <c r="P227" s="254"/>
      <c r="Q227" s="260">
        <f>('BON DE COMMANDE-ORDER FORM'!$P227*'BON DE COMMANDE-ORDER FORM'!$K227)</f>
        <v>0</v>
      </c>
      <c r="R227" s="254"/>
      <c r="S227" s="260">
        <f>('BON DE COMMANDE-ORDER FORM'!$R227*'BON DE COMMANDE-ORDER FORM'!$K227)</f>
        <v>0</v>
      </c>
      <c r="T227" s="254"/>
      <c r="U227" s="261">
        <f>('BON DE COMMANDE-ORDER FORM'!$T227*'BON DE COMMANDE-ORDER FORM'!$K227)</f>
        <v>0</v>
      </c>
    </row>
    <row r="228" spans="1:21" s="10" customFormat="1" x14ac:dyDescent="0.2">
      <c r="A228" s="280">
        <f>VLOOKUP(G228,'[1]GAMME ACTIVE'!$D:$E,2,0)</f>
        <v>187</v>
      </c>
      <c r="B228" s="243">
        <f>VLOOKUP(G228,'[1]GAMME ACTIVE'!$D:$F,3,0)</f>
        <v>0</v>
      </c>
      <c r="C228" s="64">
        <v>178</v>
      </c>
      <c r="D228" s="254" t="s">
        <v>678</v>
      </c>
      <c r="E228" s="254" t="s">
        <v>22</v>
      </c>
      <c r="F228" s="256" t="s">
        <v>23</v>
      </c>
      <c r="G228" s="257" t="s">
        <v>685</v>
      </c>
      <c r="H228" s="254" t="s">
        <v>686</v>
      </c>
      <c r="I228" s="258" t="s">
        <v>687</v>
      </c>
      <c r="J228" s="258">
        <v>114.06</v>
      </c>
      <c r="K228" s="259">
        <f t="shared" si="8"/>
        <v>114.06</v>
      </c>
      <c r="L228" s="259">
        <f t="shared" si="9"/>
        <v>114.06</v>
      </c>
      <c r="M228"/>
      <c r="N228" s="254" t="s">
        <v>3305</v>
      </c>
      <c r="O228" s="257" t="s">
        <v>685</v>
      </c>
      <c r="P228" s="254"/>
      <c r="Q228" s="260">
        <f>('BON DE COMMANDE-ORDER FORM'!$P228*'BON DE COMMANDE-ORDER FORM'!$K228)</f>
        <v>0</v>
      </c>
      <c r="R228" s="254"/>
      <c r="S228" s="260">
        <f>('BON DE COMMANDE-ORDER FORM'!$R228*'BON DE COMMANDE-ORDER FORM'!$K228)</f>
        <v>0</v>
      </c>
      <c r="T228" s="254"/>
      <c r="U228" s="261">
        <f>('BON DE COMMANDE-ORDER FORM'!$T228*'BON DE COMMANDE-ORDER FORM'!$K228)</f>
        <v>0</v>
      </c>
    </row>
    <row r="229" spans="1:21" s="10" customFormat="1" x14ac:dyDescent="0.2">
      <c r="A229" s="279">
        <f>VLOOKUP(G229,'[1]GAMME ACTIVE'!$D:$E,2,0)</f>
        <v>188</v>
      </c>
      <c r="B229" s="242">
        <f>VLOOKUP(G229,'[1]GAMME ACTIVE'!$D:$F,3,0)</f>
        <v>0</v>
      </c>
      <c r="C229" s="53">
        <v>177</v>
      </c>
      <c r="D229" s="254" t="s">
        <v>678</v>
      </c>
      <c r="E229" s="254" t="s">
        <v>22</v>
      </c>
      <c r="F229" s="256" t="s">
        <v>23</v>
      </c>
      <c r="G229" s="257" t="s">
        <v>688</v>
      </c>
      <c r="H229" s="254" t="s">
        <v>689</v>
      </c>
      <c r="I229" s="258" t="s">
        <v>690</v>
      </c>
      <c r="J229" s="258">
        <v>228.11</v>
      </c>
      <c r="K229" s="259">
        <f t="shared" si="8"/>
        <v>228.11</v>
      </c>
      <c r="L229" s="259">
        <f t="shared" si="9"/>
        <v>228.11</v>
      </c>
      <c r="M229"/>
      <c r="N229" s="254" t="s">
        <v>3305</v>
      </c>
      <c r="O229" s="257" t="s">
        <v>688</v>
      </c>
      <c r="P229" s="254"/>
      <c r="Q229" s="260">
        <f>('BON DE COMMANDE-ORDER FORM'!$P229*'BON DE COMMANDE-ORDER FORM'!$K229)</f>
        <v>0</v>
      </c>
      <c r="R229" s="254"/>
      <c r="S229" s="260">
        <f>('BON DE COMMANDE-ORDER FORM'!$R229*'BON DE COMMANDE-ORDER FORM'!$K229)</f>
        <v>0</v>
      </c>
      <c r="T229" s="254"/>
      <c r="U229" s="261">
        <f>('BON DE COMMANDE-ORDER FORM'!$T229*'BON DE COMMANDE-ORDER FORM'!$K229)</f>
        <v>0</v>
      </c>
    </row>
    <row r="230" spans="1:21" s="10" customFormat="1" x14ac:dyDescent="0.2">
      <c r="A230" s="280">
        <f>VLOOKUP(G230,'[1]GAMME ACTIVE'!$D:$E,2,0)</f>
        <v>189</v>
      </c>
      <c r="B230" s="243">
        <f>VLOOKUP(G230,'[1]GAMME ACTIVE'!$D:$F,3,0)</f>
        <v>0</v>
      </c>
      <c r="C230" s="64">
        <v>222</v>
      </c>
      <c r="D230" s="254" t="s">
        <v>678</v>
      </c>
      <c r="E230" s="254" t="s">
        <v>22</v>
      </c>
      <c r="F230" s="256" t="s">
        <v>23</v>
      </c>
      <c r="G230" s="257" t="s">
        <v>691</v>
      </c>
      <c r="H230" s="254" t="s">
        <v>692</v>
      </c>
      <c r="I230" s="258" t="s">
        <v>693</v>
      </c>
      <c r="J230" s="258">
        <v>136.87</v>
      </c>
      <c r="K230" s="259">
        <f t="shared" si="8"/>
        <v>136.87</v>
      </c>
      <c r="L230" s="259">
        <f t="shared" si="9"/>
        <v>136.87</v>
      </c>
      <c r="M230"/>
      <c r="N230" s="254" t="s">
        <v>3305</v>
      </c>
      <c r="O230" s="257" t="s">
        <v>691</v>
      </c>
      <c r="P230" s="254"/>
      <c r="Q230" s="260">
        <f>('BON DE COMMANDE-ORDER FORM'!$P230*'BON DE COMMANDE-ORDER FORM'!$K230)</f>
        <v>0</v>
      </c>
      <c r="R230" s="254"/>
      <c r="S230" s="260">
        <f>('BON DE COMMANDE-ORDER FORM'!$R230*'BON DE COMMANDE-ORDER FORM'!$K230)</f>
        <v>0</v>
      </c>
      <c r="T230" s="254"/>
      <c r="U230" s="261">
        <f>('BON DE COMMANDE-ORDER FORM'!$T230*'BON DE COMMANDE-ORDER FORM'!$K230)</f>
        <v>0</v>
      </c>
    </row>
    <row r="231" spans="1:21" s="10" customFormat="1" x14ac:dyDescent="0.2">
      <c r="A231" s="279">
        <f>VLOOKUP(G231,'[1]GAMME ACTIVE'!$D:$E,2,0)</f>
        <v>190</v>
      </c>
      <c r="B231" s="242">
        <f>VLOOKUP(G231,'[1]GAMME ACTIVE'!$D:$F,3,0)</f>
        <v>0</v>
      </c>
      <c r="C231" s="53">
        <v>219</v>
      </c>
      <c r="D231" s="254" t="s">
        <v>678</v>
      </c>
      <c r="E231" s="254" t="s">
        <v>22</v>
      </c>
      <c r="F231" s="256" t="s">
        <v>23</v>
      </c>
      <c r="G231" s="257" t="s">
        <v>694</v>
      </c>
      <c r="H231" s="254" t="s">
        <v>695</v>
      </c>
      <c r="I231" s="258" t="s">
        <v>696</v>
      </c>
      <c r="J231" s="258">
        <v>136.87</v>
      </c>
      <c r="K231" s="259">
        <f t="shared" si="8"/>
        <v>136.87</v>
      </c>
      <c r="L231" s="259">
        <f t="shared" si="9"/>
        <v>136.87</v>
      </c>
      <c r="M231"/>
      <c r="N231" s="254" t="s">
        <v>3305</v>
      </c>
      <c r="O231" s="257" t="s">
        <v>694</v>
      </c>
      <c r="P231" s="254"/>
      <c r="Q231" s="260">
        <f>('BON DE COMMANDE-ORDER FORM'!$P231*'BON DE COMMANDE-ORDER FORM'!$K231)</f>
        <v>0</v>
      </c>
      <c r="R231" s="254"/>
      <c r="S231" s="260">
        <f>('BON DE COMMANDE-ORDER FORM'!$R231*'BON DE COMMANDE-ORDER FORM'!$K231)</f>
        <v>0</v>
      </c>
      <c r="T231" s="254"/>
      <c r="U231" s="261">
        <f>('BON DE COMMANDE-ORDER FORM'!$T231*'BON DE COMMANDE-ORDER FORM'!$K231)</f>
        <v>0</v>
      </c>
    </row>
    <row r="232" spans="1:21" s="10" customFormat="1" x14ac:dyDescent="0.2">
      <c r="A232" s="280">
        <f>VLOOKUP(G232,'[1]GAMME ACTIVE'!$D:$E,2,0)</f>
        <v>191</v>
      </c>
      <c r="B232" s="243">
        <f>VLOOKUP(G232,'[1]GAMME ACTIVE'!$D:$F,3,0)</f>
        <v>0</v>
      </c>
      <c r="C232" s="64">
        <v>217</v>
      </c>
      <c r="D232" s="254" t="s">
        <v>678</v>
      </c>
      <c r="E232" s="254" t="s">
        <v>22</v>
      </c>
      <c r="F232" s="256" t="s">
        <v>23</v>
      </c>
      <c r="G232" s="257" t="s">
        <v>697</v>
      </c>
      <c r="H232" s="254" t="s">
        <v>698</v>
      </c>
      <c r="I232" s="258" t="s">
        <v>699</v>
      </c>
      <c r="J232" s="258">
        <v>136.87</v>
      </c>
      <c r="K232" s="259">
        <f t="shared" si="8"/>
        <v>136.87</v>
      </c>
      <c r="L232" s="259">
        <f t="shared" si="9"/>
        <v>136.87</v>
      </c>
      <c r="M232"/>
      <c r="N232" s="254" t="s">
        <v>3305</v>
      </c>
      <c r="O232" s="257" t="s">
        <v>697</v>
      </c>
      <c r="P232" s="254"/>
      <c r="Q232" s="260">
        <f>('BON DE COMMANDE-ORDER FORM'!$P232*'BON DE COMMANDE-ORDER FORM'!$K232)</f>
        <v>0</v>
      </c>
      <c r="R232" s="254"/>
      <c r="S232" s="260">
        <f>('BON DE COMMANDE-ORDER FORM'!$R232*'BON DE COMMANDE-ORDER FORM'!$K232)</f>
        <v>0</v>
      </c>
      <c r="T232" s="254"/>
      <c r="U232" s="261">
        <f>('BON DE COMMANDE-ORDER FORM'!$T232*'BON DE COMMANDE-ORDER FORM'!$K232)</f>
        <v>0</v>
      </c>
    </row>
    <row r="233" spans="1:21" s="10" customFormat="1" x14ac:dyDescent="0.2">
      <c r="A233" s="279">
        <f>VLOOKUP(G233,'[1]GAMME ACTIVE'!$D:$E,2,0)</f>
        <v>192</v>
      </c>
      <c r="B233" s="242">
        <f>VLOOKUP(G233,'[1]GAMME ACTIVE'!$D:$F,3,0)</f>
        <v>0</v>
      </c>
      <c r="C233" s="53">
        <v>247</v>
      </c>
      <c r="D233" s="254" t="s">
        <v>678</v>
      </c>
      <c r="E233" s="254" t="s">
        <v>22</v>
      </c>
      <c r="F233" s="256" t="s">
        <v>23</v>
      </c>
      <c r="G233" s="257" t="s">
        <v>700</v>
      </c>
      <c r="H233" s="254" t="s">
        <v>701</v>
      </c>
      <c r="I233" s="258" t="s">
        <v>702</v>
      </c>
      <c r="J233" s="258">
        <v>273.73</v>
      </c>
      <c r="K233" s="259">
        <f t="shared" si="8"/>
        <v>273.73</v>
      </c>
      <c r="L233" s="259">
        <f t="shared" si="9"/>
        <v>273.73</v>
      </c>
      <c r="M233"/>
      <c r="N233" s="254" t="s">
        <v>3305</v>
      </c>
      <c r="O233" s="257" t="s">
        <v>700</v>
      </c>
      <c r="P233" s="254"/>
      <c r="Q233" s="260">
        <f>('BON DE COMMANDE-ORDER FORM'!$P233*'BON DE COMMANDE-ORDER FORM'!$K233)</f>
        <v>0</v>
      </c>
      <c r="R233" s="254"/>
      <c r="S233" s="260">
        <f>('BON DE COMMANDE-ORDER FORM'!$R233*'BON DE COMMANDE-ORDER FORM'!$K233)</f>
        <v>0</v>
      </c>
      <c r="T233" s="254"/>
      <c r="U233" s="261">
        <f>('BON DE COMMANDE-ORDER FORM'!$T233*'BON DE COMMANDE-ORDER FORM'!$K233)</f>
        <v>0</v>
      </c>
    </row>
    <row r="234" spans="1:21" s="10" customFormat="1" x14ac:dyDescent="0.2">
      <c r="A234" s="280">
        <f>VLOOKUP(G234,'[1]GAMME ACTIVE'!$D:$E,2,0)</f>
        <v>193</v>
      </c>
      <c r="B234" s="243">
        <f>VLOOKUP(G234,'[1]GAMME ACTIVE'!$D:$F,3,0)</f>
        <v>0</v>
      </c>
      <c r="C234" s="64">
        <v>249</v>
      </c>
      <c r="D234" s="254" t="s">
        <v>678</v>
      </c>
      <c r="E234" s="254" t="s">
        <v>22</v>
      </c>
      <c r="F234" s="256" t="s">
        <v>23</v>
      </c>
      <c r="G234" s="257" t="s">
        <v>703</v>
      </c>
      <c r="H234" s="254" t="s">
        <v>704</v>
      </c>
      <c r="I234" s="258" t="s">
        <v>705</v>
      </c>
      <c r="J234" s="258">
        <v>251.06</v>
      </c>
      <c r="K234" s="259">
        <f t="shared" si="8"/>
        <v>251.06</v>
      </c>
      <c r="L234" s="259">
        <f t="shared" si="9"/>
        <v>251.06</v>
      </c>
      <c r="M234"/>
      <c r="N234" s="254" t="s">
        <v>3305</v>
      </c>
      <c r="O234" s="257" t="s">
        <v>703</v>
      </c>
      <c r="P234" s="254"/>
      <c r="Q234" s="260">
        <f>('BON DE COMMANDE-ORDER FORM'!$P234*'BON DE COMMANDE-ORDER FORM'!$K234)</f>
        <v>0</v>
      </c>
      <c r="R234" s="254"/>
      <c r="S234" s="260">
        <f>('BON DE COMMANDE-ORDER FORM'!$R234*'BON DE COMMANDE-ORDER FORM'!$K234)</f>
        <v>0</v>
      </c>
      <c r="T234" s="254"/>
      <c r="U234" s="261">
        <f>('BON DE COMMANDE-ORDER FORM'!$T234*'BON DE COMMANDE-ORDER FORM'!$K234)</f>
        <v>0</v>
      </c>
    </row>
    <row r="235" spans="1:21" s="10" customFormat="1" x14ac:dyDescent="0.2">
      <c r="A235" s="279">
        <f>VLOOKUP(G235,'[1]GAMME ACTIVE'!$D:$E,2,0)</f>
        <v>194</v>
      </c>
      <c r="B235" s="242">
        <f>VLOOKUP(G235,'[1]GAMME ACTIVE'!$D:$F,3,0)</f>
        <v>0</v>
      </c>
      <c r="C235" s="53">
        <v>248</v>
      </c>
      <c r="D235" s="254" t="s">
        <v>678</v>
      </c>
      <c r="E235" s="254" t="s">
        <v>22</v>
      </c>
      <c r="F235" s="256" t="s">
        <v>23</v>
      </c>
      <c r="G235" s="257" t="s">
        <v>706</v>
      </c>
      <c r="H235" s="254" t="s">
        <v>707</v>
      </c>
      <c r="I235" s="258" t="s">
        <v>708</v>
      </c>
      <c r="J235" s="258">
        <v>456.23</v>
      </c>
      <c r="K235" s="259">
        <f t="shared" si="8"/>
        <v>456.23</v>
      </c>
      <c r="L235" s="259">
        <f t="shared" si="9"/>
        <v>456.23</v>
      </c>
      <c r="M235"/>
      <c r="N235" s="254" t="s">
        <v>3305</v>
      </c>
      <c r="O235" s="257" t="s">
        <v>706</v>
      </c>
      <c r="P235" s="254"/>
      <c r="Q235" s="260">
        <f>('BON DE COMMANDE-ORDER FORM'!$P235*'BON DE COMMANDE-ORDER FORM'!$K235)</f>
        <v>0</v>
      </c>
      <c r="R235" s="254"/>
      <c r="S235" s="260">
        <f>('BON DE COMMANDE-ORDER FORM'!$R235*'BON DE COMMANDE-ORDER FORM'!$K235)</f>
        <v>0</v>
      </c>
      <c r="T235" s="254"/>
      <c r="U235" s="261">
        <f>('BON DE COMMANDE-ORDER FORM'!$T235*'BON DE COMMANDE-ORDER FORM'!$K235)</f>
        <v>0</v>
      </c>
    </row>
    <row r="236" spans="1:21" s="10" customFormat="1" x14ac:dyDescent="0.2">
      <c r="A236" s="280">
        <f>VLOOKUP(G236,'[1]GAMME ACTIVE'!$D:$E,2,0)</f>
        <v>195</v>
      </c>
      <c r="B236" s="243">
        <f>VLOOKUP(G236,'[1]GAMME ACTIVE'!$D:$F,3,0)</f>
        <v>0</v>
      </c>
      <c r="C236" s="64">
        <v>277</v>
      </c>
      <c r="D236" s="254" t="s">
        <v>678</v>
      </c>
      <c r="E236" s="254" t="s">
        <v>22</v>
      </c>
      <c r="F236" s="256" t="s">
        <v>23</v>
      </c>
      <c r="G236" s="257" t="s">
        <v>709</v>
      </c>
      <c r="H236" s="254" t="s">
        <v>710</v>
      </c>
      <c r="I236" s="258" t="s">
        <v>711</v>
      </c>
      <c r="J236" s="258">
        <v>456.23</v>
      </c>
      <c r="K236" s="259">
        <f t="shared" si="8"/>
        <v>456.23</v>
      </c>
      <c r="L236" s="259">
        <f t="shared" si="9"/>
        <v>456.23</v>
      </c>
      <c r="M236"/>
      <c r="N236" s="254" t="s">
        <v>3305</v>
      </c>
      <c r="O236" s="257" t="s">
        <v>709</v>
      </c>
      <c r="P236" s="254"/>
      <c r="Q236" s="260">
        <f>('BON DE COMMANDE-ORDER FORM'!$P236*'BON DE COMMANDE-ORDER FORM'!$K236)</f>
        <v>0</v>
      </c>
      <c r="R236" s="254"/>
      <c r="S236" s="260">
        <f>('BON DE COMMANDE-ORDER FORM'!$R236*'BON DE COMMANDE-ORDER FORM'!$K236)</f>
        <v>0</v>
      </c>
      <c r="T236" s="254"/>
      <c r="U236" s="261">
        <f>('BON DE COMMANDE-ORDER FORM'!$T236*'BON DE COMMANDE-ORDER FORM'!$K236)</f>
        <v>0</v>
      </c>
    </row>
    <row r="237" spans="1:21" s="10" customFormat="1" x14ac:dyDescent="0.2">
      <c r="A237" s="279">
        <f>VLOOKUP(G237,'[1]GAMME ACTIVE'!$D:$E,2,0)</f>
        <v>196</v>
      </c>
      <c r="B237" s="242">
        <f>VLOOKUP(G237,'[1]GAMME ACTIVE'!$D:$F,3,0)</f>
        <v>0</v>
      </c>
      <c r="C237" s="53">
        <v>276</v>
      </c>
      <c r="D237" s="254" t="s">
        <v>678</v>
      </c>
      <c r="E237" s="254" t="s">
        <v>22</v>
      </c>
      <c r="F237" s="256" t="s">
        <v>23</v>
      </c>
      <c r="G237" s="257" t="s">
        <v>712</v>
      </c>
      <c r="H237" s="254" t="s">
        <v>713</v>
      </c>
      <c r="I237" s="258" t="s">
        <v>714</v>
      </c>
      <c r="J237" s="258">
        <v>456.23</v>
      </c>
      <c r="K237" s="259">
        <f t="shared" si="8"/>
        <v>456.23</v>
      </c>
      <c r="L237" s="259">
        <f t="shared" si="9"/>
        <v>456.23</v>
      </c>
      <c r="M237"/>
      <c r="N237" s="254" t="s">
        <v>3305</v>
      </c>
      <c r="O237" s="257" t="s">
        <v>712</v>
      </c>
      <c r="P237" s="254"/>
      <c r="Q237" s="260">
        <f>('BON DE COMMANDE-ORDER FORM'!$P237*'BON DE COMMANDE-ORDER FORM'!$K237)</f>
        <v>0</v>
      </c>
      <c r="R237" s="254"/>
      <c r="S237" s="260">
        <f>('BON DE COMMANDE-ORDER FORM'!$R237*'BON DE COMMANDE-ORDER FORM'!$K237)</f>
        <v>0</v>
      </c>
      <c r="T237" s="254"/>
      <c r="U237" s="261">
        <f>('BON DE COMMANDE-ORDER FORM'!$T237*'BON DE COMMANDE-ORDER FORM'!$K237)</f>
        <v>0</v>
      </c>
    </row>
    <row r="238" spans="1:21" s="10" customFormat="1" x14ac:dyDescent="0.2">
      <c r="A238" s="280">
        <f>VLOOKUP(G238,'[1]GAMME ACTIVE'!$D:$E,2,0)</f>
        <v>197</v>
      </c>
      <c r="B238" s="243">
        <f>VLOOKUP(G238,'[1]GAMME ACTIVE'!$D:$F,3,0)</f>
        <v>0</v>
      </c>
      <c r="C238" s="64">
        <v>279</v>
      </c>
      <c r="D238" s="254" t="s">
        <v>398</v>
      </c>
      <c r="E238" s="254" t="s">
        <v>22</v>
      </c>
      <c r="F238" s="256" t="s">
        <v>23</v>
      </c>
      <c r="G238" s="257" t="s">
        <v>715</v>
      </c>
      <c r="H238" s="254" t="s">
        <v>716</v>
      </c>
      <c r="I238" s="258" t="s">
        <v>717</v>
      </c>
      <c r="J238" s="258">
        <v>173.83</v>
      </c>
      <c r="K238" s="259">
        <f t="shared" si="8"/>
        <v>173.83</v>
      </c>
      <c r="L238" s="259">
        <f t="shared" si="9"/>
        <v>173.83</v>
      </c>
      <c r="M238"/>
      <c r="N238" s="254" t="s">
        <v>3305</v>
      </c>
      <c r="O238" s="257" t="s">
        <v>715</v>
      </c>
      <c r="P238" s="254"/>
      <c r="Q238" s="260">
        <f>('BON DE COMMANDE-ORDER FORM'!$P238*'BON DE COMMANDE-ORDER FORM'!$K238)</f>
        <v>0</v>
      </c>
      <c r="R238" s="254"/>
      <c r="S238" s="260">
        <f>('BON DE COMMANDE-ORDER FORM'!$R238*'BON DE COMMANDE-ORDER FORM'!$K238)</f>
        <v>0</v>
      </c>
      <c r="T238" s="254"/>
      <c r="U238" s="261">
        <f>('BON DE COMMANDE-ORDER FORM'!$T238*'BON DE COMMANDE-ORDER FORM'!$K238)</f>
        <v>0</v>
      </c>
    </row>
    <row r="239" spans="1:21" s="10" customFormat="1" x14ac:dyDescent="0.2">
      <c r="A239" s="279">
        <f>VLOOKUP(G239,'[1]GAMME ACTIVE'!$D:$E,2,0)</f>
        <v>198</v>
      </c>
      <c r="B239" s="242">
        <f>VLOOKUP(G239,'[1]GAMME ACTIVE'!$D:$F,3,0)</f>
        <v>0</v>
      </c>
      <c r="C239" s="53">
        <v>280</v>
      </c>
      <c r="D239" s="254" t="s">
        <v>398</v>
      </c>
      <c r="E239" s="254" t="s">
        <v>22</v>
      </c>
      <c r="F239" s="256" t="s">
        <v>23</v>
      </c>
      <c r="G239" s="257" t="s">
        <v>718</v>
      </c>
      <c r="H239" s="254" t="s">
        <v>719</v>
      </c>
      <c r="I239" s="258" t="s">
        <v>720</v>
      </c>
      <c r="J239" s="258">
        <v>173.83</v>
      </c>
      <c r="K239" s="259">
        <f t="shared" si="8"/>
        <v>173.83</v>
      </c>
      <c r="L239" s="259">
        <f t="shared" si="9"/>
        <v>173.83</v>
      </c>
      <c r="M239"/>
      <c r="N239" s="254" t="s">
        <v>3305</v>
      </c>
      <c r="O239" s="257" t="s">
        <v>718</v>
      </c>
      <c r="P239" s="254"/>
      <c r="Q239" s="260">
        <f>('BON DE COMMANDE-ORDER FORM'!$P239*'BON DE COMMANDE-ORDER FORM'!$K239)</f>
        <v>0</v>
      </c>
      <c r="R239" s="254"/>
      <c r="S239" s="260">
        <f>('BON DE COMMANDE-ORDER FORM'!$R239*'BON DE COMMANDE-ORDER FORM'!$K239)</f>
        <v>0</v>
      </c>
      <c r="T239" s="254"/>
      <c r="U239" s="261">
        <f>('BON DE COMMANDE-ORDER FORM'!$T239*'BON DE COMMANDE-ORDER FORM'!$K239)</f>
        <v>0</v>
      </c>
    </row>
    <row r="240" spans="1:21" s="10" customFormat="1" x14ac:dyDescent="0.2">
      <c r="A240" s="280">
        <f>VLOOKUP(G240,'[1]GAMME ACTIVE'!$D:$E,2,0)</f>
        <v>199</v>
      </c>
      <c r="B240" s="243">
        <f>VLOOKUP(G240,'[1]GAMME ACTIVE'!$D:$F,3,0)</f>
        <v>0</v>
      </c>
      <c r="C240" s="64">
        <v>278</v>
      </c>
      <c r="D240" s="254" t="s">
        <v>398</v>
      </c>
      <c r="E240" s="254" t="s">
        <v>22</v>
      </c>
      <c r="F240" s="256" t="s">
        <v>23</v>
      </c>
      <c r="G240" s="257" t="s">
        <v>721</v>
      </c>
      <c r="H240" s="254" t="s">
        <v>722</v>
      </c>
      <c r="I240" s="258" t="s">
        <v>723</v>
      </c>
      <c r="J240" s="258">
        <v>208.59</v>
      </c>
      <c r="K240" s="259">
        <f t="shared" si="8"/>
        <v>208.59</v>
      </c>
      <c r="L240" s="259">
        <f t="shared" si="9"/>
        <v>208.59</v>
      </c>
      <c r="M240"/>
      <c r="N240" s="254" t="s">
        <v>3305</v>
      </c>
      <c r="O240" s="257" t="s">
        <v>721</v>
      </c>
      <c r="P240" s="254"/>
      <c r="Q240" s="260">
        <f>('BON DE COMMANDE-ORDER FORM'!$P240*'BON DE COMMANDE-ORDER FORM'!$K240)</f>
        <v>0</v>
      </c>
      <c r="R240" s="254"/>
      <c r="S240" s="260">
        <f>('BON DE COMMANDE-ORDER FORM'!$R240*'BON DE COMMANDE-ORDER FORM'!$K240)</f>
        <v>0</v>
      </c>
      <c r="T240" s="254"/>
      <c r="U240" s="261">
        <f>('BON DE COMMANDE-ORDER FORM'!$T240*'BON DE COMMANDE-ORDER FORM'!$K240)</f>
        <v>0</v>
      </c>
    </row>
    <row r="241" spans="1:21" s="10" customFormat="1" x14ac:dyDescent="0.2">
      <c r="A241" s="279">
        <f>VLOOKUP(G241,'[1]GAMME ACTIVE'!$D:$E,2,0)</f>
        <v>200</v>
      </c>
      <c r="B241" s="242">
        <f>VLOOKUP(G241,'[1]GAMME ACTIVE'!$D:$F,3,0)</f>
        <v>0</v>
      </c>
      <c r="C241" s="53">
        <v>307</v>
      </c>
      <c r="D241" s="254" t="s">
        <v>398</v>
      </c>
      <c r="E241" s="254" t="s">
        <v>22</v>
      </c>
      <c r="F241" s="256" t="s">
        <v>23</v>
      </c>
      <c r="G241" s="257" t="s">
        <v>724</v>
      </c>
      <c r="H241" s="254" t="s">
        <v>725</v>
      </c>
      <c r="I241" s="258" t="s">
        <v>726</v>
      </c>
      <c r="J241" s="258">
        <v>208.59</v>
      </c>
      <c r="K241" s="259">
        <f t="shared" si="8"/>
        <v>208.59</v>
      </c>
      <c r="L241" s="259">
        <f t="shared" si="9"/>
        <v>208.59</v>
      </c>
      <c r="M241"/>
      <c r="N241" s="254" t="s">
        <v>3305</v>
      </c>
      <c r="O241" s="257" t="s">
        <v>724</v>
      </c>
      <c r="P241" s="254"/>
      <c r="Q241" s="260">
        <f>('BON DE COMMANDE-ORDER FORM'!$P241*'BON DE COMMANDE-ORDER FORM'!$K241)</f>
        <v>0</v>
      </c>
      <c r="R241" s="254"/>
      <c r="S241" s="260">
        <f>('BON DE COMMANDE-ORDER FORM'!$R241*'BON DE COMMANDE-ORDER FORM'!$K241)</f>
        <v>0</v>
      </c>
      <c r="T241" s="254"/>
      <c r="U241" s="261">
        <f>('BON DE COMMANDE-ORDER FORM'!$T241*'BON DE COMMANDE-ORDER FORM'!$K241)</f>
        <v>0</v>
      </c>
    </row>
    <row r="242" spans="1:21" s="10" customFormat="1" x14ac:dyDescent="0.2">
      <c r="A242" s="280">
        <f>VLOOKUP(G242,'[1]GAMME ACTIVE'!$D:$E,2,0)</f>
        <v>201</v>
      </c>
      <c r="B242" s="243">
        <f>VLOOKUP(G242,'[1]GAMME ACTIVE'!$D:$F,3,0)</f>
        <v>0</v>
      </c>
      <c r="C242" s="64">
        <v>303</v>
      </c>
      <c r="D242" s="254" t="s">
        <v>398</v>
      </c>
      <c r="E242" s="254" t="s">
        <v>22</v>
      </c>
      <c r="F242" s="256" t="s">
        <v>23</v>
      </c>
      <c r="G242" s="257" t="s">
        <v>727</v>
      </c>
      <c r="H242" s="254" t="s">
        <v>728</v>
      </c>
      <c r="I242" s="258" t="s">
        <v>729</v>
      </c>
      <c r="J242" s="258">
        <v>243.36</v>
      </c>
      <c r="K242" s="259">
        <f t="shared" si="8"/>
        <v>243.36</v>
      </c>
      <c r="L242" s="259">
        <f t="shared" si="9"/>
        <v>243.36</v>
      </c>
      <c r="M242"/>
      <c r="N242" s="254" t="s">
        <v>3305</v>
      </c>
      <c r="O242" s="257" t="s">
        <v>727</v>
      </c>
      <c r="P242" s="254"/>
      <c r="Q242" s="260">
        <f>('BON DE COMMANDE-ORDER FORM'!$P242*'BON DE COMMANDE-ORDER FORM'!$K242)</f>
        <v>0</v>
      </c>
      <c r="R242" s="254"/>
      <c r="S242" s="260">
        <f>('BON DE COMMANDE-ORDER FORM'!$R242*'BON DE COMMANDE-ORDER FORM'!$K242)</f>
        <v>0</v>
      </c>
      <c r="T242" s="254"/>
      <c r="U242" s="261">
        <f>('BON DE COMMANDE-ORDER FORM'!$T242*'BON DE COMMANDE-ORDER FORM'!$K242)</f>
        <v>0</v>
      </c>
    </row>
    <row r="243" spans="1:21" s="10" customFormat="1" x14ac:dyDescent="0.2">
      <c r="A243" s="279">
        <f>VLOOKUP(G243,'[1]GAMME ACTIVE'!$D:$E,2,0)</f>
        <v>202</v>
      </c>
      <c r="B243" s="242">
        <f>VLOOKUP(G243,'[1]GAMME ACTIVE'!$D:$F,3,0)</f>
        <v>0</v>
      </c>
      <c r="C243" s="53">
        <v>306</v>
      </c>
      <c r="D243" s="254" t="s">
        <v>398</v>
      </c>
      <c r="E243" s="254" t="s">
        <v>22</v>
      </c>
      <c r="F243" s="256" t="s">
        <v>23</v>
      </c>
      <c r="G243" s="257" t="s">
        <v>730</v>
      </c>
      <c r="H243" s="254" t="s">
        <v>731</v>
      </c>
      <c r="I243" s="258" t="s">
        <v>732</v>
      </c>
      <c r="J243" s="258">
        <v>243.36</v>
      </c>
      <c r="K243" s="259">
        <f t="shared" si="8"/>
        <v>243.36</v>
      </c>
      <c r="L243" s="259">
        <f t="shared" si="9"/>
        <v>243.36</v>
      </c>
      <c r="M243"/>
      <c r="N243" s="254" t="s">
        <v>3305</v>
      </c>
      <c r="O243" s="257" t="s">
        <v>730</v>
      </c>
      <c r="P243" s="254"/>
      <c r="Q243" s="260">
        <f>('BON DE COMMANDE-ORDER FORM'!$P243*'BON DE COMMANDE-ORDER FORM'!$K243)</f>
        <v>0</v>
      </c>
      <c r="R243" s="254"/>
      <c r="S243" s="260">
        <f>('BON DE COMMANDE-ORDER FORM'!$R243*'BON DE COMMANDE-ORDER FORM'!$K243)</f>
        <v>0</v>
      </c>
      <c r="T243" s="254"/>
      <c r="U243" s="261">
        <f>('BON DE COMMANDE-ORDER FORM'!$T243*'BON DE COMMANDE-ORDER FORM'!$K243)</f>
        <v>0</v>
      </c>
    </row>
    <row r="244" spans="1:21" s="10" customFormat="1" x14ac:dyDescent="0.2">
      <c r="A244" s="280">
        <f>VLOOKUP(G244,'[1]GAMME ACTIVE'!$D:$E,2,0)</f>
        <v>203</v>
      </c>
      <c r="B244" s="243">
        <f>VLOOKUP(G244,'[1]GAMME ACTIVE'!$D:$F,3,0)</f>
        <v>0</v>
      </c>
      <c r="C244" s="64">
        <v>308</v>
      </c>
      <c r="D244" s="254" t="s">
        <v>398</v>
      </c>
      <c r="E244" s="254" t="s">
        <v>22</v>
      </c>
      <c r="F244" s="256" t="s">
        <v>23</v>
      </c>
      <c r="G244" s="257" t="s">
        <v>733</v>
      </c>
      <c r="H244" s="254" t="s">
        <v>734</v>
      </c>
      <c r="I244" s="258" t="s">
        <v>735</v>
      </c>
      <c r="J244" s="258">
        <v>278.11</v>
      </c>
      <c r="K244" s="259">
        <f t="shared" si="8"/>
        <v>278.11</v>
      </c>
      <c r="L244" s="259">
        <f t="shared" si="9"/>
        <v>278.11</v>
      </c>
      <c r="M244"/>
      <c r="N244" s="254" t="s">
        <v>3305</v>
      </c>
      <c r="O244" s="257" t="s">
        <v>733</v>
      </c>
      <c r="P244" s="254"/>
      <c r="Q244" s="260">
        <f>('BON DE COMMANDE-ORDER FORM'!$P244*'BON DE COMMANDE-ORDER FORM'!$K244)</f>
        <v>0</v>
      </c>
      <c r="R244" s="254"/>
      <c r="S244" s="260">
        <f>('BON DE COMMANDE-ORDER FORM'!$R244*'BON DE COMMANDE-ORDER FORM'!$K244)</f>
        <v>0</v>
      </c>
      <c r="T244" s="254"/>
      <c r="U244" s="261">
        <f>('BON DE COMMANDE-ORDER FORM'!$T244*'BON DE COMMANDE-ORDER FORM'!$K244)</f>
        <v>0</v>
      </c>
    </row>
    <row r="245" spans="1:21" s="10" customFormat="1" x14ac:dyDescent="0.2">
      <c r="A245" s="279">
        <f>VLOOKUP(G245,'[1]GAMME ACTIVE'!$D:$E,2,0)</f>
        <v>204</v>
      </c>
      <c r="B245" s="242">
        <f>VLOOKUP(G245,'[1]GAMME ACTIVE'!$D:$F,3,0)</f>
        <v>0</v>
      </c>
      <c r="C245" s="53">
        <v>49</v>
      </c>
      <c r="D245" s="254" t="s">
        <v>398</v>
      </c>
      <c r="E245" s="254" t="s">
        <v>22</v>
      </c>
      <c r="F245" s="256" t="s">
        <v>23</v>
      </c>
      <c r="G245" s="257" t="s">
        <v>736</v>
      </c>
      <c r="H245" s="254" t="s">
        <v>737</v>
      </c>
      <c r="I245" s="258" t="s">
        <v>738</v>
      </c>
      <c r="J245" s="258">
        <v>278.11</v>
      </c>
      <c r="K245" s="259">
        <f t="shared" si="8"/>
        <v>278.11</v>
      </c>
      <c r="L245" s="259">
        <f t="shared" si="9"/>
        <v>278.11</v>
      </c>
      <c r="M245"/>
      <c r="N245" s="254" t="s">
        <v>3305</v>
      </c>
      <c r="O245" s="257" t="s">
        <v>736</v>
      </c>
      <c r="P245" s="254"/>
      <c r="Q245" s="260">
        <f>('BON DE COMMANDE-ORDER FORM'!$P245*'BON DE COMMANDE-ORDER FORM'!$K245)</f>
        <v>0</v>
      </c>
      <c r="R245" s="254"/>
      <c r="S245" s="260">
        <f>('BON DE COMMANDE-ORDER FORM'!$R245*'BON DE COMMANDE-ORDER FORM'!$K245)</f>
        <v>0</v>
      </c>
      <c r="T245" s="254"/>
      <c r="U245" s="261">
        <f>('BON DE COMMANDE-ORDER FORM'!$T245*'BON DE COMMANDE-ORDER FORM'!$K245)</f>
        <v>0</v>
      </c>
    </row>
    <row r="246" spans="1:21" s="10" customFormat="1" x14ac:dyDescent="0.2">
      <c r="A246" s="280">
        <f>VLOOKUP(G246,'[1]GAMME ACTIVE'!$D:$E,2,0)</f>
        <v>205</v>
      </c>
      <c r="B246" s="243">
        <f>VLOOKUP(G246,'[1]GAMME ACTIVE'!$D:$F,3,0)</f>
        <v>0</v>
      </c>
      <c r="C246" s="64">
        <v>51</v>
      </c>
      <c r="D246" s="254" t="s">
        <v>398</v>
      </c>
      <c r="E246" s="254" t="s">
        <v>22</v>
      </c>
      <c r="F246" s="256" t="s">
        <v>23</v>
      </c>
      <c r="G246" s="257" t="s">
        <v>739</v>
      </c>
      <c r="H246" s="254" t="s">
        <v>740</v>
      </c>
      <c r="I246" s="258" t="s">
        <v>741</v>
      </c>
      <c r="J246" s="258">
        <v>695.29</v>
      </c>
      <c r="K246" s="259">
        <f t="shared" si="8"/>
        <v>695.29</v>
      </c>
      <c r="L246" s="259">
        <f t="shared" si="9"/>
        <v>695.29</v>
      </c>
      <c r="M246"/>
      <c r="N246" s="254" t="s">
        <v>3305</v>
      </c>
      <c r="O246" s="257" t="s">
        <v>739</v>
      </c>
      <c r="P246" s="254"/>
      <c r="Q246" s="260">
        <f>('BON DE COMMANDE-ORDER FORM'!$P246*'BON DE COMMANDE-ORDER FORM'!$K246)</f>
        <v>0</v>
      </c>
      <c r="R246" s="254"/>
      <c r="S246" s="260">
        <f>('BON DE COMMANDE-ORDER FORM'!$R246*'BON DE COMMANDE-ORDER FORM'!$K246)</f>
        <v>0</v>
      </c>
      <c r="T246" s="254"/>
      <c r="U246" s="261">
        <f>('BON DE COMMANDE-ORDER FORM'!$T246*'BON DE COMMANDE-ORDER FORM'!$K246)</f>
        <v>0</v>
      </c>
    </row>
    <row r="247" spans="1:21" s="10" customFormat="1" x14ac:dyDescent="0.2">
      <c r="A247" s="279">
        <f>VLOOKUP(G247,'[1]GAMME ACTIVE'!$D:$E,2,0)</f>
        <v>206</v>
      </c>
      <c r="B247" s="242">
        <f>VLOOKUP(G247,'[1]GAMME ACTIVE'!$D:$F,3,0)</f>
        <v>0</v>
      </c>
      <c r="C247" s="53">
        <v>45</v>
      </c>
      <c r="D247" s="254" t="s">
        <v>398</v>
      </c>
      <c r="E247" s="254" t="s">
        <v>22</v>
      </c>
      <c r="F247" s="256" t="s">
        <v>23</v>
      </c>
      <c r="G247" s="257" t="s">
        <v>742</v>
      </c>
      <c r="H247" s="254" t="s">
        <v>743</v>
      </c>
      <c r="I247" s="258" t="s">
        <v>744</v>
      </c>
      <c r="J247" s="258">
        <v>695.29</v>
      </c>
      <c r="K247" s="259">
        <f t="shared" si="8"/>
        <v>695.29</v>
      </c>
      <c r="L247" s="259">
        <f t="shared" si="9"/>
        <v>695.29</v>
      </c>
      <c r="M247"/>
      <c r="N247" s="254" t="s">
        <v>3305</v>
      </c>
      <c r="O247" s="257" t="s">
        <v>742</v>
      </c>
      <c r="P247" s="254"/>
      <c r="Q247" s="260">
        <f>('BON DE COMMANDE-ORDER FORM'!$P247*'BON DE COMMANDE-ORDER FORM'!$K247)</f>
        <v>0</v>
      </c>
      <c r="R247" s="254"/>
      <c r="S247" s="260">
        <f>('BON DE COMMANDE-ORDER FORM'!$R247*'BON DE COMMANDE-ORDER FORM'!$K247)</f>
        <v>0</v>
      </c>
      <c r="T247" s="254"/>
      <c r="U247" s="261">
        <f>('BON DE COMMANDE-ORDER FORM'!$T247*'BON DE COMMANDE-ORDER FORM'!$K247)</f>
        <v>0</v>
      </c>
    </row>
    <row r="248" spans="1:21" s="10" customFormat="1" x14ac:dyDescent="0.2">
      <c r="A248" s="280">
        <f>VLOOKUP(G248,'[1]GAMME ACTIVE'!$D:$E,2,0)</f>
        <v>207</v>
      </c>
      <c r="B248" s="243">
        <f>VLOOKUP(G248,'[1]GAMME ACTIVE'!$D:$F,3,0)</f>
        <v>0</v>
      </c>
      <c r="C248" s="64">
        <v>47</v>
      </c>
      <c r="D248" s="254" t="s">
        <v>432</v>
      </c>
      <c r="E248" s="254" t="s">
        <v>22</v>
      </c>
      <c r="F248" s="256" t="s">
        <v>23</v>
      </c>
      <c r="G248" s="257" t="s">
        <v>745</v>
      </c>
      <c r="H248" s="254" t="s">
        <v>746</v>
      </c>
      <c r="I248" s="258" t="s">
        <v>747</v>
      </c>
      <c r="J248" s="258">
        <v>184.54</v>
      </c>
      <c r="K248" s="259">
        <f t="shared" si="8"/>
        <v>184.54</v>
      </c>
      <c r="L248" s="259">
        <f t="shared" si="9"/>
        <v>184.54</v>
      </c>
      <c r="M248"/>
      <c r="N248" s="254" t="s">
        <v>3305</v>
      </c>
      <c r="O248" s="257" t="s">
        <v>745</v>
      </c>
      <c r="P248" s="254"/>
      <c r="Q248" s="260">
        <f>('BON DE COMMANDE-ORDER FORM'!$P248*'BON DE COMMANDE-ORDER FORM'!$K248)</f>
        <v>0</v>
      </c>
      <c r="R248" s="254"/>
      <c r="S248" s="260">
        <f>('BON DE COMMANDE-ORDER FORM'!$R248*'BON DE COMMANDE-ORDER FORM'!$K248)</f>
        <v>0</v>
      </c>
      <c r="T248" s="254"/>
      <c r="U248" s="261">
        <f>('BON DE COMMANDE-ORDER FORM'!$T248*'BON DE COMMANDE-ORDER FORM'!$K248)</f>
        <v>0</v>
      </c>
    </row>
    <row r="249" spans="1:21" s="10" customFormat="1" x14ac:dyDescent="0.2">
      <c r="A249" s="279">
        <f>VLOOKUP(G249,'[1]GAMME ACTIVE'!$D:$E,2,0)</f>
        <v>208</v>
      </c>
      <c r="B249" s="242">
        <f>VLOOKUP(G249,'[1]GAMME ACTIVE'!$D:$F,3,0)</f>
        <v>0</v>
      </c>
      <c r="C249" s="53">
        <v>44</v>
      </c>
      <c r="D249" s="254" t="s">
        <v>432</v>
      </c>
      <c r="E249" s="254" t="s">
        <v>22</v>
      </c>
      <c r="F249" s="256" t="s">
        <v>23</v>
      </c>
      <c r="G249" s="257" t="s">
        <v>748</v>
      </c>
      <c r="H249" s="254" t="s">
        <v>749</v>
      </c>
      <c r="I249" s="258" t="s">
        <v>750</v>
      </c>
      <c r="J249" s="258">
        <v>184.54</v>
      </c>
      <c r="K249" s="259">
        <f t="shared" si="8"/>
        <v>184.54</v>
      </c>
      <c r="L249" s="259">
        <f t="shared" si="9"/>
        <v>184.54</v>
      </c>
      <c r="M249"/>
      <c r="N249" s="254" t="s">
        <v>3305</v>
      </c>
      <c r="O249" s="257" t="s">
        <v>748</v>
      </c>
      <c r="P249" s="254"/>
      <c r="Q249" s="260">
        <f>('BON DE COMMANDE-ORDER FORM'!$P249*'BON DE COMMANDE-ORDER FORM'!$K249)</f>
        <v>0</v>
      </c>
      <c r="R249" s="254"/>
      <c r="S249" s="260">
        <f>('BON DE COMMANDE-ORDER FORM'!$R249*'BON DE COMMANDE-ORDER FORM'!$K249)</f>
        <v>0</v>
      </c>
      <c r="T249" s="254"/>
      <c r="U249" s="261">
        <f>('BON DE COMMANDE-ORDER FORM'!$T249*'BON DE COMMANDE-ORDER FORM'!$K249)</f>
        <v>0</v>
      </c>
    </row>
    <row r="250" spans="1:21" s="10" customFormat="1" x14ac:dyDescent="0.2">
      <c r="A250" s="280">
        <f>VLOOKUP(G250,'[1]GAMME ACTIVE'!$D:$E,2,0)</f>
        <v>209</v>
      </c>
      <c r="B250" s="243">
        <f>VLOOKUP(G250,'[1]GAMME ACTIVE'!$D:$F,3,0)</f>
        <v>0</v>
      </c>
      <c r="C250" s="64">
        <v>42</v>
      </c>
      <c r="D250" s="254" t="s">
        <v>432</v>
      </c>
      <c r="E250" s="254" t="s">
        <v>22</v>
      </c>
      <c r="F250" s="256" t="s">
        <v>23</v>
      </c>
      <c r="G250" s="257" t="s">
        <v>751</v>
      </c>
      <c r="H250" s="254" t="s">
        <v>752</v>
      </c>
      <c r="I250" s="258" t="s">
        <v>753</v>
      </c>
      <c r="J250" s="258">
        <v>221.46</v>
      </c>
      <c r="K250" s="259">
        <f t="shared" si="8"/>
        <v>221.46</v>
      </c>
      <c r="L250" s="259">
        <f t="shared" si="9"/>
        <v>221.46</v>
      </c>
      <c r="M250"/>
      <c r="N250" s="254" t="s">
        <v>3305</v>
      </c>
      <c r="O250" s="257" t="s">
        <v>751</v>
      </c>
      <c r="P250" s="254"/>
      <c r="Q250" s="260">
        <f>('BON DE COMMANDE-ORDER FORM'!$P250*'BON DE COMMANDE-ORDER FORM'!$K250)</f>
        <v>0</v>
      </c>
      <c r="R250" s="254"/>
      <c r="S250" s="260">
        <f>('BON DE COMMANDE-ORDER FORM'!$R250*'BON DE COMMANDE-ORDER FORM'!$K250)</f>
        <v>0</v>
      </c>
      <c r="T250" s="254"/>
      <c r="U250" s="261">
        <f>('BON DE COMMANDE-ORDER FORM'!$T250*'BON DE COMMANDE-ORDER FORM'!$K250)</f>
        <v>0</v>
      </c>
    </row>
    <row r="251" spans="1:21" s="10" customFormat="1" x14ac:dyDescent="0.2">
      <c r="A251" s="279">
        <f>VLOOKUP(G251,'[1]GAMME ACTIVE'!$D:$E,2,0)</f>
        <v>210</v>
      </c>
      <c r="B251" s="242">
        <f>VLOOKUP(G251,'[1]GAMME ACTIVE'!$D:$F,3,0)</f>
        <v>0</v>
      </c>
      <c r="C251" s="53">
        <v>43</v>
      </c>
      <c r="D251" s="254" t="s">
        <v>432</v>
      </c>
      <c r="E251" s="254" t="s">
        <v>22</v>
      </c>
      <c r="F251" s="256" t="s">
        <v>23</v>
      </c>
      <c r="G251" s="257" t="s">
        <v>754</v>
      </c>
      <c r="H251" s="254" t="s">
        <v>755</v>
      </c>
      <c r="I251" s="258" t="s">
        <v>756</v>
      </c>
      <c r="J251" s="258">
        <v>221.46</v>
      </c>
      <c r="K251" s="259">
        <f t="shared" si="8"/>
        <v>221.46</v>
      </c>
      <c r="L251" s="259">
        <f t="shared" si="9"/>
        <v>221.46</v>
      </c>
      <c r="M251"/>
      <c r="N251" s="254" t="s">
        <v>3305</v>
      </c>
      <c r="O251" s="257" t="s">
        <v>754</v>
      </c>
      <c r="P251" s="254"/>
      <c r="Q251" s="260">
        <f>('BON DE COMMANDE-ORDER FORM'!$P251*'BON DE COMMANDE-ORDER FORM'!$K251)</f>
        <v>0</v>
      </c>
      <c r="R251" s="254"/>
      <c r="S251" s="260">
        <f>('BON DE COMMANDE-ORDER FORM'!$R251*'BON DE COMMANDE-ORDER FORM'!$K251)</f>
        <v>0</v>
      </c>
      <c r="T251" s="254"/>
      <c r="U251" s="261">
        <f>('BON DE COMMANDE-ORDER FORM'!$T251*'BON DE COMMANDE-ORDER FORM'!$K251)</f>
        <v>0</v>
      </c>
    </row>
    <row r="252" spans="1:21" s="10" customFormat="1" x14ac:dyDescent="0.2">
      <c r="A252" s="280">
        <f>VLOOKUP(G252,'[1]GAMME ACTIVE'!$D:$E,2,0)</f>
        <v>211</v>
      </c>
      <c r="B252" s="243">
        <f>VLOOKUP(G252,'[1]GAMME ACTIVE'!$D:$F,3,0)</f>
        <v>0</v>
      </c>
      <c r="C252" s="64">
        <v>41</v>
      </c>
      <c r="D252" s="254" t="s">
        <v>432</v>
      </c>
      <c r="E252" s="254" t="s">
        <v>22</v>
      </c>
      <c r="F252" s="256" t="s">
        <v>23</v>
      </c>
      <c r="G252" s="257" t="s">
        <v>757</v>
      </c>
      <c r="H252" s="254" t="s">
        <v>758</v>
      </c>
      <c r="I252" s="258" t="s">
        <v>759</v>
      </c>
      <c r="J252" s="258">
        <v>258.36</v>
      </c>
      <c r="K252" s="259">
        <f t="shared" si="8"/>
        <v>258.36</v>
      </c>
      <c r="L252" s="259">
        <f t="shared" si="9"/>
        <v>258.36</v>
      </c>
      <c r="M252"/>
      <c r="N252" s="254" t="s">
        <v>3305</v>
      </c>
      <c r="O252" s="257" t="s">
        <v>757</v>
      </c>
      <c r="P252" s="254"/>
      <c r="Q252" s="260">
        <f>('BON DE COMMANDE-ORDER FORM'!$P252*'BON DE COMMANDE-ORDER FORM'!$K252)</f>
        <v>0</v>
      </c>
      <c r="R252" s="254"/>
      <c r="S252" s="260">
        <f>('BON DE COMMANDE-ORDER FORM'!$R252*'BON DE COMMANDE-ORDER FORM'!$K252)</f>
        <v>0</v>
      </c>
      <c r="T252" s="254"/>
      <c r="U252" s="261">
        <f>('BON DE COMMANDE-ORDER FORM'!$T252*'BON DE COMMANDE-ORDER FORM'!$K252)</f>
        <v>0</v>
      </c>
    </row>
    <row r="253" spans="1:21" s="10" customFormat="1" x14ac:dyDescent="0.2">
      <c r="A253" s="279">
        <f>VLOOKUP(G253,'[1]GAMME ACTIVE'!$D:$E,2,0)</f>
        <v>212</v>
      </c>
      <c r="B253" s="242">
        <f>VLOOKUP(G253,'[1]GAMME ACTIVE'!$D:$F,3,0)</f>
        <v>0</v>
      </c>
      <c r="C253" s="53">
        <v>46</v>
      </c>
      <c r="D253" s="254" t="s">
        <v>432</v>
      </c>
      <c r="E253" s="254" t="s">
        <v>22</v>
      </c>
      <c r="F253" s="256" t="s">
        <v>23</v>
      </c>
      <c r="G253" s="257" t="s">
        <v>760</v>
      </c>
      <c r="H253" s="254" t="s">
        <v>761</v>
      </c>
      <c r="I253" s="258" t="s">
        <v>762</v>
      </c>
      <c r="J253" s="258">
        <v>258.36</v>
      </c>
      <c r="K253" s="259">
        <f t="shared" si="8"/>
        <v>258.36</v>
      </c>
      <c r="L253" s="259">
        <f t="shared" si="9"/>
        <v>258.36</v>
      </c>
      <c r="M253"/>
      <c r="N253" s="254" t="s">
        <v>3305</v>
      </c>
      <c r="O253" s="257" t="s">
        <v>760</v>
      </c>
      <c r="P253" s="254"/>
      <c r="Q253" s="260">
        <f>('BON DE COMMANDE-ORDER FORM'!$P253*'BON DE COMMANDE-ORDER FORM'!$K253)</f>
        <v>0</v>
      </c>
      <c r="R253" s="254"/>
      <c r="S253" s="260">
        <f>('BON DE COMMANDE-ORDER FORM'!$R253*'BON DE COMMANDE-ORDER FORM'!$K253)</f>
        <v>0</v>
      </c>
      <c r="T253" s="254"/>
      <c r="U253" s="261">
        <f>('BON DE COMMANDE-ORDER FORM'!$T253*'BON DE COMMANDE-ORDER FORM'!$K253)</f>
        <v>0</v>
      </c>
    </row>
    <row r="254" spans="1:21" s="10" customFormat="1" x14ac:dyDescent="0.2">
      <c r="A254" s="280">
        <f>VLOOKUP(G254,'[1]GAMME ACTIVE'!$D:$E,2,0)</f>
        <v>213</v>
      </c>
      <c r="B254" s="243">
        <f>VLOOKUP(G254,'[1]GAMME ACTIVE'!$D:$F,3,0)</f>
        <v>0</v>
      </c>
      <c r="C254" s="64">
        <v>48</v>
      </c>
      <c r="D254" s="254" t="s">
        <v>432</v>
      </c>
      <c r="E254" s="254" t="s">
        <v>22</v>
      </c>
      <c r="F254" s="256" t="s">
        <v>23</v>
      </c>
      <c r="G254" s="257" t="s">
        <v>763</v>
      </c>
      <c r="H254" s="254" t="s">
        <v>764</v>
      </c>
      <c r="I254" s="258" t="s">
        <v>765</v>
      </c>
      <c r="J254" s="258">
        <v>295.27</v>
      </c>
      <c r="K254" s="259">
        <f t="shared" si="8"/>
        <v>295.27</v>
      </c>
      <c r="L254" s="259">
        <f t="shared" si="9"/>
        <v>295.27</v>
      </c>
      <c r="M254"/>
      <c r="N254" s="254" t="s">
        <v>3305</v>
      </c>
      <c r="O254" s="257" t="s">
        <v>763</v>
      </c>
      <c r="P254" s="254"/>
      <c r="Q254" s="260">
        <f>('BON DE COMMANDE-ORDER FORM'!$P254*'BON DE COMMANDE-ORDER FORM'!$K254)</f>
        <v>0</v>
      </c>
      <c r="R254" s="254"/>
      <c r="S254" s="260">
        <f>('BON DE COMMANDE-ORDER FORM'!$R254*'BON DE COMMANDE-ORDER FORM'!$K254)</f>
        <v>0</v>
      </c>
      <c r="T254" s="254"/>
      <c r="U254" s="261">
        <f>('BON DE COMMANDE-ORDER FORM'!$T254*'BON DE COMMANDE-ORDER FORM'!$K254)</f>
        <v>0</v>
      </c>
    </row>
    <row r="255" spans="1:21" s="10" customFormat="1" x14ac:dyDescent="0.2">
      <c r="A255" s="279">
        <f>VLOOKUP(G255,'[1]GAMME ACTIVE'!$D:$E,2,0)</f>
        <v>214</v>
      </c>
      <c r="B255" s="242">
        <f>VLOOKUP(G255,'[1]GAMME ACTIVE'!$D:$F,3,0)</f>
        <v>0</v>
      </c>
      <c r="C255" s="53">
        <v>50</v>
      </c>
      <c r="D255" s="254" t="s">
        <v>432</v>
      </c>
      <c r="E255" s="254" t="s">
        <v>22</v>
      </c>
      <c r="F255" s="256" t="s">
        <v>23</v>
      </c>
      <c r="G255" s="257" t="s">
        <v>766</v>
      </c>
      <c r="H255" s="254" t="s">
        <v>767</v>
      </c>
      <c r="I255" s="258" t="s">
        <v>768</v>
      </c>
      <c r="J255" s="258">
        <v>295.27</v>
      </c>
      <c r="K255" s="259">
        <f t="shared" si="8"/>
        <v>295.27</v>
      </c>
      <c r="L255" s="259">
        <f t="shared" si="9"/>
        <v>295.27</v>
      </c>
      <c r="M255"/>
      <c r="N255" s="254" t="s">
        <v>3305</v>
      </c>
      <c r="O255" s="257" t="s">
        <v>766</v>
      </c>
      <c r="P255" s="254"/>
      <c r="Q255" s="260">
        <f>('BON DE COMMANDE-ORDER FORM'!$P255*'BON DE COMMANDE-ORDER FORM'!$K255)</f>
        <v>0</v>
      </c>
      <c r="R255" s="254"/>
      <c r="S255" s="260">
        <f>('BON DE COMMANDE-ORDER FORM'!$R255*'BON DE COMMANDE-ORDER FORM'!$K255)</f>
        <v>0</v>
      </c>
      <c r="T255" s="254"/>
      <c r="U255" s="261">
        <f>('BON DE COMMANDE-ORDER FORM'!$T255*'BON DE COMMANDE-ORDER FORM'!$K255)</f>
        <v>0</v>
      </c>
    </row>
    <row r="256" spans="1:21" s="10" customFormat="1" x14ac:dyDescent="0.2">
      <c r="A256" s="280">
        <f>VLOOKUP(G256,'[1]GAMME ACTIVE'!$D:$E,2,0)</f>
        <v>215</v>
      </c>
      <c r="B256" s="243">
        <f>VLOOKUP(G256,'[1]GAMME ACTIVE'!$D:$F,3,0)</f>
        <v>0</v>
      </c>
      <c r="C256" s="64">
        <v>67</v>
      </c>
      <c r="D256" s="254" t="s">
        <v>432</v>
      </c>
      <c r="E256" s="254" t="s">
        <v>22</v>
      </c>
      <c r="F256" s="256" t="s">
        <v>23</v>
      </c>
      <c r="G256" s="257" t="s">
        <v>769</v>
      </c>
      <c r="H256" s="254" t="s">
        <v>770</v>
      </c>
      <c r="I256" s="258" t="s">
        <v>771</v>
      </c>
      <c r="J256" s="258">
        <v>738.17</v>
      </c>
      <c r="K256" s="259">
        <f t="shared" si="8"/>
        <v>738.17</v>
      </c>
      <c r="L256" s="259">
        <f t="shared" si="9"/>
        <v>738.17</v>
      </c>
      <c r="M256"/>
      <c r="N256" s="254" t="s">
        <v>3305</v>
      </c>
      <c r="O256" s="257" t="s">
        <v>769</v>
      </c>
      <c r="P256" s="254"/>
      <c r="Q256" s="260">
        <f>('BON DE COMMANDE-ORDER FORM'!$P256*'BON DE COMMANDE-ORDER FORM'!$K256)</f>
        <v>0</v>
      </c>
      <c r="R256" s="254"/>
      <c r="S256" s="260">
        <f>('BON DE COMMANDE-ORDER FORM'!$R256*'BON DE COMMANDE-ORDER FORM'!$K256)</f>
        <v>0</v>
      </c>
      <c r="T256" s="254"/>
      <c r="U256" s="261">
        <f>('BON DE COMMANDE-ORDER FORM'!$T256*'BON DE COMMANDE-ORDER FORM'!$K256)</f>
        <v>0</v>
      </c>
    </row>
    <row r="257" spans="1:21" s="10" customFormat="1" x14ac:dyDescent="0.2">
      <c r="A257" s="279">
        <f>VLOOKUP(G257,'[1]GAMME ACTIVE'!$D:$E,2,0)</f>
        <v>216</v>
      </c>
      <c r="B257" s="242">
        <f>VLOOKUP(G257,'[1]GAMME ACTIVE'!$D:$F,3,0)</f>
        <v>0</v>
      </c>
      <c r="C257" s="53">
        <v>69</v>
      </c>
      <c r="D257" s="254" t="s">
        <v>432</v>
      </c>
      <c r="E257" s="254" t="s">
        <v>22</v>
      </c>
      <c r="F257" s="256" t="s">
        <v>23</v>
      </c>
      <c r="G257" s="257" t="s">
        <v>772</v>
      </c>
      <c r="H257" s="254" t="s">
        <v>773</v>
      </c>
      <c r="I257" s="258" t="s">
        <v>774</v>
      </c>
      <c r="J257" s="258">
        <v>738.17</v>
      </c>
      <c r="K257" s="259">
        <f t="shared" si="8"/>
        <v>738.17</v>
      </c>
      <c r="L257" s="259">
        <f t="shared" si="9"/>
        <v>738.17</v>
      </c>
      <c r="M257"/>
      <c r="N257" s="254" t="s">
        <v>3305</v>
      </c>
      <c r="O257" s="257" t="s">
        <v>772</v>
      </c>
      <c r="P257" s="254"/>
      <c r="Q257" s="260">
        <f>('BON DE COMMANDE-ORDER FORM'!$P257*'BON DE COMMANDE-ORDER FORM'!$K257)</f>
        <v>0</v>
      </c>
      <c r="R257" s="254"/>
      <c r="S257" s="260">
        <f>('BON DE COMMANDE-ORDER FORM'!$R257*'BON DE COMMANDE-ORDER FORM'!$K257)</f>
        <v>0</v>
      </c>
      <c r="T257" s="254"/>
      <c r="U257" s="261">
        <f>('BON DE COMMANDE-ORDER FORM'!$T257*'BON DE COMMANDE-ORDER FORM'!$K257)</f>
        <v>0</v>
      </c>
    </row>
    <row r="258" spans="1:21" s="10" customFormat="1" x14ac:dyDescent="0.2">
      <c r="A258" s="280">
        <f>VLOOKUP(G258,'[1]GAMME ACTIVE'!$D:$E,2,0)</f>
        <v>217</v>
      </c>
      <c r="B258" s="243">
        <f>VLOOKUP(G258,'[1]GAMME ACTIVE'!$D:$F,3,0)</f>
        <v>0</v>
      </c>
      <c r="C258" s="64">
        <v>72</v>
      </c>
      <c r="D258" s="254" t="s">
        <v>507</v>
      </c>
      <c r="E258" s="254" t="s">
        <v>22</v>
      </c>
      <c r="F258" s="256" t="s">
        <v>23</v>
      </c>
      <c r="G258" s="257" t="s">
        <v>775</v>
      </c>
      <c r="H258" s="254" t="s">
        <v>776</v>
      </c>
      <c r="I258" s="258" t="s">
        <v>777</v>
      </c>
      <c r="J258" s="258">
        <v>184.54</v>
      </c>
      <c r="K258" s="259">
        <f t="shared" si="8"/>
        <v>184.54</v>
      </c>
      <c r="L258" s="259">
        <f t="shared" si="9"/>
        <v>184.54</v>
      </c>
      <c r="M258"/>
      <c r="N258" s="254" t="s">
        <v>3305</v>
      </c>
      <c r="O258" s="257" t="s">
        <v>775</v>
      </c>
      <c r="P258" s="254"/>
      <c r="Q258" s="260">
        <f>('BON DE COMMANDE-ORDER FORM'!$P258*'BON DE COMMANDE-ORDER FORM'!$K258)</f>
        <v>0</v>
      </c>
      <c r="R258" s="254"/>
      <c r="S258" s="260">
        <f>('BON DE COMMANDE-ORDER FORM'!$R258*'BON DE COMMANDE-ORDER FORM'!$K258)</f>
        <v>0</v>
      </c>
      <c r="T258" s="254"/>
      <c r="U258" s="261">
        <f>('BON DE COMMANDE-ORDER FORM'!$T258*'BON DE COMMANDE-ORDER FORM'!$K258)</f>
        <v>0</v>
      </c>
    </row>
    <row r="259" spans="1:21" s="10" customFormat="1" x14ac:dyDescent="0.2">
      <c r="A259" s="279">
        <f>VLOOKUP(G259,'[1]GAMME ACTIVE'!$D:$E,2,0)</f>
        <v>218</v>
      </c>
      <c r="B259" s="242">
        <f>VLOOKUP(G259,'[1]GAMME ACTIVE'!$D:$F,3,0)</f>
        <v>0</v>
      </c>
      <c r="C259" s="53">
        <v>61</v>
      </c>
      <c r="D259" s="254" t="s">
        <v>507</v>
      </c>
      <c r="E259" s="254" t="s">
        <v>22</v>
      </c>
      <c r="F259" s="256" t="s">
        <v>23</v>
      </c>
      <c r="G259" s="257" t="s">
        <v>778</v>
      </c>
      <c r="H259" s="254" t="s">
        <v>779</v>
      </c>
      <c r="I259" s="258" t="s">
        <v>780</v>
      </c>
      <c r="J259" s="258">
        <v>221.46</v>
      </c>
      <c r="K259" s="259">
        <f t="shared" si="8"/>
        <v>221.46</v>
      </c>
      <c r="L259" s="259">
        <f t="shared" si="9"/>
        <v>221.46</v>
      </c>
      <c r="M259"/>
      <c r="N259" s="254" t="s">
        <v>3305</v>
      </c>
      <c r="O259" s="257" t="s">
        <v>778</v>
      </c>
      <c r="P259" s="254"/>
      <c r="Q259" s="260">
        <f>('BON DE COMMANDE-ORDER FORM'!$P259*'BON DE COMMANDE-ORDER FORM'!$K259)</f>
        <v>0</v>
      </c>
      <c r="R259" s="254"/>
      <c r="S259" s="260">
        <f>('BON DE COMMANDE-ORDER FORM'!$R259*'BON DE COMMANDE-ORDER FORM'!$K259)</f>
        <v>0</v>
      </c>
      <c r="T259" s="254"/>
      <c r="U259" s="261">
        <f>('BON DE COMMANDE-ORDER FORM'!$T259*'BON DE COMMANDE-ORDER FORM'!$K259)</f>
        <v>0</v>
      </c>
    </row>
    <row r="260" spans="1:21" s="10" customFormat="1" x14ac:dyDescent="0.2">
      <c r="A260" s="280">
        <f>VLOOKUP(G260,'[1]GAMME ACTIVE'!$D:$E,2,0)</f>
        <v>219</v>
      </c>
      <c r="B260" s="243">
        <f>VLOOKUP(G260,'[1]GAMME ACTIVE'!$D:$F,3,0)</f>
        <v>0</v>
      </c>
      <c r="C260" s="64">
        <v>63</v>
      </c>
      <c r="D260" s="254" t="s">
        <v>507</v>
      </c>
      <c r="E260" s="254" t="s">
        <v>22</v>
      </c>
      <c r="F260" s="256" t="s">
        <v>23</v>
      </c>
      <c r="G260" s="257" t="s">
        <v>781</v>
      </c>
      <c r="H260" s="254" t="s">
        <v>782</v>
      </c>
      <c r="I260" s="258" t="s">
        <v>783</v>
      </c>
      <c r="J260" s="258">
        <v>258.36</v>
      </c>
      <c r="K260" s="259">
        <f t="shared" si="8"/>
        <v>258.36</v>
      </c>
      <c r="L260" s="259">
        <f t="shared" si="9"/>
        <v>258.36</v>
      </c>
      <c r="M260"/>
      <c r="N260" s="254" t="s">
        <v>3305</v>
      </c>
      <c r="O260" s="257" t="s">
        <v>781</v>
      </c>
      <c r="P260" s="254"/>
      <c r="Q260" s="260">
        <f>('BON DE COMMANDE-ORDER FORM'!$P260*'BON DE COMMANDE-ORDER FORM'!$K260)</f>
        <v>0</v>
      </c>
      <c r="R260" s="254"/>
      <c r="S260" s="260">
        <f>('BON DE COMMANDE-ORDER FORM'!$R260*'BON DE COMMANDE-ORDER FORM'!$K260)</f>
        <v>0</v>
      </c>
      <c r="T260" s="254"/>
      <c r="U260" s="261">
        <f>('BON DE COMMANDE-ORDER FORM'!$T260*'BON DE COMMANDE-ORDER FORM'!$K260)</f>
        <v>0</v>
      </c>
    </row>
    <row r="261" spans="1:21" s="10" customFormat="1" x14ac:dyDescent="0.2">
      <c r="A261" s="279">
        <f>VLOOKUP(G261,'[1]GAMME ACTIVE'!$D:$E,2,0)</f>
        <v>220</v>
      </c>
      <c r="B261" s="242">
        <f>VLOOKUP(G261,'[1]GAMME ACTIVE'!$D:$F,3,0)</f>
        <v>0</v>
      </c>
      <c r="C261" s="53">
        <v>66</v>
      </c>
      <c r="D261" s="254" t="s">
        <v>532</v>
      </c>
      <c r="E261" s="254" t="s">
        <v>22</v>
      </c>
      <c r="F261" s="256" t="s">
        <v>23</v>
      </c>
      <c r="G261" s="257" t="s">
        <v>784</v>
      </c>
      <c r="H261" s="254" t="s">
        <v>785</v>
      </c>
      <c r="I261" s="258" t="s">
        <v>786</v>
      </c>
      <c r="J261" s="258">
        <v>184.54</v>
      </c>
      <c r="K261" s="259">
        <f t="shared" si="8"/>
        <v>184.54</v>
      </c>
      <c r="L261" s="259">
        <f t="shared" si="9"/>
        <v>184.54</v>
      </c>
      <c r="M261"/>
      <c r="N261" s="254" t="s">
        <v>3305</v>
      </c>
      <c r="O261" s="257" t="s">
        <v>784</v>
      </c>
      <c r="P261" s="254"/>
      <c r="Q261" s="260">
        <f>('BON DE COMMANDE-ORDER FORM'!$P261*'BON DE COMMANDE-ORDER FORM'!$K261)</f>
        <v>0</v>
      </c>
      <c r="R261" s="254"/>
      <c r="S261" s="260">
        <f>('BON DE COMMANDE-ORDER FORM'!$R261*'BON DE COMMANDE-ORDER FORM'!$K261)</f>
        <v>0</v>
      </c>
      <c r="T261" s="254"/>
      <c r="U261" s="261">
        <f>('BON DE COMMANDE-ORDER FORM'!$T261*'BON DE COMMANDE-ORDER FORM'!$K261)</f>
        <v>0</v>
      </c>
    </row>
    <row r="262" spans="1:21" s="10" customFormat="1" x14ac:dyDescent="0.2">
      <c r="A262" s="280">
        <f>VLOOKUP(G262,'[1]GAMME ACTIVE'!$D:$E,2,0)</f>
        <v>221</v>
      </c>
      <c r="B262" s="243">
        <f>VLOOKUP(G262,'[1]GAMME ACTIVE'!$D:$F,3,0)</f>
        <v>0</v>
      </c>
      <c r="C262" s="64">
        <v>54</v>
      </c>
      <c r="D262" s="254" t="s">
        <v>532</v>
      </c>
      <c r="E262" s="254" t="s">
        <v>22</v>
      </c>
      <c r="F262" s="256" t="s">
        <v>23</v>
      </c>
      <c r="G262" s="257" t="s">
        <v>787</v>
      </c>
      <c r="H262" s="254" t="s">
        <v>788</v>
      </c>
      <c r="I262" s="258" t="s">
        <v>789</v>
      </c>
      <c r="J262" s="258">
        <v>221.46</v>
      </c>
      <c r="K262" s="259">
        <f t="shared" si="8"/>
        <v>221.46</v>
      </c>
      <c r="L262" s="259">
        <f t="shared" si="9"/>
        <v>221.46</v>
      </c>
      <c r="M262"/>
      <c r="N262" s="254" t="s">
        <v>3305</v>
      </c>
      <c r="O262" s="257" t="s">
        <v>787</v>
      </c>
      <c r="P262" s="254"/>
      <c r="Q262" s="260">
        <f>('BON DE COMMANDE-ORDER FORM'!$P262*'BON DE COMMANDE-ORDER FORM'!$K262)</f>
        <v>0</v>
      </c>
      <c r="R262" s="254"/>
      <c r="S262" s="260">
        <f>('BON DE COMMANDE-ORDER FORM'!$R262*'BON DE COMMANDE-ORDER FORM'!$K262)</f>
        <v>0</v>
      </c>
      <c r="T262" s="254"/>
      <c r="U262" s="261">
        <f>('BON DE COMMANDE-ORDER FORM'!$T262*'BON DE COMMANDE-ORDER FORM'!$K262)</f>
        <v>0</v>
      </c>
    </row>
    <row r="263" spans="1:21" s="10" customFormat="1" x14ac:dyDescent="0.2">
      <c r="A263" s="279">
        <f>VLOOKUP(G263,'[1]GAMME ACTIVE'!$D:$E,2,0)</f>
        <v>222</v>
      </c>
      <c r="B263" s="242">
        <f>VLOOKUP(G263,'[1]GAMME ACTIVE'!$D:$F,3,0)</f>
        <v>0</v>
      </c>
      <c r="C263" s="53">
        <v>56</v>
      </c>
      <c r="D263" s="254" t="s">
        <v>532</v>
      </c>
      <c r="E263" s="254" t="s">
        <v>22</v>
      </c>
      <c r="F263" s="256" t="s">
        <v>23</v>
      </c>
      <c r="G263" s="257" t="s">
        <v>790</v>
      </c>
      <c r="H263" s="254" t="s">
        <v>791</v>
      </c>
      <c r="I263" s="258" t="s">
        <v>792</v>
      </c>
      <c r="J263" s="258">
        <v>258.36</v>
      </c>
      <c r="K263" s="259">
        <f t="shared" si="8"/>
        <v>258.36</v>
      </c>
      <c r="L263" s="259">
        <f t="shared" si="9"/>
        <v>258.36</v>
      </c>
      <c r="M263"/>
      <c r="N263" s="254" t="s">
        <v>3305</v>
      </c>
      <c r="O263" s="257" t="s">
        <v>790</v>
      </c>
      <c r="P263" s="254"/>
      <c r="Q263" s="260">
        <f>('BON DE COMMANDE-ORDER FORM'!$P263*'BON DE COMMANDE-ORDER FORM'!$K263)</f>
        <v>0</v>
      </c>
      <c r="R263" s="254"/>
      <c r="S263" s="260">
        <f>('BON DE COMMANDE-ORDER FORM'!$R263*'BON DE COMMANDE-ORDER FORM'!$K263)</f>
        <v>0</v>
      </c>
      <c r="T263" s="254"/>
      <c r="U263" s="261">
        <f>('BON DE COMMANDE-ORDER FORM'!$T263*'BON DE COMMANDE-ORDER FORM'!$K263)</f>
        <v>0</v>
      </c>
    </row>
    <row r="264" spans="1:21" s="10" customFormat="1" x14ac:dyDescent="0.2">
      <c r="A264" s="280">
        <f>VLOOKUP(G264,'[1]GAMME ACTIVE'!$D:$E,2,0)</f>
        <v>223</v>
      </c>
      <c r="B264" s="243">
        <f>VLOOKUP(G264,'[1]GAMME ACTIVE'!$D:$F,3,0)</f>
        <v>0</v>
      </c>
      <c r="C264" s="64">
        <v>59</v>
      </c>
      <c r="D264" s="254" t="s">
        <v>572</v>
      </c>
      <c r="E264" s="254" t="s">
        <v>22</v>
      </c>
      <c r="F264" s="256" t="s">
        <v>23</v>
      </c>
      <c r="G264" s="257" t="s">
        <v>793</v>
      </c>
      <c r="H264" s="254" t="s">
        <v>794</v>
      </c>
      <c r="I264" s="258" t="s">
        <v>795</v>
      </c>
      <c r="J264" s="258">
        <v>184.54</v>
      </c>
      <c r="K264" s="259">
        <f t="shared" si="8"/>
        <v>184.54</v>
      </c>
      <c r="L264" s="259">
        <f t="shared" si="9"/>
        <v>184.54</v>
      </c>
      <c r="M264"/>
      <c r="N264" s="254" t="s">
        <v>3305</v>
      </c>
      <c r="O264" s="257" t="s">
        <v>793</v>
      </c>
      <c r="P264" s="254"/>
      <c r="Q264" s="260">
        <f>('BON DE COMMANDE-ORDER FORM'!$P264*'BON DE COMMANDE-ORDER FORM'!$K264)</f>
        <v>0</v>
      </c>
      <c r="R264" s="254"/>
      <c r="S264" s="260">
        <f>('BON DE COMMANDE-ORDER FORM'!$R264*'BON DE COMMANDE-ORDER FORM'!$K264)</f>
        <v>0</v>
      </c>
      <c r="T264" s="254"/>
      <c r="U264" s="261">
        <f>('BON DE COMMANDE-ORDER FORM'!$T264*'BON DE COMMANDE-ORDER FORM'!$K264)</f>
        <v>0</v>
      </c>
    </row>
    <row r="265" spans="1:21" s="10" customFormat="1" x14ac:dyDescent="0.2">
      <c r="A265" s="279">
        <f>VLOOKUP(G265,'[1]GAMME ACTIVE'!$D:$E,2,0)</f>
        <v>224</v>
      </c>
      <c r="B265" s="242">
        <f>VLOOKUP(G265,'[1]GAMME ACTIVE'!$D:$F,3,0)</f>
        <v>0</v>
      </c>
      <c r="C265" s="53">
        <v>55</v>
      </c>
      <c r="D265" s="254" t="s">
        <v>572</v>
      </c>
      <c r="E265" s="254" t="s">
        <v>22</v>
      </c>
      <c r="F265" s="256" t="s">
        <v>23</v>
      </c>
      <c r="G265" s="257" t="s">
        <v>796</v>
      </c>
      <c r="H265" s="254" t="s">
        <v>797</v>
      </c>
      <c r="I265" s="258" t="s">
        <v>798</v>
      </c>
      <c r="J265" s="258">
        <v>221.46</v>
      </c>
      <c r="K265" s="259">
        <f t="shared" si="8"/>
        <v>221.46</v>
      </c>
      <c r="L265" s="259">
        <f t="shared" si="9"/>
        <v>221.46</v>
      </c>
      <c r="M265"/>
      <c r="N265" s="254" t="s">
        <v>3305</v>
      </c>
      <c r="O265" s="257" t="s">
        <v>796</v>
      </c>
      <c r="P265" s="254"/>
      <c r="Q265" s="260">
        <f>('BON DE COMMANDE-ORDER FORM'!$P265*'BON DE COMMANDE-ORDER FORM'!$K265)</f>
        <v>0</v>
      </c>
      <c r="R265" s="254"/>
      <c r="S265" s="260">
        <f>('BON DE COMMANDE-ORDER FORM'!$R265*'BON DE COMMANDE-ORDER FORM'!$K265)</f>
        <v>0</v>
      </c>
      <c r="T265" s="254"/>
      <c r="U265" s="261">
        <f>('BON DE COMMANDE-ORDER FORM'!$T265*'BON DE COMMANDE-ORDER FORM'!$K265)</f>
        <v>0</v>
      </c>
    </row>
    <row r="266" spans="1:21" s="10" customFormat="1" x14ac:dyDescent="0.2">
      <c r="A266" s="280">
        <f>VLOOKUP(G266,'[1]GAMME ACTIVE'!$D:$E,2,0)</f>
        <v>225</v>
      </c>
      <c r="B266" s="243">
        <f>VLOOKUP(G266,'[1]GAMME ACTIVE'!$D:$F,3,0)</f>
        <v>0</v>
      </c>
      <c r="C266" s="64">
        <v>57</v>
      </c>
      <c r="D266" s="254" t="s">
        <v>572</v>
      </c>
      <c r="E266" s="254" t="s">
        <v>22</v>
      </c>
      <c r="F266" s="256" t="s">
        <v>23</v>
      </c>
      <c r="G266" s="257" t="s">
        <v>799</v>
      </c>
      <c r="H266" s="254" t="s">
        <v>800</v>
      </c>
      <c r="I266" s="258" t="s">
        <v>801</v>
      </c>
      <c r="J266" s="258">
        <v>258.36</v>
      </c>
      <c r="K266" s="259">
        <f t="shared" si="8"/>
        <v>258.36</v>
      </c>
      <c r="L266" s="259">
        <f t="shared" si="9"/>
        <v>258.36</v>
      </c>
      <c r="M266"/>
      <c r="N266" s="254" t="s">
        <v>3305</v>
      </c>
      <c r="O266" s="257" t="s">
        <v>799</v>
      </c>
      <c r="P266" s="254"/>
      <c r="Q266" s="260">
        <f>('BON DE COMMANDE-ORDER FORM'!$P266*'BON DE COMMANDE-ORDER FORM'!$K266)</f>
        <v>0</v>
      </c>
      <c r="R266" s="254"/>
      <c r="S266" s="260">
        <f>('BON DE COMMANDE-ORDER FORM'!$R266*'BON DE COMMANDE-ORDER FORM'!$K266)</f>
        <v>0</v>
      </c>
      <c r="T266" s="254"/>
      <c r="U266" s="261">
        <f>('BON DE COMMANDE-ORDER FORM'!$T266*'BON DE COMMANDE-ORDER FORM'!$K266)</f>
        <v>0</v>
      </c>
    </row>
    <row r="267" spans="1:21" s="10" customFormat="1" x14ac:dyDescent="0.2">
      <c r="A267" s="279">
        <f>VLOOKUP(G267,'[1]GAMME ACTIVE'!$D:$E,2,0)</f>
        <v>226</v>
      </c>
      <c r="B267" s="242">
        <f>VLOOKUP(G267,'[1]GAMME ACTIVE'!$D:$F,3,0)</f>
        <v>0</v>
      </c>
      <c r="C267" s="53">
        <v>64</v>
      </c>
      <c r="D267" s="254" t="s">
        <v>802</v>
      </c>
      <c r="E267" s="254" t="s">
        <v>22</v>
      </c>
      <c r="F267" s="256" t="s">
        <v>23</v>
      </c>
      <c r="G267" s="257" t="s">
        <v>803</v>
      </c>
      <c r="H267" s="254" t="s">
        <v>804</v>
      </c>
      <c r="I267" s="258" t="s">
        <v>805</v>
      </c>
      <c r="J267" s="258">
        <v>157.32</v>
      </c>
      <c r="K267" s="259">
        <f t="shared" si="8"/>
        <v>157.32</v>
      </c>
      <c r="L267" s="259">
        <f t="shared" si="9"/>
        <v>157.32</v>
      </c>
      <c r="M267"/>
      <c r="N267" s="254" t="s">
        <v>3305</v>
      </c>
      <c r="O267" s="257" t="s">
        <v>803</v>
      </c>
      <c r="P267" s="254"/>
      <c r="Q267" s="260">
        <f>('BON DE COMMANDE-ORDER FORM'!$P267*'BON DE COMMANDE-ORDER FORM'!$K267)</f>
        <v>0</v>
      </c>
      <c r="R267" s="254"/>
      <c r="S267" s="260">
        <f>('BON DE COMMANDE-ORDER FORM'!$R267*'BON DE COMMANDE-ORDER FORM'!$K267)</f>
        <v>0</v>
      </c>
      <c r="T267" s="254"/>
      <c r="U267" s="261">
        <f>('BON DE COMMANDE-ORDER FORM'!$T267*'BON DE COMMANDE-ORDER FORM'!$K267)</f>
        <v>0</v>
      </c>
    </row>
    <row r="268" spans="1:21" s="10" customFormat="1" x14ac:dyDescent="0.2">
      <c r="A268" s="280">
        <f>VLOOKUP(G268,'[1]GAMME ACTIVE'!$D:$E,2,0)</f>
        <v>227</v>
      </c>
      <c r="B268" s="243">
        <f>VLOOKUP(G268,'[1]GAMME ACTIVE'!$D:$F,3,0)</f>
        <v>0</v>
      </c>
      <c r="C268" s="64">
        <v>76</v>
      </c>
      <c r="D268" s="254" t="s">
        <v>802</v>
      </c>
      <c r="E268" s="254" t="s">
        <v>22</v>
      </c>
      <c r="F268" s="256" t="s">
        <v>23</v>
      </c>
      <c r="G268" s="257" t="s">
        <v>806</v>
      </c>
      <c r="H268" s="254" t="s">
        <v>807</v>
      </c>
      <c r="I268" s="258" t="s">
        <v>808</v>
      </c>
      <c r="J268" s="258">
        <v>188.78</v>
      </c>
      <c r="K268" s="259">
        <f t="shared" si="8"/>
        <v>188.78</v>
      </c>
      <c r="L268" s="259">
        <f t="shared" si="9"/>
        <v>188.78</v>
      </c>
      <c r="M268"/>
      <c r="N268" s="254" t="s">
        <v>3305</v>
      </c>
      <c r="O268" s="257" t="s">
        <v>806</v>
      </c>
      <c r="P268" s="254"/>
      <c r="Q268" s="260">
        <f>('BON DE COMMANDE-ORDER FORM'!$P268*'BON DE COMMANDE-ORDER FORM'!$K268)</f>
        <v>0</v>
      </c>
      <c r="R268" s="254"/>
      <c r="S268" s="260">
        <f>('BON DE COMMANDE-ORDER FORM'!$R268*'BON DE COMMANDE-ORDER FORM'!$K268)</f>
        <v>0</v>
      </c>
      <c r="T268" s="254"/>
      <c r="U268" s="261">
        <f>('BON DE COMMANDE-ORDER FORM'!$T268*'BON DE COMMANDE-ORDER FORM'!$K268)</f>
        <v>0</v>
      </c>
    </row>
    <row r="269" spans="1:21" s="10" customFormat="1" x14ac:dyDescent="0.2">
      <c r="A269" s="279">
        <f>VLOOKUP(G269,'[1]GAMME ACTIVE'!$D:$E,2,0)</f>
        <v>228</v>
      </c>
      <c r="B269" s="242">
        <f>VLOOKUP(G269,'[1]GAMME ACTIVE'!$D:$F,3,0)</f>
        <v>0</v>
      </c>
      <c r="C269" s="53">
        <v>75</v>
      </c>
      <c r="D269" s="254" t="s">
        <v>802</v>
      </c>
      <c r="E269" s="254" t="s">
        <v>22</v>
      </c>
      <c r="F269" s="256" t="s">
        <v>23</v>
      </c>
      <c r="G269" s="257" t="s">
        <v>809</v>
      </c>
      <c r="H269" s="254" t="s">
        <v>810</v>
      </c>
      <c r="I269" s="258" t="s">
        <v>811</v>
      </c>
      <c r="J269" s="258">
        <v>220.25</v>
      </c>
      <c r="K269" s="259">
        <f t="shared" si="8"/>
        <v>220.25</v>
      </c>
      <c r="L269" s="259">
        <f t="shared" si="9"/>
        <v>220.25</v>
      </c>
      <c r="M269"/>
      <c r="N269" s="254" t="s">
        <v>3305</v>
      </c>
      <c r="O269" s="257" t="s">
        <v>809</v>
      </c>
      <c r="P269" s="254"/>
      <c r="Q269" s="260">
        <f>('BON DE COMMANDE-ORDER FORM'!$P269*'BON DE COMMANDE-ORDER FORM'!$K269)</f>
        <v>0</v>
      </c>
      <c r="R269" s="254"/>
      <c r="S269" s="260">
        <f>('BON DE COMMANDE-ORDER FORM'!$R269*'BON DE COMMANDE-ORDER FORM'!$K269)</f>
        <v>0</v>
      </c>
      <c r="T269" s="254"/>
      <c r="U269" s="261">
        <f>('BON DE COMMANDE-ORDER FORM'!$T269*'BON DE COMMANDE-ORDER FORM'!$K269)</f>
        <v>0</v>
      </c>
    </row>
    <row r="270" spans="1:21" s="10" customFormat="1" x14ac:dyDescent="0.2">
      <c r="A270" s="280">
        <f>VLOOKUP(G270,'[1]GAMME ACTIVE'!$D:$E,2,0)</f>
        <v>229</v>
      </c>
      <c r="B270" s="243">
        <f>VLOOKUP(G270,'[1]GAMME ACTIVE'!$D:$F,3,0)</f>
        <v>0</v>
      </c>
      <c r="C270" s="64">
        <v>77</v>
      </c>
      <c r="D270" s="254" t="s">
        <v>802</v>
      </c>
      <c r="E270" s="254" t="s">
        <v>22</v>
      </c>
      <c r="F270" s="256" t="s">
        <v>23</v>
      </c>
      <c r="G270" s="257" t="s">
        <v>812</v>
      </c>
      <c r="H270" s="254" t="s">
        <v>813</v>
      </c>
      <c r="I270" s="258" t="s">
        <v>814</v>
      </c>
      <c r="J270" s="258">
        <v>251.71</v>
      </c>
      <c r="K270" s="259">
        <f t="shared" si="8"/>
        <v>251.71</v>
      </c>
      <c r="L270" s="259">
        <f t="shared" si="9"/>
        <v>251.71</v>
      </c>
      <c r="M270"/>
      <c r="N270" s="254" t="s">
        <v>3305</v>
      </c>
      <c r="O270" s="257" t="s">
        <v>812</v>
      </c>
      <c r="P270" s="254"/>
      <c r="Q270" s="260">
        <f>('BON DE COMMANDE-ORDER FORM'!$P270*'BON DE COMMANDE-ORDER FORM'!$K270)</f>
        <v>0</v>
      </c>
      <c r="R270" s="254"/>
      <c r="S270" s="260">
        <f>('BON DE COMMANDE-ORDER FORM'!$R270*'BON DE COMMANDE-ORDER FORM'!$K270)</f>
        <v>0</v>
      </c>
      <c r="T270" s="254"/>
      <c r="U270" s="261">
        <f>('BON DE COMMANDE-ORDER FORM'!$T270*'BON DE COMMANDE-ORDER FORM'!$K270)</f>
        <v>0</v>
      </c>
    </row>
    <row r="271" spans="1:21" s="10" customFormat="1" x14ac:dyDescent="0.2">
      <c r="A271" s="279">
        <f>VLOOKUP(G271,'[1]GAMME ACTIVE'!$D:$E,2,0)</f>
        <v>230</v>
      </c>
      <c r="B271" s="242">
        <f>VLOOKUP(G271,'[1]GAMME ACTIVE'!$D:$F,3,0)</f>
        <v>0</v>
      </c>
      <c r="C271" s="53">
        <v>71</v>
      </c>
      <c r="D271" s="254" t="s">
        <v>802</v>
      </c>
      <c r="E271" s="254" t="s">
        <v>22</v>
      </c>
      <c r="F271" s="256" t="s">
        <v>23</v>
      </c>
      <c r="G271" s="257" t="s">
        <v>815</v>
      </c>
      <c r="H271" s="254" t="s">
        <v>816</v>
      </c>
      <c r="I271" s="258" t="s">
        <v>817</v>
      </c>
      <c r="J271" s="258">
        <v>629.28</v>
      </c>
      <c r="K271" s="259">
        <f t="shared" si="8"/>
        <v>629.28</v>
      </c>
      <c r="L271" s="259">
        <f t="shared" si="9"/>
        <v>629.28</v>
      </c>
      <c r="M271"/>
      <c r="N271" s="254" t="s">
        <v>3305</v>
      </c>
      <c r="O271" s="257" t="s">
        <v>815</v>
      </c>
      <c r="P271" s="254"/>
      <c r="Q271" s="260">
        <f>('BON DE COMMANDE-ORDER FORM'!$P271*'BON DE COMMANDE-ORDER FORM'!$K271)</f>
        <v>0</v>
      </c>
      <c r="R271" s="254"/>
      <c r="S271" s="260">
        <f>('BON DE COMMANDE-ORDER FORM'!$R271*'BON DE COMMANDE-ORDER FORM'!$K271)</f>
        <v>0</v>
      </c>
      <c r="T271" s="254"/>
      <c r="U271" s="261">
        <f>('BON DE COMMANDE-ORDER FORM'!$T271*'BON DE COMMANDE-ORDER FORM'!$K271)</f>
        <v>0</v>
      </c>
    </row>
    <row r="272" spans="1:21" s="10" customFormat="1" x14ac:dyDescent="0.2">
      <c r="A272" s="280">
        <f>VLOOKUP(G272,'[1]GAMME ACTIVE'!$D:$E,2,0)</f>
        <v>231</v>
      </c>
      <c r="B272" s="243">
        <f>VLOOKUP(G272,'[1]GAMME ACTIVE'!$D:$F,3,0)</f>
        <v>0</v>
      </c>
      <c r="C272" s="64">
        <v>70</v>
      </c>
      <c r="D272" s="254" t="s">
        <v>603</v>
      </c>
      <c r="E272" s="254" t="s">
        <v>22</v>
      </c>
      <c r="F272" s="256" t="s">
        <v>23</v>
      </c>
      <c r="G272" s="257" t="s">
        <v>818</v>
      </c>
      <c r="H272" s="254" t="s">
        <v>819</v>
      </c>
      <c r="I272" s="258" t="s">
        <v>820</v>
      </c>
      <c r="J272" s="258">
        <v>195.59</v>
      </c>
      <c r="K272" s="259">
        <f t="shared" si="8"/>
        <v>195.59</v>
      </c>
      <c r="L272" s="259">
        <f t="shared" si="9"/>
        <v>195.59</v>
      </c>
      <c r="M272"/>
      <c r="N272" s="254" t="s">
        <v>3305</v>
      </c>
      <c r="O272" s="257" t="s">
        <v>818</v>
      </c>
      <c r="P272" s="254"/>
      <c r="Q272" s="260">
        <f>('BON DE COMMANDE-ORDER FORM'!$P272*'BON DE COMMANDE-ORDER FORM'!$K272)</f>
        <v>0</v>
      </c>
      <c r="R272" s="254"/>
      <c r="S272" s="260">
        <f>('BON DE COMMANDE-ORDER FORM'!$R272*'BON DE COMMANDE-ORDER FORM'!$K272)</f>
        <v>0</v>
      </c>
      <c r="T272" s="254"/>
      <c r="U272" s="261">
        <f>('BON DE COMMANDE-ORDER FORM'!$T272*'BON DE COMMANDE-ORDER FORM'!$K272)</f>
        <v>0</v>
      </c>
    </row>
    <row r="273" spans="1:21" s="10" customFormat="1" x14ac:dyDescent="0.2">
      <c r="A273" s="279">
        <f>VLOOKUP(G273,'[1]GAMME ACTIVE'!$D:$E,2,0)</f>
        <v>232</v>
      </c>
      <c r="B273" s="242">
        <f>VLOOKUP(G273,'[1]GAMME ACTIVE'!$D:$F,3,0)</f>
        <v>0</v>
      </c>
      <c r="C273" s="53">
        <v>68</v>
      </c>
      <c r="D273" s="254" t="s">
        <v>603</v>
      </c>
      <c r="E273" s="254" t="s">
        <v>22</v>
      </c>
      <c r="F273" s="256" t="s">
        <v>23</v>
      </c>
      <c r="G273" s="257" t="s">
        <v>821</v>
      </c>
      <c r="H273" s="254" t="s">
        <v>822</v>
      </c>
      <c r="I273" s="258" t="s">
        <v>823</v>
      </c>
      <c r="J273" s="258">
        <v>234.7</v>
      </c>
      <c r="K273" s="259">
        <f t="shared" ref="K273:K336" si="10">ROUND(J273*(1-L$2)*(1-L$3)*(1-L$4),2)</f>
        <v>234.7</v>
      </c>
      <c r="L273" s="259">
        <f t="shared" ref="L273:L336" si="11">ROUND(J273*(1+L$5),2)</f>
        <v>234.7</v>
      </c>
      <c r="M273"/>
      <c r="N273" s="254" t="s">
        <v>3305</v>
      </c>
      <c r="O273" s="257" t="s">
        <v>821</v>
      </c>
      <c r="P273" s="254"/>
      <c r="Q273" s="260">
        <f>('BON DE COMMANDE-ORDER FORM'!$P273*'BON DE COMMANDE-ORDER FORM'!$K273)</f>
        <v>0</v>
      </c>
      <c r="R273" s="254"/>
      <c r="S273" s="260">
        <f>('BON DE COMMANDE-ORDER FORM'!$R273*'BON DE COMMANDE-ORDER FORM'!$K273)</f>
        <v>0</v>
      </c>
      <c r="T273" s="254"/>
      <c r="U273" s="261">
        <f>('BON DE COMMANDE-ORDER FORM'!$T273*'BON DE COMMANDE-ORDER FORM'!$K273)</f>
        <v>0</v>
      </c>
    </row>
    <row r="274" spans="1:21" s="10" customFormat="1" x14ac:dyDescent="0.2">
      <c r="A274" s="280">
        <f>VLOOKUP(G274,'[1]GAMME ACTIVE'!$D:$E,2,0)</f>
        <v>233</v>
      </c>
      <c r="B274" s="243">
        <f>VLOOKUP(G274,'[1]GAMME ACTIVE'!$D:$F,3,0)</f>
        <v>0</v>
      </c>
      <c r="C274" s="64">
        <v>118</v>
      </c>
      <c r="D274" s="254" t="s">
        <v>603</v>
      </c>
      <c r="E274" s="254" t="s">
        <v>22</v>
      </c>
      <c r="F274" s="256" t="s">
        <v>23</v>
      </c>
      <c r="G274" s="257" t="s">
        <v>824</v>
      </c>
      <c r="H274" s="254" t="s">
        <v>825</v>
      </c>
      <c r="I274" s="258" t="s">
        <v>826</v>
      </c>
      <c r="J274" s="258">
        <v>273.83</v>
      </c>
      <c r="K274" s="259">
        <f t="shared" si="10"/>
        <v>273.83</v>
      </c>
      <c r="L274" s="259">
        <f t="shared" si="11"/>
        <v>273.83</v>
      </c>
      <c r="M274"/>
      <c r="N274" s="254" t="s">
        <v>3305</v>
      </c>
      <c r="O274" s="257" t="s">
        <v>824</v>
      </c>
      <c r="P274" s="254"/>
      <c r="Q274" s="260">
        <f>('BON DE COMMANDE-ORDER FORM'!$P274*'BON DE COMMANDE-ORDER FORM'!$K274)</f>
        <v>0</v>
      </c>
      <c r="R274" s="254"/>
      <c r="S274" s="260">
        <f>('BON DE COMMANDE-ORDER FORM'!$R274*'BON DE COMMANDE-ORDER FORM'!$K274)</f>
        <v>0</v>
      </c>
      <c r="T274" s="254"/>
      <c r="U274" s="261">
        <f>('BON DE COMMANDE-ORDER FORM'!$T274*'BON DE COMMANDE-ORDER FORM'!$K274)</f>
        <v>0</v>
      </c>
    </row>
    <row r="275" spans="1:21" s="10" customFormat="1" x14ac:dyDescent="0.2">
      <c r="A275" s="279">
        <f>VLOOKUP(G275,'[1]GAMME ACTIVE'!$D:$E,2,0)</f>
        <v>234</v>
      </c>
      <c r="B275" s="242">
        <f>VLOOKUP(G275,'[1]GAMME ACTIVE'!$D:$F,3,0)</f>
        <v>0</v>
      </c>
      <c r="C275" s="53">
        <v>119</v>
      </c>
      <c r="D275" s="254" t="s">
        <v>603</v>
      </c>
      <c r="E275" s="254" t="s">
        <v>22</v>
      </c>
      <c r="F275" s="256" t="s">
        <v>23</v>
      </c>
      <c r="G275" s="257" t="s">
        <v>827</v>
      </c>
      <c r="H275" s="254" t="s">
        <v>828</v>
      </c>
      <c r="I275" s="258" t="s">
        <v>829</v>
      </c>
      <c r="J275" s="258">
        <v>782.36</v>
      </c>
      <c r="K275" s="259">
        <f t="shared" si="10"/>
        <v>782.36</v>
      </c>
      <c r="L275" s="259">
        <f t="shared" si="11"/>
        <v>782.36</v>
      </c>
      <c r="M275"/>
      <c r="N275" s="254" t="s">
        <v>3305</v>
      </c>
      <c r="O275" s="257" t="s">
        <v>827</v>
      </c>
      <c r="P275" s="254"/>
      <c r="Q275" s="260">
        <f>('BON DE COMMANDE-ORDER FORM'!$P275*'BON DE COMMANDE-ORDER FORM'!$K275)</f>
        <v>0</v>
      </c>
      <c r="R275" s="254"/>
      <c r="S275" s="260">
        <f>('BON DE COMMANDE-ORDER FORM'!$R275*'BON DE COMMANDE-ORDER FORM'!$K275)</f>
        <v>0</v>
      </c>
      <c r="T275" s="254"/>
      <c r="U275" s="261">
        <f>('BON DE COMMANDE-ORDER FORM'!$T275*'BON DE COMMANDE-ORDER FORM'!$K275)</f>
        <v>0</v>
      </c>
    </row>
    <row r="276" spans="1:21" s="10" customFormat="1" x14ac:dyDescent="0.2">
      <c r="A276" s="280">
        <f>VLOOKUP(G276,'[1]GAMME ACTIVE'!$D:$E,2,0)</f>
        <v>235</v>
      </c>
      <c r="B276" s="243">
        <f>VLOOKUP(G276,'[1]GAMME ACTIVE'!$D:$F,3,0)</f>
        <v>0</v>
      </c>
      <c r="C276" s="64">
        <v>114</v>
      </c>
      <c r="D276" s="254" t="s">
        <v>830</v>
      </c>
      <c r="E276" s="254" t="s">
        <v>22</v>
      </c>
      <c r="F276" s="256" t="s">
        <v>23</v>
      </c>
      <c r="G276" s="257" t="s">
        <v>831</v>
      </c>
      <c r="H276" s="254" t="s">
        <v>832</v>
      </c>
      <c r="I276" s="258" t="s">
        <v>833</v>
      </c>
      <c r="J276" s="258">
        <v>115.4</v>
      </c>
      <c r="K276" s="259">
        <f t="shared" si="10"/>
        <v>115.4</v>
      </c>
      <c r="L276" s="259">
        <f t="shared" si="11"/>
        <v>115.4</v>
      </c>
      <c r="M276"/>
      <c r="N276" s="254" t="s">
        <v>3305</v>
      </c>
      <c r="O276" s="257" t="s">
        <v>831</v>
      </c>
      <c r="P276" s="254"/>
      <c r="Q276" s="260">
        <f>('BON DE COMMANDE-ORDER FORM'!$P276*'BON DE COMMANDE-ORDER FORM'!$K276)</f>
        <v>0</v>
      </c>
      <c r="R276" s="254"/>
      <c r="S276" s="260">
        <f>('BON DE COMMANDE-ORDER FORM'!$R276*'BON DE COMMANDE-ORDER FORM'!$K276)</f>
        <v>0</v>
      </c>
      <c r="T276" s="254"/>
      <c r="U276" s="261">
        <f>('BON DE COMMANDE-ORDER FORM'!$T276*'BON DE COMMANDE-ORDER FORM'!$K276)</f>
        <v>0</v>
      </c>
    </row>
    <row r="277" spans="1:21" s="10" customFormat="1" x14ac:dyDescent="0.2">
      <c r="A277" s="279">
        <f>VLOOKUP(G277,'[1]GAMME ACTIVE'!$D:$E,2,0)</f>
        <v>236</v>
      </c>
      <c r="B277" s="242">
        <f>VLOOKUP(G277,'[1]GAMME ACTIVE'!$D:$F,3,0)</f>
        <v>0</v>
      </c>
      <c r="C277" s="53">
        <v>112</v>
      </c>
      <c r="D277" s="254" t="s">
        <v>830</v>
      </c>
      <c r="E277" s="254" t="s">
        <v>22</v>
      </c>
      <c r="F277" s="256" t="s">
        <v>23</v>
      </c>
      <c r="G277" s="257" t="s">
        <v>834</v>
      </c>
      <c r="H277" s="254" t="s">
        <v>835</v>
      </c>
      <c r="I277" s="258" t="s">
        <v>836</v>
      </c>
      <c r="J277" s="258">
        <v>115.4</v>
      </c>
      <c r="K277" s="259">
        <f t="shared" si="10"/>
        <v>115.4</v>
      </c>
      <c r="L277" s="259">
        <f t="shared" si="11"/>
        <v>115.4</v>
      </c>
      <c r="M277"/>
      <c r="N277" s="254" t="s">
        <v>3305</v>
      </c>
      <c r="O277" s="257" t="s">
        <v>834</v>
      </c>
      <c r="P277" s="254"/>
      <c r="Q277" s="260">
        <f>('BON DE COMMANDE-ORDER FORM'!$P277*'BON DE COMMANDE-ORDER FORM'!$K277)</f>
        <v>0</v>
      </c>
      <c r="R277" s="254"/>
      <c r="S277" s="260">
        <f>('BON DE COMMANDE-ORDER FORM'!$R277*'BON DE COMMANDE-ORDER FORM'!$K277)</f>
        <v>0</v>
      </c>
      <c r="T277" s="254"/>
      <c r="U277" s="261">
        <f>('BON DE COMMANDE-ORDER FORM'!$T277*'BON DE COMMANDE-ORDER FORM'!$K277)</f>
        <v>0</v>
      </c>
    </row>
    <row r="278" spans="1:21" s="10" customFormat="1" x14ac:dyDescent="0.2">
      <c r="A278" s="280">
        <f>VLOOKUP(G278,'[1]GAMME ACTIVE'!$D:$E,2,0)</f>
        <v>237</v>
      </c>
      <c r="B278" s="243">
        <f>VLOOKUP(G278,'[1]GAMME ACTIVE'!$D:$F,3,0)</f>
        <v>0</v>
      </c>
      <c r="C278" s="64">
        <v>110</v>
      </c>
      <c r="D278" s="254" t="s">
        <v>830</v>
      </c>
      <c r="E278" s="254" t="s">
        <v>22</v>
      </c>
      <c r="F278" s="256" t="s">
        <v>23</v>
      </c>
      <c r="G278" s="257" t="s">
        <v>837</v>
      </c>
      <c r="H278" s="254" t="s">
        <v>838</v>
      </c>
      <c r="I278" s="258" t="s">
        <v>839</v>
      </c>
      <c r="J278" s="258">
        <v>144.26</v>
      </c>
      <c r="K278" s="259">
        <f t="shared" si="10"/>
        <v>144.26</v>
      </c>
      <c r="L278" s="259">
        <f t="shared" si="11"/>
        <v>144.26</v>
      </c>
      <c r="M278"/>
      <c r="N278" s="254" t="s">
        <v>3305</v>
      </c>
      <c r="O278" s="257" t="s">
        <v>837</v>
      </c>
      <c r="P278" s="254"/>
      <c r="Q278" s="260">
        <f>('BON DE COMMANDE-ORDER FORM'!$P278*'BON DE COMMANDE-ORDER FORM'!$K278)</f>
        <v>0</v>
      </c>
      <c r="R278" s="254"/>
      <c r="S278" s="260">
        <f>('BON DE COMMANDE-ORDER FORM'!$R278*'BON DE COMMANDE-ORDER FORM'!$K278)</f>
        <v>0</v>
      </c>
      <c r="T278" s="254"/>
      <c r="U278" s="261">
        <f>('BON DE COMMANDE-ORDER FORM'!$T278*'BON DE COMMANDE-ORDER FORM'!$K278)</f>
        <v>0</v>
      </c>
    </row>
    <row r="279" spans="1:21" s="10" customFormat="1" x14ac:dyDescent="0.2">
      <c r="A279" s="279">
        <f>VLOOKUP(G279,'[1]GAMME ACTIVE'!$D:$E,2,0)</f>
        <v>238</v>
      </c>
      <c r="B279" s="242">
        <f>VLOOKUP(G279,'[1]GAMME ACTIVE'!$D:$F,3,0)</f>
        <v>0</v>
      </c>
      <c r="C279" s="53">
        <v>109</v>
      </c>
      <c r="D279" s="254" t="s">
        <v>830</v>
      </c>
      <c r="E279" s="254" t="s">
        <v>22</v>
      </c>
      <c r="F279" s="256" t="s">
        <v>23</v>
      </c>
      <c r="G279" s="257" t="s">
        <v>840</v>
      </c>
      <c r="H279" s="254" t="s">
        <v>841</v>
      </c>
      <c r="I279" s="258" t="s">
        <v>842</v>
      </c>
      <c r="J279" s="258">
        <v>144.26</v>
      </c>
      <c r="K279" s="259">
        <f t="shared" si="10"/>
        <v>144.26</v>
      </c>
      <c r="L279" s="259">
        <f t="shared" si="11"/>
        <v>144.26</v>
      </c>
      <c r="M279"/>
      <c r="N279" s="254" t="s">
        <v>3305</v>
      </c>
      <c r="O279" s="257" t="s">
        <v>840</v>
      </c>
      <c r="P279" s="254"/>
      <c r="Q279" s="260">
        <f>('BON DE COMMANDE-ORDER FORM'!$P279*'BON DE COMMANDE-ORDER FORM'!$K279)</f>
        <v>0</v>
      </c>
      <c r="R279" s="254"/>
      <c r="S279" s="260">
        <f>('BON DE COMMANDE-ORDER FORM'!$R279*'BON DE COMMANDE-ORDER FORM'!$K279)</f>
        <v>0</v>
      </c>
      <c r="T279" s="254"/>
      <c r="U279" s="261">
        <f>('BON DE COMMANDE-ORDER FORM'!$T279*'BON DE COMMANDE-ORDER FORM'!$K279)</f>
        <v>0</v>
      </c>
    </row>
    <row r="280" spans="1:21" s="10" customFormat="1" x14ac:dyDescent="0.2">
      <c r="A280" s="280">
        <f>VLOOKUP(G280,'[1]GAMME ACTIVE'!$D:$E,2,0)</f>
        <v>239</v>
      </c>
      <c r="B280" s="243">
        <f>VLOOKUP(G280,'[1]GAMME ACTIVE'!$D:$F,3,0)</f>
        <v>0</v>
      </c>
      <c r="C280" s="64">
        <v>125</v>
      </c>
      <c r="D280" s="254" t="s">
        <v>830</v>
      </c>
      <c r="E280" s="254" t="s">
        <v>22</v>
      </c>
      <c r="F280" s="256" t="s">
        <v>23</v>
      </c>
      <c r="G280" s="257" t="s">
        <v>843</v>
      </c>
      <c r="H280" s="254" t="s">
        <v>844</v>
      </c>
      <c r="I280" s="258" t="s">
        <v>845</v>
      </c>
      <c r="J280" s="258">
        <v>288.51</v>
      </c>
      <c r="K280" s="259">
        <f t="shared" si="10"/>
        <v>288.51</v>
      </c>
      <c r="L280" s="259">
        <f t="shared" si="11"/>
        <v>288.51</v>
      </c>
      <c r="M280"/>
      <c r="N280" s="254" t="s">
        <v>3305</v>
      </c>
      <c r="O280" s="257" t="s">
        <v>843</v>
      </c>
      <c r="P280" s="254"/>
      <c r="Q280" s="260">
        <f>('BON DE COMMANDE-ORDER FORM'!$P280*'BON DE COMMANDE-ORDER FORM'!$K280)</f>
        <v>0</v>
      </c>
      <c r="R280" s="254"/>
      <c r="S280" s="260">
        <f>('BON DE COMMANDE-ORDER FORM'!$R280*'BON DE COMMANDE-ORDER FORM'!$K280)</f>
        <v>0</v>
      </c>
      <c r="T280" s="254"/>
      <c r="U280" s="261">
        <f>('BON DE COMMANDE-ORDER FORM'!$T280*'BON DE COMMANDE-ORDER FORM'!$K280)</f>
        <v>0</v>
      </c>
    </row>
    <row r="281" spans="1:21" s="10" customFormat="1" x14ac:dyDescent="0.2">
      <c r="A281" s="279">
        <f>VLOOKUP(G281,'[1]GAMME ACTIVE'!$D:$E,2,0)</f>
        <v>240</v>
      </c>
      <c r="B281" s="242">
        <f>VLOOKUP(G281,'[1]GAMME ACTIVE'!$D:$F,3,0)</f>
        <v>0</v>
      </c>
      <c r="C281" s="53">
        <v>126</v>
      </c>
      <c r="D281" s="254" t="s">
        <v>830</v>
      </c>
      <c r="E281" s="254" t="s">
        <v>22</v>
      </c>
      <c r="F281" s="256" t="s">
        <v>23</v>
      </c>
      <c r="G281" s="257" t="s">
        <v>846</v>
      </c>
      <c r="H281" s="254" t="s">
        <v>847</v>
      </c>
      <c r="I281" s="258" t="s">
        <v>848</v>
      </c>
      <c r="J281" s="258">
        <v>173.11</v>
      </c>
      <c r="K281" s="259">
        <f t="shared" si="10"/>
        <v>173.11</v>
      </c>
      <c r="L281" s="259">
        <f t="shared" si="11"/>
        <v>173.11</v>
      </c>
      <c r="M281"/>
      <c r="N281" s="254" t="s">
        <v>3305</v>
      </c>
      <c r="O281" s="257" t="s">
        <v>846</v>
      </c>
      <c r="P281" s="254"/>
      <c r="Q281" s="260">
        <f>('BON DE COMMANDE-ORDER FORM'!$P281*'BON DE COMMANDE-ORDER FORM'!$K281)</f>
        <v>0</v>
      </c>
      <c r="R281" s="254"/>
      <c r="S281" s="260">
        <f>('BON DE COMMANDE-ORDER FORM'!$R281*'BON DE COMMANDE-ORDER FORM'!$K281)</f>
        <v>0</v>
      </c>
      <c r="T281" s="254"/>
      <c r="U281" s="261">
        <f>('BON DE COMMANDE-ORDER FORM'!$T281*'BON DE COMMANDE-ORDER FORM'!$K281)</f>
        <v>0</v>
      </c>
    </row>
    <row r="282" spans="1:21" s="10" customFormat="1" x14ac:dyDescent="0.2">
      <c r="A282" s="280">
        <f>VLOOKUP(G282,'[1]GAMME ACTIVE'!$D:$E,2,0)</f>
        <v>241</v>
      </c>
      <c r="B282" s="243">
        <f>VLOOKUP(G282,'[1]GAMME ACTIVE'!$D:$F,3,0)</f>
        <v>0</v>
      </c>
      <c r="C282" s="64">
        <v>131</v>
      </c>
      <c r="D282" s="254" t="s">
        <v>830</v>
      </c>
      <c r="E282" s="254" t="s">
        <v>22</v>
      </c>
      <c r="F282" s="256" t="s">
        <v>23</v>
      </c>
      <c r="G282" s="257" t="s">
        <v>849</v>
      </c>
      <c r="H282" s="254" t="s">
        <v>850</v>
      </c>
      <c r="I282" s="258" t="s">
        <v>851</v>
      </c>
      <c r="J282" s="258">
        <v>173.11</v>
      </c>
      <c r="K282" s="259">
        <f t="shared" si="10"/>
        <v>173.11</v>
      </c>
      <c r="L282" s="259">
        <f t="shared" si="11"/>
        <v>173.11</v>
      </c>
      <c r="M282"/>
      <c r="N282" s="254" t="s">
        <v>3305</v>
      </c>
      <c r="O282" s="257" t="s">
        <v>849</v>
      </c>
      <c r="P282" s="254"/>
      <c r="Q282" s="260">
        <f>('BON DE COMMANDE-ORDER FORM'!$P282*'BON DE COMMANDE-ORDER FORM'!$K282)</f>
        <v>0</v>
      </c>
      <c r="R282" s="254"/>
      <c r="S282" s="260">
        <f>('BON DE COMMANDE-ORDER FORM'!$R282*'BON DE COMMANDE-ORDER FORM'!$K282)</f>
        <v>0</v>
      </c>
      <c r="T282" s="254"/>
      <c r="U282" s="261">
        <f>('BON DE COMMANDE-ORDER FORM'!$T282*'BON DE COMMANDE-ORDER FORM'!$K282)</f>
        <v>0</v>
      </c>
    </row>
    <row r="283" spans="1:21" s="10" customFormat="1" x14ac:dyDescent="0.2">
      <c r="A283" s="279">
        <f>VLOOKUP(G283,'[1]GAMME ACTIVE'!$D:$E,2,0)</f>
        <v>242</v>
      </c>
      <c r="B283" s="242">
        <f>VLOOKUP(G283,'[1]GAMME ACTIVE'!$D:$F,3,0)</f>
        <v>0</v>
      </c>
      <c r="C283" s="53">
        <v>134</v>
      </c>
      <c r="D283" s="254" t="s">
        <v>830</v>
      </c>
      <c r="E283" s="254" t="s">
        <v>22</v>
      </c>
      <c r="F283" s="256" t="s">
        <v>23</v>
      </c>
      <c r="G283" s="257" t="s">
        <v>852</v>
      </c>
      <c r="H283" s="254" t="s">
        <v>853</v>
      </c>
      <c r="I283" s="258" t="s">
        <v>854</v>
      </c>
      <c r="J283" s="258">
        <v>346.22</v>
      </c>
      <c r="K283" s="259">
        <f t="shared" si="10"/>
        <v>346.22</v>
      </c>
      <c r="L283" s="259">
        <f t="shared" si="11"/>
        <v>346.22</v>
      </c>
      <c r="M283"/>
      <c r="N283" s="254" t="s">
        <v>3305</v>
      </c>
      <c r="O283" s="257" t="s">
        <v>852</v>
      </c>
      <c r="P283" s="254"/>
      <c r="Q283" s="260">
        <f>('BON DE COMMANDE-ORDER FORM'!$P283*'BON DE COMMANDE-ORDER FORM'!$K283)</f>
        <v>0</v>
      </c>
      <c r="R283" s="254"/>
      <c r="S283" s="260">
        <f>('BON DE COMMANDE-ORDER FORM'!$R283*'BON DE COMMANDE-ORDER FORM'!$K283)</f>
        <v>0</v>
      </c>
      <c r="T283" s="254"/>
      <c r="U283" s="261">
        <f>('BON DE COMMANDE-ORDER FORM'!$T283*'BON DE COMMANDE-ORDER FORM'!$K283)</f>
        <v>0</v>
      </c>
    </row>
    <row r="284" spans="1:21" s="10" customFormat="1" x14ac:dyDescent="0.2">
      <c r="A284" s="280">
        <f>VLOOKUP(G284,'[1]GAMME ACTIVE'!$D:$E,2,0)</f>
        <v>243</v>
      </c>
      <c r="B284" s="243">
        <f>VLOOKUP(G284,'[1]GAMME ACTIVE'!$D:$F,3,0)</f>
        <v>0</v>
      </c>
      <c r="C284" s="64">
        <v>127</v>
      </c>
      <c r="D284" s="254" t="s">
        <v>830</v>
      </c>
      <c r="E284" s="254" t="s">
        <v>22</v>
      </c>
      <c r="F284" s="256" t="s">
        <v>23</v>
      </c>
      <c r="G284" s="257" t="s">
        <v>855</v>
      </c>
      <c r="H284" s="254" t="s">
        <v>856</v>
      </c>
      <c r="I284" s="258" t="s">
        <v>857</v>
      </c>
      <c r="J284" s="258">
        <v>201.96</v>
      </c>
      <c r="K284" s="259">
        <f t="shared" si="10"/>
        <v>201.96</v>
      </c>
      <c r="L284" s="259">
        <f t="shared" si="11"/>
        <v>201.96</v>
      </c>
      <c r="M284"/>
      <c r="N284" s="254" t="s">
        <v>3305</v>
      </c>
      <c r="O284" s="257" t="s">
        <v>855</v>
      </c>
      <c r="P284" s="254"/>
      <c r="Q284" s="260">
        <f>('BON DE COMMANDE-ORDER FORM'!$P284*'BON DE COMMANDE-ORDER FORM'!$K284)</f>
        <v>0</v>
      </c>
      <c r="R284" s="254"/>
      <c r="S284" s="260">
        <f>('BON DE COMMANDE-ORDER FORM'!$R284*'BON DE COMMANDE-ORDER FORM'!$K284)</f>
        <v>0</v>
      </c>
      <c r="T284" s="254"/>
      <c r="U284" s="261">
        <f>('BON DE COMMANDE-ORDER FORM'!$T284*'BON DE COMMANDE-ORDER FORM'!$K284)</f>
        <v>0</v>
      </c>
    </row>
    <row r="285" spans="1:21" s="10" customFormat="1" x14ac:dyDescent="0.2">
      <c r="A285" s="279">
        <f>VLOOKUP(G285,'[1]GAMME ACTIVE'!$D:$E,2,0)</f>
        <v>244</v>
      </c>
      <c r="B285" s="242">
        <f>VLOOKUP(G285,'[1]GAMME ACTIVE'!$D:$F,3,0)</f>
        <v>0</v>
      </c>
      <c r="C285" s="53">
        <v>128</v>
      </c>
      <c r="D285" s="254" t="s">
        <v>830</v>
      </c>
      <c r="E285" s="254" t="s">
        <v>22</v>
      </c>
      <c r="F285" s="256" t="s">
        <v>23</v>
      </c>
      <c r="G285" s="257" t="s">
        <v>858</v>
      </c>
      <c r="H285" s="254" t="s">
        <v>859</v>
      </c>
      <c r="I285" s="258" t="s">
        <v>860</v>
      </c>
      <c r="J285" s="258">
        <v>201.96</v>
      </c>
      <c r="K285" s="259">
        <f t="shared" si="10"/>
        <v>201.96</v>
      </c>
      <c r="L285" s="259">
        <f t="shared" si="11"/>
        <v>201.96</v>
      </c>
      <c r="M285"/>
      <c r="N285" s="254" t="s">
        <v>3305</v>
      </c>
      <c r="O285" s="257" t="s">
        <v>858</v>
      </c>
      <c r="P285" s="254"/>
      <c r="Q285" s="260">
        <f>('BON DE COMMANDE-ORDER FORM'!$P285*'BON DE COMMANDE-ORDER FORM'!$K285)</f>
        <v>0</v>
      </c>
      <c r="R285" s="254"/>
      <c r="S285" s="260">
        <f>('BON DE COMMANDE-ORDER FORM'!$R285*'BON DE COMMANDE-ORDER FORM'!$K285)</f>
        <v>0</v>
      </c>
      <c r="T285" s="254"/>
      <c r="U285" s="261">
        <f>('BON DE COMMANDE-ORDER FORM'!$T285*'BON DE COMMANDE-ORDER FORM'!$K285)</f>
        <v>0</v>
      </c>
    </row>
    <row r="286" spans="1:21" s="10" customFormat="1" x14ac:dyDescent="0.2">
      <c r="A286" s="280">
        <f>VLOOKUP(G286,'[1]GAMME ACTIVE'!$D:$E,2,0)</f>
        <v>245</v>
      </c>
      <c r="B286" s="243">
        <f>VLOOKUP(G286,'[1]GAMME ACTIVE'!$D:$F,3,0)</f>
        <v>0</v>
      </c>
      <c r="C286" s="64">
        <v>138</v>
      </c>
      <c r="D286" s="254" t="s">
        <v>830</v>
      </c>
      <c r="E286" s="254" t="s">
        <v>22</v>
      </c>
      <c r="F286" s="256" t="s">
        <v>23</v>
      </c>
      <c r="G286" s="257" t="s">
        <v>861</v>
      </c>
      <c r="H286" s="254" t="s">
        <v>862</v>
      </c>
      <c r="I286" s="258" t="s">
        <v>863</v>
      </c>
      <c r="J286" s="258">
        <v>403.91</v>
      </c>
      <c r="K286" s="259">
        <f t="shared" si="10"/>
        <v>403.91</v>
      </c>
      <c r="L286" s="259">
        <f t="shared" si="11"/>
        <v>403.91</v>
      </c>
      <c r="M286"/>
      <c r="N286" s="254" t="s">
        <v>3305</v>
      </c>
      <c r="O286" s="257" t="s">
        <v>861</v>
      </c>
      <c r="P286" s="254"/>
      <c r="Q286" s="260">
        <f>('BON DE COMMANDE-ORDER FORM'!$P286*'BON DE COMMANDE-ORDER FORM'!$K286)</f>
        <v>0</v>
      </c>
      <c r="R286" s="254"/>
      <c r="S286" s="260">
        <f>('BON DE COMMANDE-ORDER FORM'!$R286*'BON DE COMMANDE-ORDER FORM'!$K286)</f>
        <v>0</v>
      </c>
      <c r="T286" s="254"/>
      <c r="U286" s="261">
        <f>('BON DE COMMANDE-ORDER FORM'!$T286*'BON DE COMMANDE-ORDER FORM'!$K286)</f>
        <v>0</v>
      </c>
    </row>
    <row r="287" spans="1:21" s="10" customFormat="1" x14ac:dyDescent="0.2">
      <c r="A287" s="279">
        <f>VLOOKUP(G287,'[1]GAMME ACTIVE'!$D:$E,2,0)</f>
        <v>246</v>
      </c>
      <c r="B287" s="242">
        <f>VLOOKUP(G287,'[1]GAMME ACTIVE'!$D:$F,3,0)</f>
        <v>0</v>
      </c>
      <c r="C287" s="53">
        <v>137</v>
      </c>
      <c r="D287" s="254" t="s">
        <v>652</v>
      </c>
      <c r="E287" s="254" t="s">
        <v>22</v>
      </c>
      <c r="F287" s="256" t="s">
        <v>23</v>
      </c>
      <c r="G287" s="257" t="s">
        <v>864</v>
      </c>
      <c r="H287" s="254" t="s">
        <v>865</v>
      </c>
      <c r="I287" s="258" t="s">
        <v>866</v>
      </c>
      <c r="J287" s="258">
        <v>133.86000000000001</v>
      </c>
      <c r="K287" s="259">
        <f t="shared" si="10"/>
        <v>133.86000000000001</v>
      </c>
      <c r="L287" s="259">
        <f t="shared" si="11"/>
        <v>133.86000000000001</v>
      </c>
      <c r="M287"/>
      <c r="N287" s="254" t="s">
        <v>3305</v>
      </c>
      <c r="O287" s="257" t="s">
        <v>864</v>
      </c>
      <c r="P287" s="254"/>
      <c r="Q287" s="260">
        <f>('BON DE COMMANDE-ORDER FORM'!$P287*'BON DE COMMANDE-ORDER FORM'!$K287)</f>
        <v>0</v>
      </c>
      <c r="R287" s="254"/>
      <c r="S287" s="260">
        <f>('BON DE COMMANDE-ORDER FORM'!$R287*'BON DE COMMANDE-ORDER FORM'!$K287)</f>
        <v>0</v>
      </c>
      <c r="T287" s="254"/>
      <c r="U287" s="261">
        <f>('BON DE COMMANDE-ORDER FORM'!$T287*'BON DE COMMANDE-ORDER FORM'!$K287)</f>
        <v>0</v>
      </c>
    </row>
    <row r="288" spans="1:21" s="10" customFormat="1" x14ac:dyDescent="0.2">
      <c r="A288" s="280">
        <f>VLOOKUP(G288,'[1]GAMME ACTIVE'!$D:$E,2,0)</f>
        <v>247</v>
      </c>
      <c r="B288" s="243">
        <f>VLOOKUP(G288,'[1]GAMME ACTIVE'!$D:$F,3,0)</f>
        <v>0</v>
      </c>
      <c r="C288" s="64">
        <v>143</v>
      </c>
      <c r="D288" s="254" t="s">
        <v>652</v>
      </c>
      <c r="E288" s="254" t="s">
        <v>22</v>
      </c>
      <c r="F288" s="256" t="s">
        <v>23</v>
      </c>
      <c r="G288" s="257" t="s">
        <v>867</v>
      </c>
      <c r="H288" s="254" t="s">
        <v>868</v>
      </c>
      <c r="I288" s="258" t="s">
        <v>869</v>
      </c>
      <c r="J288" s="258">
        <v>133.86000000000001</v>
      </c>
      <c r="K288" s="259">
        <f t="shared" si="10"/>
        <v>133.86000000000001</v>
      </c>
      <c r="L288" s="259">
        <f t="shared" si="11"/>
        <v>133.86000000000001</v>
      </c>
      <c r="M288"/>
      <c r="N288" s="254" t="s">
        <v>3305</v>
      </c>
      <c r="O288" s="257" t="s">
        <v>867</v>
      </c>
      <c r="P288" s="254"/>
      <c r="Q288" s="260">
        <f>('BON DE COMMANDE-ORDER FORM'!$P288*'BON DE COMMANDE-ORDER FORM'!$K288)</f>
        <v>0</v>
      </c>
      <c r="R288" s="254"/>
      <c r="S288" s="260">
        <f>('BON DE COMMANDE-ORDER FORM'!$R288*'BON DE COMMANDE-ORDER FORM'!$K288)</f>
        <v>0</v>
      </c>
      <c r="T288" s="254"/>
      <c r="U288" s="261">
        <f>('BON DE COMMANDE-ORDER FORM'!$T288*'BON DE COMMANDE-ORDER FORM'!$K288)</f>
        <v>0</v>
      </c>
    </row>
    <row r="289" spans="1:21" s="10" customFormat="1" x14ac:dyDescent="0.2">
      <c r="A289" s="279">
        <f>VLOOKUP(G289,'[1]GAMME ACTIVE'!$D:$E,2,0)</f>
        <v>248</v>
      </c>
      <c r="B289" s="242">
        <f>VLOOKUP(G289,'[1]GAMME ACTIVE'!$D:$F,3,0)</f>
        <v>0</v>
      </c>
      <c r="C289" s="53">
        <v>146</v>
      </c>
      <c r="D289" s="254" t="s">
        <v>652</v>
      </c>
      <c r="E289" s="254" t="s">
        <v>22</v>
      </c>
      <c r="F289" s="256" t="s">
        <v>23</v>
      </c>
      <c r="G289" s="257" t="s">
        <v>870</v>
      </c>
      <c r="H289" s="254" t="s">
        <v>871</v>
      </c>
      <c r="I289" s="258" t="s">
        <v>872</v>
      </c>
      <c r="J289" s="258">
        <v>133.86000000000001</v>
      </c>
      <c r="K289" s="259">
        <f t="shared" si="10"/>
        <v>133.86000000000001</v>
      </c>
      <c r="L289" s="259">
        <f t="shared" si="11"/>
        <v>133.86000000000001</v>
      </c>
      <c r="M289"/>
      <c r="N289" s="254" t="s">
        <v>3305</v>
      </c>
      <c r="O289" s="257" t="s">
        <v>870</v>
      </c>
      <c r="P289" s="254"/>
      <c r="Q289" s="260">
        <f>('BON DE COMMANDE-ORDER FORM'!$P289*'BON DE COMMANDE-ORDER FORM'!$K289)</f>
        <v>0</v>
      </c>
      <c r="R289" s="254"/>
      <c r="S289" s="260">
        <f>('BON DE COMMANDE-ORDER FORM'!$R289*'BON DE COMMANDE-ORDER FORM'!$K289)</f>
        <v>0</v>
      </c>
      <c r="T289" s="254"/>
      <c r="U289" s="261">
        <f>('BON DE COMMANDE-ORDER FORM'!$T289*'BON DE COMMANDE-ORDER FORM'!$K289)</f>
        <v>0</v>
      </c>
    </row>
    <row r="290" spans="1:21" s="10" customFormat="1" x14ac:dyDescent="0.2">
      <c r="A290" s="280">
        <f>VLOOKUP(G290,'[1]GAMME ACTIVE'!$D:$E,2,0)</f>
        <v>249</v>
      </c>
      <c r="B290" s="243">
        <f>VLOOKUP(G290,'[1]GAMME ACTIVE'!$D:$F,3,0)</f>
        <v>0</v>
      </c>
      <c r="C290" s="64">
        <v>363</v>
      </c>
      <c r="D290" s="254" t="s">
        <v>652</v>
      </c>
      <c r="E290" s="254" t="s">
        <v>22</v>
      </c>
      <c r="F290" s="256" t="s">
        <v>23</v>
      </c>
      <c r="G290" s="257" t="s">
        <v>873</v>
      </c>
      <c r="H290" s="254" t="s">
        <v>874</v>
      </c>
      <c r="I290" s="258" t="s">
        <v>875</v>
      </c>
      <c r="J290" s="258">
        <v>267.72000000000003</v>
      </c>
      <c r="K290" s="259">
        <f t="shared" si="10"/>
        <v>267.72000000000003</v>
      </c>
      <c r="L290" s="259">
        <f t="shared" si="11"/>
        <v>267.72000000000003</v>
      </c>
      <c r="M290"/>
      <c r="N290" s="254" t="s">
        <v>3305</v>
      </c>
      <c r="O290" s="257" t="s">
        <v>873</v>
      </c>
      <c r="P290" s="254"/>
      <c r="Q290" s="260">
        <f>('BON DE COMMANDE-ORDER FORM'!$P290*'BON DE COMMANDE-ORDER FORM'!$K290)</f>
        <v>0</v>
      </c>
      <c r="R290" s="254"/>
      <c r="S290" s="260">
        <f>('BON DE COMMANDE-ORDER FORM'!$R290*'BON DE COMMANDE-ORDER FORM'!$K290)</f>
        <v>0</v>
      </c>
      <c r="T290" s="254"/>
      <c r="U290" s="261">
        <f>('BON DE COMMANDE-ORDER FORM'!$T290*'BON DE COMMANDE-ORDER FORM'!$K290)</f>
        <v>0</v>
      </c>
    </row>
    <row r="291" spans="1:21" s="10" customFormat="1" x14ac:dyDescent="0.2">
      <c r="A291" s="279">
        <f>VLOOKUP(G291,'[1]GAMME ACTIVE'!$D:$E,2,0)</f>
        <v>250</v>
      </c>
      <c r="B291" s="242">
        <f>VLOOKUP(G291,'[1]GAMME ACTIVE'!$D:$F,3,0)</f>
        <v>0</v>
      </c>
      <c r="C291" s="53">
        <v>362</v>
      </c>
      <c r="D291" s="254" t="s">
        <v>652</v>
      </c>
      <c r="E291" s="254" t="s">
        <v>22</v>
      </c>
      <c r="F291" s="256" t="s">
        <v>23</v>
      </c>
      <c r="G291" s="257" t="s">
        <v>876</v>
      </c>
      <c r="H291" s="254" t="s">
        <v>877</v>
      </c>
      <c r="I291" s="258" t="s">
        <v>878</v>
      </c>
      <c r="J291" s="258">
        <v>267.72000000000003</v>
      </c>
      <c r="K291" s="259">
        <f t="shared" si="10"/>
        <v>267.72000000000003</v>
      </c>
      <c r="L291" s="259">
        <f t="shared" si="11"/>
        <v>267.72000000000003</v>
      </c>
      <c r="M291"/>
      <c r="N291" s="254" t="s">
        <v>3305</v>
      </c>
      <c r="O291" s="257" t="s">
        <v>876</v>
      </c>
      <c r="P291" s="254"/>
      <c r="Q291" s="260">
        <f>('BON DE COMMANDE-ORDER FORM'!$P291*'BON DE COMMANDE-ORDER FORM'!$K291)</f>
        <v>0</v>
      </c>
      <c r="R291" s="254"/>
      <c r="S291" s="260">
        <f>('BON DE COMMANDE-ORDER FORM'!$R291*'BON DE COMMANDE-ORDER FORM'!$K291)</f>
        <v>0</v>
      </c>
      <c r="T291" s="254"/>
      <c r="U291" s="261">
        <f>('BON DE COMMANDE-ORDER FORM'!$T291*'BON DE COMMANDE-ORDER FORM'!$K291)</f>
        <v>0</v>
      </c>
    </row>
    <row r="292" spans="1:21" s="10" customFormat="1" x14ac:dyDescent="0.2">
      <c r="A292" s="280">
        <f>VLOOKUP(G292,'[1]GAMME ACTIVE'!$D:$E,2,0)</f>
        <v>251</v>
      </c>
      <c r="B292" s="243">
        <f>VLOOKUP(G292,'[1]GAMME ACTIVE'!$D:$F,3,0)</f>
        <v>0</v>
      </c>
      <c r="C292" s="64">
        <v>365</v>
      </c>
      <c r="D292" s="254" t="s">
        <v>652</v>
      </c>
      <c r="E292" s="254" t="s">
        <v>22</v>
      </c>
      <c r="F292" s="256" t="s">
        <v>23</v>
      </c>
      <c r="G292" s="257" t="s">
        <v>879</v>
      </c>
      <c r="H292" s="254" t="s">
        <v>880</v>
      </c>
      <c r="I292" s="258" t="s">
        <v>881</v>
      </c>
      <c r="J292" s="258">
        <v>267.72000000000003</v>
      </c>
      <c r="K292" s="259">
        <f t="shared" si="10"/>
        <v>267.72000000000003</v>
      </c>
      <c r="L292" s="259">
        <f t="shared" si="11"/>
        <v>267.72000000000003</v>
      </c>
      <c r="M292"/>
      <c r="N292" s="254" t="s">
        <v>3305</v>
      </c>
      <c r="O292" s="257" t="s">
        <v>879</v>
      </c>
      <c r="P292" s="254"/>
      <c r="Q292" s="260">
        <f>('BON DE COMMANDE-ORDER FORM'!$P292*'BON DE COMMANDE-ORDER FORM'!$K292)</f>
        <v>0</v>
      </c>
      <c r="R292" s="254"/>
      <c r="S292" s="260">
        <f>('BON DE COMMANDE-ORDER FORM'!$R292*'BON DE COMMANDE-ORDER FORM'!$K292)</f>
        <v>0</v>
      </c>
      <c r="T292" s="254"/>
      <c r="U292" s="261">
        <f>('BON DE COMMANDE-ORDER FORM'!$T292*'BON DE COMMANDE-ORDER FORM'!$K292)</f>
        <v>0</v>
      </c>
    </row>
    <row r="293" spans="1:21" s="10" customFormat="1" x14ac:dyDescent="0.2">
      <c r="A293" s="279">
        <f>VLOOKUP(G293,'[1]GAMME ACTIVE'!$D:$E,2,0)</f>
        <v>252</v>
      </c>
      <c r="B293" s="242">
        <f>VLOOKUP(G293,'[1]GAMME ACTIVE'!$D:$F,3,0)</f>
        <v>0</v>
      </c>
      <c r="C293" s="53">
        <v>366</v>
      </c>
      <c r="D293" s="254" t="s">
        <v>652</v>
      </c>
      <c r="E293" s="254" t="s">
        <v>22</v>
      </c>
      <c r="F293" s="256" t="s">
        <v>23</v>
      </c>
      <c r="G293" s="257" t="s">
        <v>882</v>
      </c>
      <c r="H293" s="254" t="s">
        <v>883</v>
      </c>
      <c r="I293" s="258" t="s">
        <v>884</v>
      </c>
      <c r="J293" s="258">
        <v>160.63</v>
      </c>
      <c r="K293" s="259">
        <f t="shared" si="10"/>
        <v>160.63</v>
      </c>
      <c r="L293" s="259">
        <f t="shared" si="11"/>
        <v>160.63</v>
      </c>
      <c r="M293"/>
      <c r="N293" s="254" t="s">
        <v>3305</v>
      </c>
      <c r="O293" s="257" t="s">
        <v>882</v>
      </c>
      <c r="P293" s="254"/>
      <c r="Q293" s="260">
        <f>('BON DE COMMANDE-ORDER FORM'!$P293*'BON DE COMMANDE-ORDER FORM'!$K293)</f>
        <v>0</v>
      </c>
      <c r="R293" s="254"/>
      <c r="S293" s="260">
        <f>('BON DE COMMANDE-ORDER FORM'!$R293*'BON DE COMMANDE-ORDER FORM'!$K293)</f>
        <v>0</v>
      </c>
      <c r="T293" s="254"/>
      <c r="U293" s="261">
        <f>('BON DE COMMANDE-ORDER FORM'!$T293*'BON DE COMMANDE-ORDER FORM'!$K293)</f>
        <v>0</v>
      </c>
    </row>
    <row r="294" spans="1:21" s="10" customFormat="1" x14ac:dyDescent="0.2">
      <c r="A294" s="280">
        <f>VLOOKUP(G294,'[1]GAMME ACTIVE'!$D:$E,2,0)</f>
        <v>253</v>
      </c>
      <c r="B294" s="243">
        <f>VLOOKUP(G294,'[1]GAMME ACTIVE'!$D:$F,3,0)</f>
        <v>0</v>
      </c>
      <c r="C294" s="64">
        <v>364</v>
      </c>
      <c r="D294" s="254" t="s">
        <v>652</v>
      </c>
      <c r="E294" s="254" t="s">
        <v>22</v>
      </c>
      <c r="F294" s="256" t="s">
        <v>23</v>
      </c>
      <c r="G294" s="257" t="s">
        <v>885</v>
      </c>
      <c r="H294" s="254" t="s">
        <v>886</v>
      </c>
      <c r="I294" s="258" t="s">
        <v>887</v>
      </c>
      <c r="J294" s="258">
        <v>160.63</v>
      </c>
      <c r="K294" s="259">
        <f t="shared" si="10"/>
        <v>160.63</v>
      </c>
      <c r="L294" s="259">
        <f t="shared" si="11"/>
        <v>160.63</v>
      </c>
      <c r="M294"/>
      <c r="N294" s="254" t="s">
        <v>3305</v>
      </c>
      <c r="O294" s="257" t="s">
        <v>885</v>
      </c>
      <c r="P294" s="254"/>
      <c r="Q294" s="260">
        <f>('BON DE COMMANDE-ORDER FORM'!$P294*'BON DE COMMANDE-ORDER FORM'!$K294)</f>
        <v>0</v>
      </c>
      <c r="R294" s="254"/>
      <c r="S294" s="260">
        <f>('BON DE COMMANDE-ORDER FORM'!$R294*'BON DE COMMANDE-ORDER FORM'!$K294)</f>
        <v>0</v>
      </c>
      <c r="T294" s="254"/>
      <c r="U294" s="261">
        <f>('BON DE COMMANDE-ORDER FORM'!$T294*'BON DE COMMANDE-ORDER FORM'!$K294)</f>
        <v>0</v>
      </c>
    </row>
    <row r="295" spans="1:21" s="10" customFormat="1" x14ac:dyDescent="0.2">
      <c r="A295" s="279">
        <f>VLOOKUP(G295,'[1]GAMME ACTIVE'!$D:$E,2,0)</f>
        <v>254</v>
      </c>
      <c r="B295" s="242">
        <f>VLOOKUP(G295,'[1]GAMME ACTIVE'!$D:$F,3,0)</f>
        <v>0</v>
      </c>
      <c r="C295" s="53">
        <v>370</v>
      </c>
      <c r="D295" s="254" t="s">
        <v>652</v>
      </c>
      <c r="E295" s="254" t="s">
        <v>22</v>
      </c>
      <c r="F295" s="256" t="s">
        <v>23</v>
      </c>
      <c r="G295" s="257" t="s">
        <v>888</v>
      </c>
      <c r="H295" s="254" t="s">
        <v>889</v>
      </c>
      <c r="I295" s="258" t="s">
        <v>890</v>
      </c>
      <c r="J295" s="258">
        <v>160.63</v>
      </c>
      <c r="K295" s="259">
        <f t="shared" si="10"/>
        <v>160.63</v>
      </c>
      <c r="L295" s="259">
        <f t="shared" si="11"/>
        <v>160.63</v>
      </c>
      <c r="M295"/>
      <c r="N295" s="254" t="s">
        <v>3305</v>
      </c>
      <c r="O295" s="257" t="s">
        <v>888</v>
      </c>
      <c r="P295" s="254"/>
      <c r="Q295" s="260">
        <f>('BON DE COMMANDE-ORDER FORM'!$P295*'BON DE COMMANDE-ORDER FORM'!$K295)</f>
        <v>0</v>
      </c>
      <c r="R295" s="254"/>
      <c r="S295" s="260">
        <f>('BON DE COMMANDE-ORDER FORM'!$R295*'BON DE COMMANDE-ORDER FORM'!$K295)</f>
        <v>0</v>
      </c>
      <c r="T295" s="254"/>
      <c r="U295" s="261">
        <f>('BON DE COMMANDE-ORDER FORM'!$T295*'BON DE COMMANDE-ORDER FORM'!$K295)</f>
        <v>0</v>
      </c>
    </row>
    <row r="296" spans="1:21" s="10" customFormat="1" x14ac:dyDescent="0.2">
      <c r="A296" s="280">
        <f>VLOOKUP(G296,'[1]GAMME ACTIVE'!$D:$E,2,0)</f>
        <v>255</v>
      </c>
      <c r="B296" s="243">
        <f>VLOOKUP(G296,'[1]GAMME ACTIVE'!$D:$F,3,0)</f>
        <v>0</v>
      </c>
      <c r="C296" s="64">
        <v>368</v>
      </c>
      <c r="D296" s="254" t="s">
        <v>652</v>
      </c>
      <c r="E296" s="254" t="s">
        <v>22</v>
      </c>
      <c r="F296" s="256" t="s">
        <v>23</v>
      </c>
      <c r="G296" s="257" t="s">
        <v>891</v>
      </c>
      <c r="H296" s="254" t="s">
        <v>892</v>
      </c>
      <c r="I296" s="258" t="s">
        <v>893</v>
      </c>
      <c r="J296" s="258">
        <v>321.26</v>
      </c>
      <c r="K296" s="259">
        <f t="shared" si="10"/>
        <v>321.26</v>
      </c>
      <c r="L296" s="259">
        <f t="shared" si="11"/>
        <v>321.26</v>
      </c>
      <c r="M296"/>
      <c r="N296" s="254" t="s">
        <v>3305</v>
      </c>
      <c r="O296" s="257" t="s">
        <v>891</v>
      </c>
      <c r="P296" s="254"/>
      <c r="Q296" s="260">
        <f>('BON DE COMMANDE-ORDER FORM'!$P296*'BON DE COMMANDE-ORDER FORM'!$K296)</f>
        <v>0</v>
      </c>
      <c r="R296" s="254"/>
      <c r="S296" s="260">
        <f>('BON DE COMMANDE-ORDER FORM'!$R296*'BON DE COMMANDE-ORDER FORM'!$K296)</f>
        <v>0</v>
      </c>
      <c r="T296" s="254"/>
      <c r="U296" s="261">
        <f>('BON DE COMMANDE-ORDER FORM'!$T296*'BON DE COMMANDE-ORDER FORM'!$K296)</f>
        <v>0</v>
      </c>
    </row>
    <row r="297" spans="1:21" s="10" customFormat="1" x14ac:dyDescent="0.2">
      <c r="A297" s="279">
        <f>VLOOKUP(G297,'[1]GAMME ACTIVE'!$D:$E,2,0)</f>
        <v>256</v>
      </c>
      <c r="B297" s="242">
        <f>VLOOKUP(G297,'[1]GAMME ACTIVE'!$D:$F,3,0)</f>
        <v>0</v>
      </c>
      <c r="C297" s="53">
        <v>369</v>
      </c>
      <c r="D297" s="254" t="s">
        <v>652</v>
      </c>
      <c r="E297" s="254" t="s">
        <v>22</v>
      </c>
      <c r="F297" s="256" t="s">
        <v>23</v>
      </c>
      <c r="G297" s="257" t="s">
        <v>894</v>
      </c>
      <c r="H297" s="254" t="s">
        <v>895</v>
      </c>
      <c r="I297" s="258" t="s">
        <v>896</v>
      </c>
      <c r="J297" s="258">
        <v>321.26</v>
      </c>
      <c r="K297" s="259">
        <f t="shared" si="10"/>
        <v>321.26</v>
      </c>
      <c r="L297" s="259">
        <f t="shared" si="11"/>
        <v>321.26</v>
      </c>
      <c r="M297"/>
      <c r="N297" s="254" t="s">
        <v>3305</v>
      </c>
      <c r="O297" s="257" t="s">
        <v>894</v>
      </c>
      <c r="P297" s="254"/>
      <c r="Q297" s="260">
        <f>('BON DE COMMANDE-ORDER FORM'!$P297*'BON DE COMMANDE-ORDER FORM'!$K297)</f>
        <v>0</v>
      </c>
      <c r="R297" s="254"/>
      <c r="S297" s="260">
        <f>('BON DE COMMANDE-ORDER FORM'!$R297*'BON DE COMMANDE-ORDER FORM'!$K297)</f>
        <v>0</v>
      </c>
      <c r="T297" s="254"/>
      <c r="U297" s="261">
        <f>('BON DE COMMANDE-ORDER FORM'!$T297*'BON DE COMMANDE-ORDER FORM'!$K297)</f>
        <v>0</v>
      </c>
    </row>
    <row r="298" spans="1:21" s="10" customFormat="1" x14ac:dyDescent="0.2">
      <c r="A298" s="280">
        <f>VLOOKUP(G298,'[1]GAMME ACTIVE'!$D:$E,2,0)</f>
        <v>257</v>
      </c>
      <c r="B298" s="243">
        <f>VLOOKUP(G298,'[1]GAMME ACTIVE'!$D:$F,3,0)</f>
        <v>0</v>
      </c>
      <c r="C298" s="64">
        <v>367</v>
      </c>
      <c r="D298" s="254" t="s">
        <v>652</v>
      </c>
      <c r="E298" s="254" t="s">
        <v>22</v>
      </c>
      <c r="F298" s="256" t="s">
        <v>23</v>
      </c>
      <c r="G298" s="257" t="s">
        <v>897</v>
      </c>
      <c r="H298" s="254" t="s">
        <v>898</v>
      </c>
      <c r="I298" s="258" t="s">
        <v>899</v>
      </c>
      <c r="J298" s="258">
        <v>321.26</v>
      </c>
      <c r="K298" s="259">
        <f t="shared" si="10"/>
        <v>321.26</v>
      </c>
      <c r="L298" s="259">
        <f t="shared" si="11"/>
        <v>321.26</v>
      </c>
      <c r="M298"/>
      <c r="N298" s="254" t="s">
        <v>3305</v>
      </c>
      <c r="O298" s="257" t="s">
        <v>897</v>
      </c>
      <c r="P298" s="254"/>
      <c r="Q298" s="260">
        <f>('BON DE COMMANDE-ORDER FORM'!$P298*'BON DE COMMANDE-ORDER FORM'!$K298)</f>
        <v>0</v>
      </c>
      <c r="R298" s="254"/>
      <c r="S298" s="260">
        <f>('BON DE COMMANDE-ORDER FORM'!$R298*'BON DE COMMANDE-ORDER FORM'!$K298)</f>
        <v>0</v>
      </c>
      <c r="T298" s="254"/>
      <c r="U298" s="261">
        <f>('BON DE COMMANDE-ORDER FORM'!$T298*'BON DE COMMANDE-ORDER FORM'!$K298)</f>
        <v>0</v>
      </c>
    </row>
    <row r="299" spans="1:21" s="10" customFormat="1" x14ac:dyDescent="0.2">
      <c r="A299" s="279">
        <f>VLOOKUP(G299,'[1]GAMME ACTIVE'!$D:$E,2,0)</f>
        <v>258</v>
      </c>
      <c r="B299" s="242">
        <f>VLOOKUP(G299,'[1]GAMME ACTIVE'!$D:$F,3,0)</f>
        <v>0</v>
      </c>
      <c r="C299" s="53">
        <v>475</v>
      </c>
      <c r="D299" s="254" t="s">
        <v>652</v>
      </c>
      <c r="E299" s="254" t="s">
        <v>22</v>
      </c>
      <c r="F299" s="256" t="s">
        <v>23</v>
      </c>
      <c r="G299" s="257" t="s">
        <v>900</v>
      </c>
      <c r="H299" s="254" t="s">
        <v>901</v>
      </c>
      <c r="I299" s="258" t="s">
        <v>902</v>
      </c>
      <c r="J299" s="258">
        <v>187.4</v>
      </c>
      <c r="K299" s="259">
        <f t="shared" si="10"/>
        <v>187.4</v>
      </c>
      <c r="L299" s="259">
        <f t="shared" si="11"/>
        <v>187.4</v>
      </c>
      <c r="M299"/>
      <c r="N299" s="254" t="s">
        <v>3305</v>
      </c>
      <c r="O299" s="257" t="s">
        <v>900</v>
      </c>
      <c r="P299" s="254"/>
      <c r="Q299" s="260">
        <f>('BON DE COMMANDE-ORDER FORM'!$P299*'BON DE COMMANDE-ORDER FORM'!$K299)</f>
        <v>0</v>
      </c>
      <c r="R299" s="254"/>
      <c r="S299" s="260">
        <f>('BON DE COMMANDE-ORDER FORM'!$R299*'BON DE COMMANDE-ORDER FORM'!$K299)</f>
        <v>0</v>
      </c>
      <c r="T299" s="254"/>
      <c r="U299" s="261">
        <f>('BON DE COMMANDE-ORDER FORM'!$T299*'BON DE COMMANDE-ORDER FORM'!$K299)</f>
        <v>0</v>
      </c>
    </row>
    <row r="300" spans="1:21" s="10" customFormat="1" x14ac:dyDescent="0.2">
      <c r="A300" s="280">
        <f>VLOOKUP(G300,'[1]GAMME ACTIVE'!$D:$E,2,0)</f>
        <v>259</v>
      </c>
      <c r="B300" s="243">
        <f>VLOOKUP(G300,'[1]GAMME ACTIVE'!$D:$F,3,0)</f>
        <v>0</v>
      </c>
      <c r="C300" s="64">
        <v>479</v>
      </c>
      <c r="D300" s="254" t="s">
        <v>652</v>
      </c>
      <c r="E300" s="254" t="s">
        <v>22</v>
      </c>
      <c r="F300" s="256" t="s">
        <v>23</v>
      </c>
      <c r="G300" s="257" t="s">
        <v>903</v>
      </c>
      <c r="H300" s="254" t="s">
        <v>904</v>
      </c>
      <c r="I300" s="258" t="s">
        <v>905</v>
      </c>
      <c r="J300" s="258">
        <v>187.4</v>
      </c>
      <c r="K300" s="259">
        <f t="shared" si="10"/>
        <v>187.4</v>
      </c>
      <c r="L300" s="259">
        <f t="shared" si="11"/>
        <v>187.4</v>
      </c>
      <c r="M300"/>
      <c r="N300" s="254" t="s">
        <v>3305</v>
      </c>
      <c r="O300" s="257" t="s">
        <v>903</v>
      </c>
      <c r="P300" s="254"/>
      <c r="Q300" s="260">
        <f>('BON DE COMMANDE-ORDER FORM'!$P300*'BON DE COMMANDE-ORDER FORM'!$K300)</f>
        <v>0</v>
      </c>
      <c r="R300" s="254"/>
      <c r="S300" s="260">
        <f>('BON DE COMMANDE-ORDER FORM'!$R300*'BON DE COMMANDE-ORDER FORM'!$K300)</f>
        <v>0</v>
      </c>
      <c r="T300" s="254"/>
      <c r="U300" s="261">
        <f>('BON DE COMMANDE-ORDER FORM'!$T300*'BON DE COMMANDE-ORDER FORM'!$K300)</f>
        <v>0</v>
      </c>
    </row>
    <row r="301" spans="1:21" s="10" customFormat="1" x14ac:dyDescent="0.2">
      <c r="A301" s="279">
        <f>VLOOKUP(G301,'[1]GAMME ACTIVE'!$D:$E,2,0)</f>
        <v>260</v>
      </c>
      <c r="B301" s="242">
        <f>VLOOKUP(G301,'[1]GAMME ACTIVE'!$D:$F,3,0)</f>
        <v>0</v>
      </c>
      <c r="C301" s="53">
        <v>478</v>
      </c>
      <c r="D301" s="254" t="s">
        <v>652</v>
      </c>
      <c r="E301" s="254" t="s">
        <v>22</v>
      </c>
      <c r="F301" s="256" t="s">
        <v>23</v>
      </c>
      <c r="G301" s="257" t="s">
        <v>906</v>
      </c>
      <c r="H301" s="254" t="s">
        <v>907</v>
      </c>
      <c r="I301" s="258" t="s">
        <v>908</v>
      </c>
      <c r="J301" s="258">
        <v>187.4</v>
      </c>
      <c r="K301" s="259">
        <f t="shared" si="10"/>
        <v>187.4</v>
      </c>
      <c r="L301" s="259">
        <f t="shared" si="11"/>
        <v>187.4</v>
      </c>
      <c r="M301"/>
      <c r="N301" s="254" t="s">
        <v>3305</v>
      </c>
      <c r="O301" s="257" t="s">
        <v>906</v>
      </c>
      <c r="P301" s="254"/>
      <c r="Q301" s="260">
        <f>('BON DE COMMANDE-ORDER FORM'!$P301*'BON DE COMMANDE-ORDER FORM'!$K301)</f>
        <v>0</v>
      </c>
      <c r="R301" s="254"/>
      <c r="S301" s="260">
        <f>('BON DE COMMANDE-ORDER FORM'!$R301*'BON DE COMMANDE-ORDER FORM'!$K301)</f>
        <v>0</v>
      </c>
      <c r="T301" s="254"/>
      <c r="U301" s="261">
        <f>('BON DE COMMANDE-ORDER FORM'!$T301*'BON DE COMMANDE-ORDER FORM'!$K301)</f>
        <v>0</v>
      </c>
    </row>
    <row r="302" spans="1:21" s="10" customFormat="1" x14ac:dyDescent="0.2">
      <c r="A302" s="280">
        <f>VLOOKUP(G302,'[1]GAMME ACTIVE'!$D:$E,2,0)</f>
        <v>261</v>
      </c>
      <c r="B302" s="243">
        <f>VLOOKUP(G302,'[1]GAMME ACTIVE'!$D:$F,3,0)</f>
        <v>0</v>
      </c>
      <c r="C302" s="64">
        <v>477</v>
      </c>
      <c r="D302" s="254" t="s">
        <v>652</v>
      </c>
      <c r="E302" s="254" t="s">
        <v>22</v>
      </c>
      <c r="F302" s="256" t="s">
        <v>23</v>
      </c>
      <c r="G302" s="257" t="s">
        <v>909</v>
      </c>
      <c r="H302" s="254" t="s">
        <v>910</v>
      </c>
      <c r="I302" s="258" t="s">
        <v>911</v>
      </c>
      <c r="J302" s="258">
        <v>535.44000000000005</v>
      </c>
      <c r="K302" s="259">
        <f t="shared" si="10"/>
        <v>535.44000000000005</v>
      </c>
      <c r="L302" s="259">
        <f t="shared" si="11"/>
        <v>535.44000000000005</v>
      </c>
      <c r="M302"/>
      <c r="N302" s="254" t="s">
        <v>3305</v>
      </c>
      <c r="O302" s="257" t="s">
        <v>909</v>
      </c>
      <c r="P302" s="254"/>
      <c r="Q302" s="260">
        <f>('BON DE COMMANDE-ORDER FORM'!$P302*'BON DE COMMANDE-ORDER FORM'!$K302)</f>
        <v>0</v>
      </c>
      <c r="R302" s="254"/>
      <c r="S302" s="260">
        <f>('BON DE COMMANDE-ORDER FORM'!$R302*'BON DE COMMANDE-ORDER FORM'!$K302)</f>
        <v>0</v>
      </c>
      <c r="T302" s="254"/>
      <c r="U302" s="261">
        <f>('BON DE COMMANDE-ORDER FORM'!$T302*'BON DE COMMANDE-ORDER FORM'!$K302)</f>
        <v>0</v>
      </c>
    </row>
    <row r="303" spans="1:21" s="10" customFormat="1" x14ac:dyDescent="0.2">
      <c r="A303" s="279">
        <f>VLOOKUP(G303,'[1]GAMME ACTIVE'!$D:$E,2,0)</f>
        <v>262</v>
      </c>
      <c r="B303" s="242">
        <f>VLOOKUP(G303,'[1]GAMME ACTIVE'!$D:$F,3,0)</f>
        <v>0</v>
      </c>
      <c r="C303" s="53">
        <v>476</v>
      </c>
      <c r="D303" s="254" t="s">
        <v>652</v>
      </c>
      <c r="E303" s="254" t="s">
        <v>22</v>
      </c>
      <c r="F303" s="256" t="s">
        <v>23</v>
      </c>
      <c r="G303" s="257" t="s">
        <v>912</v>
      </c>
      <c r="H303" s="254" t="s">
        <v>913</v>
      </c>
      <c r="I303" s="258" t="s">
        <v>914</v>
      </c>
      <c r="J303" s="258">
        <v>535.44000000000005</v>
      </c>
      <c r="K303" s="259">
        <f t="shared" si="10"/>
        <v>535.44000000000005</v>
      </c>
      <c r="L303" s="259">
        <f t="shared" si="11"/>
        <v>535.44000000000005</v>
      </c>
      <c r="M303"/>
      <c r="N303" s="254" t="s">
        <v>3305</v>
      </c>
      <c r="O303" s="257" t="s">
        <v>912</v>
      </c>
      <c r="P303" s="254"/>
      <c r="Q303" s="260">
        <f>('BON DE COMMANDE-ORDER FORM'!$P303*'BON DE COMMANDE-ORDER FORM'!$K303)</f>
        <v>0</v>
      </c>
      <c r="R303" s="254"/>
      <c r="S303" s="260">
        <f>('BON DE COMMANDE-ORDER FORM'!$R303*'BON DE COMMANDE-ORDER FORM'!$K303)</f>
        <v>0</v>
      </c>
      <c r="T303" s="254"/>
      <c r="U303" s="261">
        <f>('BON DE COMMANDE-ORDER FORM'!$T303*'BON DE COMMANDE-ORDER FORM'!$K303)</f>
        <v>0</v>
      </c>
    </row>
    <row r="304" spans="1:21" s="10" customFormat="1" x14ac:dyDescent="0.2">
      <c r="A304" s="280">
        <f>VLOOKUP(G304,'[1]GAMME ACTIVE'!$D:$E,2,0)</f>
        <v>263</v>
      </c>
      <c r="B304" s="243">
        <f>VLOOKUP(G304,'[1]GAMME ACTIVE'!$D:$F,3,0)</f>
        <v>0</v>
      </c>
      <c r="C304" s="64">
        <v>482</v>
      </c>
      <c r="D304" s="254" t="s">
        <v>652</v>
      </c>
      <c r="E304" s="254" t="s">
        <v>22</v>
      </c>
      <c r="F304" s="256" t="s">
        <v>23</v>
      </c>
      <c r="G304" s="257" t="s">
        <v>915</v>
      </c>
      <c r="H304" s="254" t="s">
        <v>916</v>
      </c>
      <c r="I304" s="258" t="s">
        <v>917</v>
      </c>
      <c r="J304" s="258">
        <v>535.44000000000005</v>
      </c>
      <c r="K304" s="259">
        <f t="shared" si="10"/>
        <v>535.44000000000005</v>
      </c>
      <c r="L304" s="259">
        <f t="shared" si="11"/>
        <v>535.44000000000005</v>
      </c>
      <c r="M304"/>
      <c r="N304" s="254" t="s">
        <v>3305</v>
      </c>
      <c r="O304" s="257" t="s">
        <v>915</v>
      </c>
      <c r="P304" s="254"/>
      <c r="Q304" s="260">
        <f>('BON DE COMMANDE-ORDER FORM'!$P304*'BON DE COMMANDE-ORDER FORM'!$K304)</f>
        <v>0</v>
      </c>
      <c r="R304" s="254"/>
      <c r="S304" s="260">
        <f>('BON DE COMMANDE-ORDER FORM'!$R304*'BON DE COMMANDE-ORDER FORM'!$K304)</f>
        <v>0</v>
      </c>
      <c r="T304" s="254"/>
      <c r="U304" s="261">
        <f>('BON DE COMMANDE-ORDER FORM'!$T304*'BON DE COMMANDE-ORDER FORM'!$K304)</f>
        <v>0</v>
      </c>
    </row>
    <row r="305" spans="1:21" s="10" customFormat="1" x14ac:dyDescent="0.2">
      <c r="A305" s="279">
        <f>VLOOKUP(G305,'[1]GAMME ACTIVE'!$D:$E,2,0)</f>
        <v>264</v>
      </c>
      <c r="B305" s="242">
        <f>VLOOKUP(G305,'[1]GAMME ACTIVE'!$D:$F,3,0)</f>
        <v>0</v>
      </c>
      <c r="C305" s="53">
        <v>481</v>
      </c>
      <c r="D305" s="254" t="s">
        <v>678</v>
      </c>
      <c r="E305" s="254" t="s">
        <v>22</v>
      </c>
      <c r="F305" s="256" t="s">
        <v>23</v>
      </c>
      <c r="G305" s="257" t="s">
        <v>918</v>
      </c>
      <c r="H305" s="254" t="s">
        <v>919</v>
      </c>
      <c r="I305" s="258" t="s">
        <v>920</v>
      </c>
      <c r="J305" s="258">
        <v>134.51</v>
      </c>
      <c r="K305" s="259">
        <f t="shared" si="10"/>
        <v>134.51</v>
      </c>
      <c r="L305" s="259">
        <f t="shared" si="11"/>
        <v>134.51</v>
      </c>
      <c r="M305"/>
      <c r="N305" s="254" t="s">
        <v>3305</v>
      </c>
      <c r="O305" s="257" t="s">
        <v>918</v>
      </c>
      <c r="P305" s="254"/>
      <c r="Q305" s="260">
        <f>('BON DE COMMANDE-ORDER FORM'!$P305*'BON DE COMMANDE-ORDER FORM'!$K305)</f>
        <v>0</v>
      </c>
      <c r="R305" s="254"/>
      <c r="S305" s="260">
        <f>('BON DE COMMANDE-ORDER FORM'!$R305*'BON DE COMMANDE-ORDER FORM'!$K305)</f>
        <v>0</v>
      </c>
      <c r="T305" s="254"/>
      <c r="U305" s="261">
        <f>('BON DE COMMANDE-ORDER FORM'!$T305*'BON DE COMMANDE-ORDER FORM'!$K305)</f>
        <v>0</v>
      </c>
    </row>
    <row r="306" spans="1:21" s="10" customFormat="1" x14ac:dyDescent="0.2">
      <c r="A306" s="280">
        <f>VLOOKUP(G306,'[1]GAMME ACTIVE'!$D:$E,2,0)</f>
        <v>265</v>
      </c>
      <c r="B306" s="243">
        <f>VLOOKUP(G306,'[1]GAMME ACTIVE'!$D:$F,3,0)</f>
        <v>0</v>
      </c>
      <c r="C306" s="64">
        <v>480</v>
      </c>
      <c r="D306" s="254" t="s">
        <v>678</v>
      </c>
      <c r="E306" s="254" t="s">
        <v>22</v>
      </c>
      <c r="F306" s="256" t="s">
        <v>23</v>
      </c>
      <c r="G306" s="257" t="s">
        <v>921</v>
      </c>
      <c r="H306" s="254" t="s">
        <v>922</v>
      </c>
      <c r="I306" s="258" t="s">
        <v>923</v>
      </c>
      <c r="J306" s="258">
        <v>134.51</v>
      </c>
      <c r="K306" s="259">
        <f t="shared" si="10"/>
        <v>134.51</v>
      </c>
      <c r="L306" s="259">
        <f t="shared" si="11"/>
        <v>134.51</v>
      </c>
      <c r="M306"/>
      <c r="N306" s="254" t="s">
        <v>3305</v>
      </c>
      <c r="O306" s="257" t="s">
        <v>921</v>
      </c>
      <c r="P306" s="254"/>
      <c r="Q306" s="260">
        <f>('BON DE COMMANDE-ORDER FORM'!$P306*'BON DE COMMANDE-ORDER FORM'!$K306)</f>
        <v>0</v>
      </c>
      <c r="R306" s="254"/>
      <c r="S306" s="260">
        <f>('BON DE COMMANDE-ORDER FORM'!$R306*'BON DE COMMANDE-ORDER FORM'!$K306)</f>
        <v>0</v>
      </c>
      <c r="T306" s="254"/>
      <c r="U306" s="261">
        <f>('BON DE COMMANDE-ORDER FORM'!$T306*'BON DE COMMANDE-ORDER FORM'!$K306)</f>
        <v>0</v>
      </c>
    </row>
    <row r="307" spans="1:21" s="10" customFormat="1" x14ac:dyDescent="0.2">
      <c r="A307" s="279">
        <f>VLOOKUP(G307,'[1]GAMME ACTIVE'!$D:$E,2,0)</f>
        <v>266</v>
      </c>
      <c r="B307" s="242">
        <f>VLOOKUP(G307,'[1]GAMME ACTIVE'!$D:$F,3,0)</f>
        <v>0</v>
      </c>
      <c r="C307" s="53">
        <v>483</v>
      </c>
      <c r="D307" s="254" t="s">
        <v>678</v>
      </c>
      <c r="E307" s="254" t="s">
        <v>22</v>
      </c>
      <c r="F307" s="256" t="s">
        <v>23</v>
      </c>
      <c r="G307" s="257" t="s">
        <v>924</v>
      </c>
      <c r="H307" s="254" t="s">
        <v>925</v>
      </c>
      <c r="I307" s="258" t="s">
        <v>926</v>
      </c>
      <c r="J307" s="258">
        <v>269.02</v>
      </c>
      <c r="K307" s="259">
        <f t="shared" si="10"/>
        <v>269.02</v>
      </c>
      <c r="L307" s="259">
        <f t="shared" si="11"/>
        <v>269.02</v>
      </c>
      <c r="M307"/>
      <c r="N307" s="254" t="s">
        <v>3305</v>
      </c>
      <c r="O307" s="257" t="s">
        <v>924</v>
      </c>
      <c r="P307" s="254"/>
      <c r="Q307" s="260">
        <f>('BON DE COMMANDE-ORDER FORM'!$P307*'BON DE COMMANDE-ORDER FORM'!$K307)</f>
        <v>0</v>
      </c>
      <c r="R307" s="254"/>
      <c r="S307" s="260">
        <f>('BON DE COMMANDE-ORDER FORM'!$R307*'BON DE COMMANDE-ORDER FORM'!$K307)</f>
        <v>0</v>
      </c>
      <c r="T307" s="254"/>
      <c r="U307" s="261">
        <f>('BON DE COMMANDE-ORDER FORM'!$T307*'BON DE COMMANDE-ORDER FORM'!$K307)</f>
        <v>0</v>
      </c>
    </row>
    <row r="308" spans="1:21" s="10" customFormat="1" x14ac:dyDescent="0.2">
      <c r="A308" s="280">
        <f>VLOOKUP(G308,'[1]GAMME ACTIVE'!$D:$E,2,0)</f>
        <v>267</v>
      </c>
      <c r="B308" s="243">
        <f>VLOOKUP(G308,'[1]GAMME ACTIVE'!$D:$F,3,0)</f>
        <v>0</v>
      </c>
      <c r="C308" s="64">
        <v>484</v>
      </c>
      <c r="D308" s="254" t="s">
        <v>678</v>
      </c>
      <c r="E308" s="254" t="s">
        <v>22</v>
      </c>
      <c r="F308" s="256" t="s">
        <v>23</v>
      </c>
      <c r="G308" s="257" t="s">
        <v>927</v>
      </c>
      <c r="H308" s="254" t="s">
        <v>928</v>
      </c>
      <c r="I308" s="258" t="s">
        <v>929</v>
      </c>
      <c r="J308" s="258">
        <v>161.41</v>
      </c>
      <c r="K308" s="259">
        <f t="shared" si="10"/>
        <v>161.41</v>
      </c>
      <c r="L308" s="259">
        <f t="shared" si="11"/>
        <v>161.41</v>
      </c>
      <c r="M308"/>
      <c r="N308" s="254" t="s">
        <v>3305</v>
      </c>
      <c r="O308" s="257" t="s">
        <v>927</v>
      </c>
      <c r="P308" s="254"/>
      <c r="Q308" s="260">
        <f>('BON DE COMMANDE-ORDER FORM'!$P308*'BON DE COMMANDE-ORDER FORM'!$K308)</f>
        <v>0</v>
      </c>
      <c r="R308" s="254"/>
      <c r="S308" s="260">
        <f>('BON DE COMMANDE-ORDER FORM'!$R308*'BON DE COMMANDE-ORDER FORM'!$K308)</f>
        <v>0</v>
      </c>
      <c r="T308" s="254"/>
      <c r="U308" s="261">
        <f>('BON DE COMMANDE-ORDER FORM'!$T308*'BON DE COMMANDE-ORDER FORM'!$K308)</f>
        <v>0</v>
      </c>
    </row>
    <row r="309" spans="1:21" s="10" customFormat="1" x14ac:dyDescent="0.2">
      <c r="A309" s="279">
        <f>VLOOKUP(G309,'[1]GAMME ACTIVE'!$D:$E,2,0)</f>
        <v>268</v>
      </c>
      <c r="B309" s="242">
        <f>VLOOKUP(G309,'[1]GAMME ACTIVE'!$D:$F,3,0)</f>
        <v>0</v>
      </c>
      <c r="C309" s="53">
        <v>485</v>
      </c>
      <c r="D309" s="254" t="s">
        <v>678</v>
      </c>
      <c r="E309" s="254" t="s">
        <v>22</v>
      </c>
      <c r="F309" s="256" t="s">
        <v>23</v>
      </c>
      <c r="G309" s="257" t="s">
        <v>930</v>
      </c>
      <c r="H309" s="254" t="s">
        <v>931</v>
      </c>
      <c r="I309" s="258" t="s">
        <v>932</v>
      </c>
      <c r="J309" s="258">
        <v>161.41</v>
      </c>
      <c r="K309" s="259">
        <f t="shared" si="10"/>
        <v>161.41</v>
      </c>
      <c r="L309" s="259">
        <f t="shared" si="11"/>
        <v>161.41</v>
      </c>
      <c r="M309"/>
      <c r="N309" s="254" t="s">
        <v>3305</v>
      </c>
      <c r="O309" s="257" t="s">
        <v>930</v>
      </c>
      <c r="P309" s="254"/>
      <c r="Q309" s="260">
        <f>('BON DE COMMANDE-ORDER FORM'!$P309*'BON DE COMMANDE-ORDER FORM'!$K309)</f>
        <v>0</v>
      </c>
      <c r="R309" s="254"/>
      <c r="S309" s="260">
        <f>('BON DE COMMANDE-ORDER FORM'!$R309*'BON DE COMMANDE-ORDER FORM'!$K309)</f>
        <v>0</v>
      </c>
      <c r="T309" s="254"/>
      <c r="U309" s="261">
        <f>('BON DE COMMANDE-ORDER FORM'!$T309*'BON DE COMMANDE-ORDER FORM'!$K309)</f>
        <v>0</v>
      </c>
    </row>
    <row r="310" spans="1:21" s="10" customFormat="1" x14ac:dyDescent="0.2">
      <c r="A310" s="280">
        <f>VLOOKUP(G310,'[1]GAMME ACTIVE'!$D:$E,2,0)</f>
        <v>269</v>
      </c>
      <c r="B310" s="243">
        <f>VLOOKUP(G310,'[1]GAMME ACTIVE'!$D:$F,3,0)</f>
        <v>0</v>
      </c>
      <c r="C310" s="64">
        <v>488</v>
      </c>
      <c r="D310" s="254" t="s">
        <v>678</v>
      </c>
      <c r="E310" s="254" t="s">
        <v>22</v>
      </c>
      <c r="F310" s="256" t="s">
        <v>23</v>
      </c>
      <c r="G310" s="257" t="s">
        <v>933</v>
      </c>
      <c r="H310" s="254" t="s">
        <v>934</v>
      </c>
      <c r="I310" s="258" t="s">
        <v>935</v>
      </c>
      <c r="J310" s="258">
        <v>322.83</v>
      </c>
      <c r="K310" s="259">
        <f t="shared" si="10"/>
        <v>322.83</v>
      </c>
      <c r="L310" s="259">
        <f t="shared" si="11"/>
        <v>322.83</v>
      </c>
      <c r="M310"/>
      <c r="N310" s="254" t="s">
        <v>3305</v>
      </c>
      <c r="O310" s="257" t="s">
        <v>933</v>
      </c>
      <c r="P310" s="254"/>
      <c r="Q310" s="260">
        <f>('BON DE COMMANDE-ORDER FORM'!$P310*'BON DE COMMANDE-ORDER FORM'!$K310)</f>
        <v>0</v>
      </c>
      <c r="R310" s="254"/>
      <c r="S310" s="260">
        <f>('BON DE COMMANDE-ORDER FORM'!$R310*'BON DE COMMANDE-ORDER FORM'!$K310)</f>
        <v>0</v>
      </c>
      <c r="T310" s="254"/>
      <c r="U310" s="261">
        <f>('BON DE COMMANDE-ORDER FORM'!$T310*'BON DE COMMANDE-ORDER FORM'!$K310)</f>
        <v>0</v>
      </c>
    </row>
    <row r="311" spans="1:21" s="10" customFormat="1" x14ac:dyDescent="0.2">
      <c r="A311" s="279">
        <f>VLOOKUP(G311,'[1]GAMME ACTIVE'!$D:$E,2,0)</f>
        <v>270</v>
      </c>
      <c r="B311" s="242">
        <f>VLOOKUP(G311,'[1]GAMME ACTIVE'!$D:$F,3,0)</f>
        <v>0</v>
      </c>
      <c r="C311" s="53">
        <v>487</v>
      </c>
      <c r="D311" s="254" t="s">
        <v>678</v>
      </c>
      <c r="E311" s="254" t="s">
        <v>22</v>
      </c>
      <c r="F311" s="256" t="s">
        <v>23</v>
      </c>
      <c r="G311" s="257" t="s">
        <v>936</v>
      </c>
      <c r="H311" s="254" t="s">
        <v>937</v>
      </c>
      <c r="I311" s="258" t="s">
        <v>938</v>
      </c>
      <c r="J311" s="258">
        <v>188.32</v>
      </c>
      <c r="K311" s="259">
        <f t="shared" si="10"/>
        <v>188.32</v>
      </c>
      <c r="L311" s="259">
        <f t="shared" si="11"/>
        <v>188.32</v>
      </c>
      <c r="M311"/>
      <c r="N311" s="254" t="s">
        <v>3305</v>
      </c>
      <c r="O311" s="257" t="s">
        <v>936</v>
      </c>
      <c r="P311" s="254"/>
      <c r="Q311" s="260">
        <f>('BON DE COMMANDE-ORDER FORM'!$P311*'BON DE COMMANDE-ORDER FORM'!$K311)</f>
        <v>0</v>
      </c>
      <c r="R311" s="254"/>
      <c r="S311" s="260">
        <f>('BON DE COMMANDE-ORDER FORM'!$R311*'BON DE COMMANDE-ORDER FORM'!$K311)</f>
        <v>0</v>
      </c>
      <c r="T311" s="254"/>
      <c r="U311" s="261">
        <f>('BON DE COMMANDE-ORDER FORM'!$T311*'BON DE COMMANDE-ORDER FORM'!$K311)</f>
        <v>0</v>
      </c>
    </row>
    <row r="312" spans="1:21" s="10" customFormat="1" x14ac:dyDescent="0.2">
      <c r="A312" s="280">
        <f>VLOOKUP(G312,'[1]GAMME ACTIVE'!$D:$E,2,0)</f>
        <v>271</v>
      </c>
      <c r="B312" s="243">
        <f>VLOOKUP(G312,'[1]GAMME ACTIVE'!$D:$F,3,0)</f>
        <v>0</v>
      </c>
      <c r="C312" s="64">
        <v>486</v>
      </c>
      <c r="D312" s="254" t="s">
        <v>678</v>
      </c>
      <c r="E312" s="254" t="s">
        <v>22</v>
      </c>
      <c r="F312" s="256" t="s">
        <v>23</v>
      </c>
      <c r="G312" s="257" t="s">
        <v>939</v>
      </c>
      <c r="H312" s="254" t="s">
        <v>940</v>
      </c>
      <c r="I312" s="258" t="s">
        <v>941</v>
      </c>
      <c r="J312" s="258">
        <v>188.32</v>
      </c>
      <c r="K312" s="259">
        <f t="shared" si="10"/>
        <v>188.32</v>
      </c>
      <c r="L312" s="259">
        <f t="shared" si="11"/>
        <v>188.32</v>
      </c>
      <c r="M312"/>
      <c r="N312" s="254" t="s">
        <v>3305</v>
      </c>
      <c r="O312" s="257" t="s">
        <v>939</v>
      </c>
      <c r="P312" s="254"/>
      <c r="Q312" s="260">
        <f>('BON DE COMMANDE-ORDER FORM'!$P312*'BON DE COMMANDE-ORDER FORM'!$K312)</f>
        <v>0</v>
      </c>
      <c r="R312" s="254"/>
      <c r="S312" s="260">
        <f>('BON DE COMMANDE-ORDER FORM'!$R312*'BON DE COMMANDE-ORDER FORM'!$K312)</f>
        <v>0</v>
      </c>
      <c r="T312" s="254"/>
      <c r="U312" s="261">
        <f>('BON DE COMMANDE-ORDER FORM'!$T312*'BON DE COMMANDE-ORDER FORM'!$K312)</f>
        <v>0</v>
      </c>
    </row>
    <row r="313" spans="1:21" s="10" customFormat="1" x14ac:dyDescent="0.2">
      <c r="A313" s="279">
        <f>VLOOKUP(G313,'[1]GAMME ACTIVE'!$D:$E,2,0)</f>
        <v>272</v>
      </c>
      <c r="B313" s="242">
        <f>VLOOKUP(G313,'[1]GAMME ACTIVE'!$D:$F,3,0)</f>
        <v>0</v>
      </c>
      <c r="C313" s="53">
        <v>494</v>
      </c>
      <c r="D313" s="254" t="s">
        <v>199</v>
      </c>
      <c r="E313" s="254" t="s">
        <v>22</v>
      </c>
      <c r="F313" s="256" t="s">
        <v>23</v>
      </c>
      <c r="G313" s="257" t="s">
        <v>942</v>
      </c>
      <c r="H313" s="254" t="s">
        <v>943</v>
      </c>
      <c r="I313" s="258" t="s">
        <v>944</v>
      </c>
      <c r="J313" s="258">
        <v>43.41</v>
      </c>
      <c r="K313" s="259">
        <f t="shared" si="10"/>
        <v>43.41</v>
      </c>
      <c r="L313" s="259">
        <f t="shared" si="11"/>
        <v>43.41</v>
      </c>
      <c r="M313"/>
      <c r="N313" s="254" t="s">
        <v>3305</v>
      </c>
      <c r="O313" s="257" t="s">
        <v>942</v>
      </c>
      <c r="P313" s="254"/>
      <c r="Q313" s="260">
        <f>('BON DE COMMANDE-ORDER FORM'!$P313*'BON DE COMMANDE-ORDER FORM'!$K313)</f>
        <v>0</v>
      </c>
      <c r="R313" s="254"/>
      <c r="S313" s="260">
        <f>('BON DE COMMANDE-ORDER FORM'!$R313*'BON DE COMMANDE-ORDER FORM'!$K313)</f>
        <v>0</v>
      </c>
      <c r="T313" s="254"/>
      <c r="U313" s="261">
        <f>('BON DE COMMANDE-ORDER FORM'!$T313*'BON DE COMMANDE-ORDER FORM'!$K313)</f>
        <v>0</v>
      </c>
    </row>
    <row r="314" spans="1:21" s="10" customFormat="1" x14ac:dyDescent="0.2">
      <c r="A314" s="280">
        <f>VLOOKUP(G314,'[1]GAMME ACTIVE'!$D:$E,2,0)</f>
        <v>273</v>
      </c>
      <c r="B314" s="243">
        <f>VLOOKUP(G314,'[1]GAMME ACTIVE'!$D:$F,3,0)</f>
        <v>0</v>
      </c>
      <c r="C314" s="64">
        <v>493</v>
      </c>
      <c r="D314" s="254" t="s">
        <v>199</v>
      </c>
      <c r="E314" s="254" t="s">
        <v>22</v>
      </c>
      <c r="F314" s="256" t="s">
        <v>23</v>
      </c>
      <c r="G314" s="257" t="s">
        <v>945</v>
      </c>
      <c r="H314" s="254" t="s">
        <v>946</v>
      </c>
      <c r="I314" s="258" t="s">
        <v>947</v>
      </c>
      <c r="J314" s="258">
        <v>43.41</v>
      </c>
      <c r="K314" s="259">
        <f t="shared" si="10"/>
        <v>43.41</v>
      </c>
      <c r="L314" s="259">
        <f t="shared" si="11"/>
        <v>43.41</v>
      </c>
      <c r="M314"/>
      <c r="N314" s="254" t="s">
        <v>3305</v>
      </c>
      <c r="O314" s="257" t="s">
        <v>945</v>
      </c>
      <c r="P314" s="254"/>
      <c r="Q314" s="260">
        <f>('BON DE COMMANDE-ORDER FORM'!$P314*'BON DE COMMANDE-ORDER FORM'!$K314)</f>
        <v>0</v>
      </c>
      <c r="R314" s="254"/>
      <c r="S314" s="260">
        <f>('BON DE COMMANDE-ORDER FORM'!$R314*'BON DE COMMANDE-ORDER FORM'!$K314)</f>
        <v>0</v>
      </c>
      <c r="T314" s="254"/>
      <c r="U314" s="261">
        <f>('BON DE COMMANDE-ORDER FORM'!$T314*'BON DE COMMANDE-ORDER FORM'!$K314)</f>
        <v>0</v>
      </c>
    </row>
    <row r="315" spans="1:21" s="10" customFormat="1" x14ac:dyDescent="0.2">
      <c r="A315" s="279">
        <f>VLOOKUP(G315,'[1]GAMME ACTIVE'!$D:$E,2,0)</f>
        <v>274</v>
      </c>
      <c r="B315" s="242">
        <f>VLOOKUP(G315,'[1]GAMME ACTIVE'!$D:$F,3,0)</f>
        <v>0</v>
      </c>
      <c r="C315" s="53">
        <v>489</v>
      </c>
      <c r="D315" s="254" t="s">
        <v>199</v>
      </c>
      <c r="E315" s="254" t="s">
        <v>22</v>
      </c>
      <c r="F315" s="256" t="s">
        <v>23</v>
      </c>
      <c r="G315" s="257" t="s">
        <v>948</v>
      </c>
      <c r="H315" s="254" t="s">
        <v>949</v>
      </c>
      <c r="I315" s="258" t="s">
        <v>950</v>
      </c>
      <c r="J315" s="258">
        <v>64.459999999999994</v>
      </c>
      <c r="K315" s="259">
        <f t="shared" si="10"/>
        <v>64.459999999999994</v>
      </c>
      <c r="L315" s="259">
        <f t="shared" si="11"/>
        <v>64.459999999999994</v>
      </c>
      <c r="M315"/>
      <c r="N315" s="254" t="s">
        <v>3305</v>
      </c>
      <c r="O315" s="257" t="s">
        <v>948</v>
      </c>
      <c r="P315" s="254"/>
      <c r="Q315" s="260">
        <f>('BON DE COMMANDE-ORDER FORM'!$P315*'BON DE COMMANDE-ORDER FORM'!$K315)</f>
        <v>0</v>
      </c>
      <c r="R315" s="254"/>
      <c r="S315" s="260">
        <f>('BON DE COMMANDE-ORDER FORM'!$R315*'BON DE COMMANDE-ORDER FORM'!$K315)</f>
        <v>0</v>
      </c>
      <c r="T315" s="254"/>
      <c r="U315" s="261">
        <f>('BON DE COMMANDE-ORDER FORM'!$T315*'BON DE COMMANDE-ORDER FORM'!$K315)</f>
        <v>0</v>
      </c>
    </row>
    <row r="316" spans="1:21" s="10" customFormat="1" x14ac:dyDescent="0.2">
      <c r="A316" s="280">
        <f>VLOOKUP(G316,'[1]GAMME ACTIVE'!$D:$E,2,0)</f>
        <v>275</v>
      </c>
      <c r="B316" s="243">
        <f>VLOOKUP(G316,'[1]GAMME ACTIVE'!$D:$F,3,0)</f>
        <v>0</v>
      </c>
      <c r="C316" s="64">
        <v>10</v>
      </c>
      <c r="D316" s="254" t="s">
        <v>199</v>
      </c>
      <c r="E316" s="254" t="s">
        <v>22</v>
      </c>
      <c r="F316" s="256" t="s">
        <v>23</v>
      </c>
      <c r="G316" s="257" t="s">
        <v>951</v>
      </c>
      <c r="H316" s="254" t="s">
        <v>952</v>
      </c>
      <c r="I316" s="258" t="s">
        <v>953</v>
      </c>
      <c r="J316" s="258">
        <v>64.459999999999994</v>
      </c>
      <c r="K316" s="259">
        <f t="shared" si="10"/>
        <v>64.459999999999994</v>
      </c>
      <c r="L316" s="259">
        <f t="shared" si="11"/>
        <v>64.459999999999994</v>
      </c>
      <c r="M316"/>
      <c r="N316" s="254" t="s">
        <v>3305</v>
      </c>
      <c r="O316" s="257" t="s">
        <v>951</v>
      </c>
      <c r="P316" s="254"/>
      <c r="Q316" s="260">
        <f>('BON DE COMMANDE-ORDER FORM'!$P316*'BON DE COMMANDE-ORDER FORM'!$K316)</f>
        <v>0</v>
      </c>
      <c r="R316" s="254"/>
      <c r="S316" s="260">
        <f>('BON DE COMMANDE-ORDER FORM'!$R316*'BON DE COMMANDE-ORDER FORM'!$K316)</f>
        <v>0</v>
      </c>
      <c r="T316" s="254"/>
      <c r="U316" s="261">
        <f>('BON DE COMMANDE-ORDER FORM'!$T316*'BON DE COMMANDE-ORDER FORM'!$K316)</f>
        <v>0</v>
      </c>
    </row>
    <row r="317" spans="1:21" s="10" customFormat="1" x14ac:dyDescent="0.2">
      <c r="A317" s="279">
        <f>VLOOKUP(G317,'[1]GAMME ACTIVE'!$D:$E,2,0)</f>
        <v>276</v>
      </c>
      <c r="B317" s="242">
        <f>VLOOKUP(G317,'[1]GAMME ACTIVE'!$D:$F,3,0)</f>
        <v>0</v>
      </c>
      <c r="C317" s="53">
        <v>11</v>
      </c>
      <c r="D317" s="254" t="s">
        <v>199</v>
      </c>
      <c r="E317" s="254" t="s">
        <v>22</v>
      </c>
      <c r="F317" s="256" t="s">
        <v>23</v>
      </c>
      <c r="G317" s="257" t="s">
        <v>954</v>
      </c>
      <c r="H317" s="254" t="s">
        <v>955</v>
      </c>
      <c r="I317" s="258" t="s">
        <v>956</v>
      </c>
      <c r="J317" s="258">
        <v>107.34</v>
      </c>
      <c r="K317" s="259">
        <f t="shared" si="10"/>
        <v>107.34</v>
      </c>
      <c r="L317" s="259">
        <f t="shared" si="11"/>
        <v>107.34</v>
      </c>
      <c r="M317"/>
      <c r="N317" s="254" t="s">
        <v>3305</v>
      </c>
      <c r="O317" s="257" t="s">
        <v>954</v>
      </c>
      <c r="P317" s="254"/>
      <c r="Q317" s="260">
        <f>('BON DE COMMANDE-ORDER FORM'!$P317*'BON DE COMMANDE-ORDER FORM'!$K317)</f>
        <v>0</v>
      </c>
      <c r="R317" s="254"/>
      <c r="S317" s="260">
        <f>('BON DE COMMANDE-ORDER FORM'!$R317*'BON DE COMMANDE-ORDER FORM'!$K317)</f>
        <v>0</v>
      </c>
      <c r="T317" s="254"/>
      <c r="U317" s="261">
        <f>('BON DE COMMANDE-ORDER FORM'!$T317*'BON DE COMMANDE-ORDER FORM'!$K317)</f>
        <v>0</v>
      </c>
    </row>
    <row r="318" spans="1:21" s="10" customFormat="1" x14ac:dyDescent="0.2">
      <c r="A318" s="280">
        <f>VLOOKUP(G318,'[1]GAMME ACTIVE'!$D:$E,2,0)</f>
        <v>277</v>
      </c>
      <c r="B318" s="243">
        <f>VLOOKUP(G318,'[1]GAMME ACTIVE'!$D:$F,3,0)</f>
        <v>0</v>
      </c>
      <c r="C318" s="64">
        <v>13</v>
      </c>
      <c r="D318" s="254" t="s">
        <v>199</v>
      </c>
      <c r="E318" s="254" t="s">
        <v>22</v>
      </c>
      <c r="F318" s="256" t="s">
        <v>23</v>
      </c>
      <c r="G318" s="257" t="s">
        <v>957</v>
      </c>
      <c r="H318" s="254" t="s">
        <v>958</v>
      </c>
      <c r="I318" s="258" t="s">
        <v>959</v>
      </c>
      <c r="J318" s="258">
        <v>107.34</v>
      </c>
      <c r="K318" s="259">
        <f t="shared" si="10"/>
        <v>107.34</v>
      </c>
      <c r="L318" s="259">
        <f t="shared" si="11"/>
        <v>107.34</v>
      </c>
      <c r="M318"/>
      <c r="N318" s="254" t="s">
        <v>3305</v>
      </c>
      <c r="O318" s="257" t="s">
        <v>957</v>
      </c>
      <c r="P318" s="254"/>
      <c r="Q318" s="260">
        <f>('BON DE COMMANDE-ORDER FORM'!$P318*'BON DE COMMANDE-ORDER FORM'!$K318)</f>
        <v>0</v>
      </c>
      <c r="R318" s="254"/>
      <c r="S318" s="260">
        <f>('BON DE COMMANDE-ORDER FORM'!$R318*'BON DE COMMANDE-ORDER FORM'!$K318)</f>
        <v>0</v>
      </c>
      <c r="T318" s="254"/>
      <c r="U318" s="261">
        <f>('BON DE COMMANDE-ORDER FORM'!$T318*'BON DE COMMANDE-ORDER FORM'!$K318)</f>
        <v>0</v>
      </c>
    </row>
    <row r="319" spans="1:21" s="10" customFormat="1" x14ac:dyDescent="0.2">
      <c r="A319" s="279">
        <f>VLOOKUP(G319,'[1]GAMME ACTIVE'!$D:$E,2,0)</f>
        <v>278</v>
      </c>
      <c r="B319" s="242">
        <f>VLOOKUP(G319,'[1]GAMME ACTIVE'!$D:$F,3,0)</f>
        <v>0</v>
      </c>
      <c r="C319" s="53">
        <v>14</v>
      </c>
      <c r="D319" s="254" t="s">
        <v>199</v>
      </c>
      <c r="E319" s="254" t="s">
        <v>22</v>
      </c>
      <c r="F319" s="256" t="s">
        <v>23</v>
      </c>
      <c r="G319" s="257" t="s">
        <v>960</v>
      </c>
      <c r="H319" s="254" t="s">
        <v>961</v>
      </c>
      <c r="I319" s="258" t="s">
        <v>962</v>
      </c>
      <c r="J319" s="258">
        <v>421.07</v>
      </c>
      <c r="K319" s="259">
        <f t="shared" si="10"/>
        <v>421.07</v>
      </c>
      <c r="L319" s="259">
        <f t="shared" si="11"/>
        <v>421.07</v>
      </c>
      <c r="M319"/>
      <c r="N319" s="254" t="s">
        <v>3305</v>
      </c>
      <c r="O319" s="257" t="s">
        <v>960</v>
      </c>
      <c r="P319" s="254"/>
      <c r="Q319" s="260">
        <f>('BON DE COMMANDE-ORDER FORM'!$P319*'BON DE COMMANDE-ORDER FORM'!$K319)</f>
        <v>0</v>
      </c>
      <c r="R319" s="254"/>
      <c r="S319" s="260">
        <f>('BON DE COMMANDE-ORDER FORM'!$R319*'BON DE COMMANDE-ORDER FORM'!$K319)</f>
        <v>0</v>
      </c>
      <c r="T319" s="254"/>
      <c r="U319" s="261">
        <f>('BON DE COMMANDE-ORDER FORM'!$T319*'BON DE COMMANDE-ORDER FORM'!$K319)</f>
        <v>0</v>
      </c>
    </row>
    <row r="320" spans="1:21" s="10" customFormat="1" x14ac:dyDescent="0.2">
      <c r="A320" s="280">
        <f>VLOOKUP(G320,'[1]GAMME ACTIVE'!$D:$E,2,0)</f>
        <v>279</v>
      </c>
      <c r="B320" s="243">
        <f>VLOOKUP(G320,'[1]GAMME ACTIVE'!$D:$F,3,0)</f>
        <v>0</v>
      </c>
      <c r="C320" s="64">
        <v>15</v>
      </c>
      <c r="D320" s="254" t="s">
        <v>199</v>
      </c>
      <c r="E320" s="254" t="s">
        <v>22</v>
      </c>
      <c r="F320" s="256" t="s">
        <v>23</v>
      </c>
      <c r="G320" s="257" t="s">
        <v>963</v>
      </c>
      <c r="H320" s="254" t="s">
        <v>964</v>
      </c>
      <c r="I320" s="258" t="s">
        <v>965</v>
      </c>
      <c r="J320" s="258">
        <v>421.07</v>
      </c>
      <c r="K320" s="259">
        <f t="shared" si="10"/>
        <v>421.07</v>
      </c>
      <c r="L320" s="259">
        <f t="shared" si="11"/>
        <v>421.07</v>
      </c>
      <c r="M320"/>
      <c r="N320" s="254" t="s">
        <v>3305</v>
      </c>
      <c r="O320" s="257" t="s">
        <v>963</v>
      </c>
      <c r="P320" s="254"/>
      <c r="Q320" s="260">
        <f>('BON DE COMMANDE-ORDER FORM'!$P320*'BON DE COMMANDE-ORDER FORM'!$K320)</f>
        <v>0</v>
      </c>
      <c r="R320" s="254"/>
      <c r="S320" s="260">
        <f>('BON DE COMMANDE-ORDER FORM'!$R320*'BON DE COMMANDE-ORDER FORM'!$K320)</f>
        <v>0</v>
      </c>
      <c r="T320" s="254"/>
      <c r="U320" s="261">
        <f>('BON DE COMMANDE-ORDER FORM'!$T320*'BON DE COMMANDE-ORDER FORM'!$K320)</f>
        <v>0</v>
      </c>
    </row>
    <row r="321" spans="1:21" s="10" customFormat="1" x14ac:dyDescent="0.2">
      <c r="A321" s="279">
        <f>VLOOKUP(G321,'[1]GAMME ACTIVE'!$D:$E,2,0)</f>
        <v>280</v>
      </c>
      <c r="B321" s="242">
        <f>VLOOKUP(G321,'[1]GAMME ACTIVE'!$D:$F,3,0)</f>
        <v>0</v>
      </c>
      <c r="C321" s="53">
        <v>16</v>
      </c>
      <c r="D321" s="254" t="s">
        <v>966</v>
      </c>
      <c r="E321" s="254" t="s">
        <v>22</v>
      </c>
      <c r="F321" s="256" t="s">
        <v>23</v>
      </c>
      <c r="G321" s="257" t="s">
        <v>967</v>
      </c>
      <c r="H321" s="254" t="s">
        <v>968</v>
      </c>
      <c r="I321" s="258" t="s">
        <v>969</v>
      </c>
      <c r="J321" s="258">
        <v>199.92</v>
      </c>
      <c r="K321" s="259">
        <f t="shared" si="10"/>
        <v>199.92</v>
      </c>
      <c r="L321" s="259">
        <f t="shared" si="11"/>
        <v>199.92</v>
      </c>
      <c r="M321"/>
      <c r="N321" s="254" t="s">
        <v>3305</v>
      </c>
      <c r="O321" s="257" t="s">
        <v>967</v>
      </c>
      <c r="P321" s="254"/>
      <c r="Q321" s="260">
        <f>('BON DE COMMANDE-ORDER FORM'!$P321*'BON DE COMMANDE-ORDER FORM'!$K321)</f>
        <v>0</v>
      </c>
      <c r="R321" s="254"/>
      <c r="S321" s="260">
        <f>('BON DE COMMANDE-ORDER FORM'!$R321*'BON DE COMMANDE-ORDER FORM'!$K321)</f>
        <v>0</v>
      </c>
      <c r="T321" s="254"/>
      <c r="U321" s="261">
        <f>('BON DE COMMANDE-ORDER FORM'!$T321*'BON DE COMMANDE-ORDER FORM'!$K321)</f>
        <v>0</v>
      </c>
    </row>
    <row r="322" spans="1:21" s="10" customFormat="1" x14ac:dyDescent="0.2">
      <c r="A322" s="280">
        <f>VLOOKUP(G322,'[1]GAMME ACTIVE'!$D:$E,2,0)</f>
        <v>281</v>
      </c>
      <c r="B322" s="243">
        <f>VLOOKUP(G322,'[1]GAMME ACTIVE'!$D:$F,3,0)</f>
        <v>0</v>
      </c>
      <c r="C322" s="64">
        <v>25</v>
      </c>
      <c r="D322" s="254" t="s">
        <v>966</v>
      </c>
      <c r="E322" s="254" t="s">
        <v>22</v>
      </c>
      <c r="F322" s="256" t="s">
        <v>23</v>
      </c>
      <c r="G322" s="257" t="s">
        <v>970</v>
      </c>
      <c r="H322" s="254" t="s">
        <v>971</v>
      </c>
      <c r="I322" s="258" t="s">
        <v>972</v>
      </c>
      <c r="J322" s="258">
        <v>399.83</v>
      </c>
      <c r="K322" s="259">
        <f t="shared" si="10"/>
        <v>399.83</v>
      </c>
      <c r="L322" s="259">
        <f t="shared" si="11"/>
        <v>399.83</v>
      </c>
      <c r="M322"/>
      <c r="N322" s="254" t="s">
        <v>3305</v>
      </c>
      <c r="O322" s="257" t="s">
        <v>970</v>
      </c>
      <c r="P322" s="254"/>
      <c r="Q322" s="260">
        <f>('BON DE COMMANDE-ORDER FORM'!$P322*'BON DE COMMANDE-ORDER FORM'!$K322)</f>
        <v>0</v>
      </c>
      <c r="R322" s="254"/>
      <c r="S322" s="260">
        <f>('BON DE COMMANDE-ORDER FORM'!$R322*'BON DE COMMANDE-ORDER FORM'!$K322)</f>
        <v>0</v>
      </c>
      <c r="T322" s="254"/>
      <c r="U322" s="261">
        <f>('BON DE COMMANDE-ORDER FORM'!$T322*'BON DE COMMANDE-ORDER FORM'!$K322)</f>
        <v>0</v>
      </c>
    </row>
    <row r="323" spans="1:21" s="10" customFormat="1" x14ac:dyDescent="0.2">
      <c r="A323" s="279">
        <f>VLOOKUP(G323,'[1]GAMME ACTIVE'!$D:$E,2,0)</f>
        <v>282</v>
      </c>
      <c r="B323" s="242">
        <f>VLOOKUP(G323,'[1]GAMME ACTIVE'!$D:$F,3,0)</f>
        <v>0</v>
      </c>
      <c r="C323" s="53">
        <v>26</v>
      </c>
      <c r="D323" s="254" t="s">
        <v>973</v>
      </c>
      <c r="E323" s="254" t="s">
        <v>22</v>
      </c>
      <c r="F323" s="256" t="s">
        <v>23</v>
      </c>
      <c r="G323" s="257" t="s">
        <v>974</v>
      </c>
      <c r="H323" s="254" t="s">
        <v>975</v>
      </c>
      <c r="I323" s="258" t="s">
        <v>976</v>
      </c>
      <c r="J323" s="258">
        <v>177.97</v>
      </c>
      <c r="K323" s="259">
        <f t="shared" si="10"/>
        <v>177.97</v>
      </c>
      <c r="L323" s="259">
        <f t="shared" si="11"/>
        <v>177.97</v>
      </c>
      <c r="M323"/>
      <c r="N323" s="254" t="s">
        <v>3305</v>
      </c>
      <c r="O323" s="257" t="s">
        <v>974</v>
      </c>
      <c r="P323" s="254"/>
      <c r="Q323" s="260">
        <f>('BON DE COMMANDE-ORDER FORM'!$P323*'BON DE COMMANDE-ORDER FORM'!$K323)</f>
        <v>0</v>
      </c>
      <c r="R323" s="254"/>
      <c r="S323" s="260">
        <f>('BON DE COMMANDE-ORDER FORM'!$R323*'BON DE COMMANDE-ORDER FORM'!$K323)</f>
        <v>0</v>
      </c>
      <c r="T323" s="254"/>
      <c r="U323" s="261">
        <f>('BON DE COMMANDE-ORDER FORM'!$T323*'BON DE COMMANDE-ORDER FORM'!$K323)</f>
        <v>0</v>
      </c>
    </row>
    <row r="324" spans="1:21" s="10" customFormat="1" x14ac:dyDescent="0.2">
      <c r="A324" s="280">
        <f>VLOOKUP(G324,'[1]GAMME ACTIVE'!$D:$E,2,0)</f>
        <v>283</v>
      </c>
      <c r="B324" s="243">
        <f>VLOOKUP(G324,'[1]GAMME ACTIVE'!$D:$F,3,0)</f>
        <v>0</v>
      </c>
      <c r="C324" s="64">
        <v>27</v>
      </c>
      <c r="D324" s="254" t="s">
        <v>973</v>
      </c>
      <c r="E324" s="254" t="s">
        <v>22</v>
      </c>
      <c r="F324" s="256" t="s">
        <v>23</v>
      </c>
      <c r="G324" s="257" t="s">
        <v>977</v>
      </c>
      <c r="H324" s="254" t="s">
        <v>978</v>
      </c>
      <c r="I324" s="258" t="s">
        <v>979</v>
      </c>
      <c r="J324" s="258">
        <v>266.95999999999998</v>
      </c>
      <c r="K324" s="259">
        <f t="shared" si="10"/>
        <v>266.95999999999998</v>
      </c>
      <c r="L324" s="259">
        <f t="shared" si="11"/>
        <v>266.95999999999998</v>
      </c>
      <c r="M324"/>
      <c r="N324" s="254" t="s">
        <v>3305</v>
      </c>
      <c r="O324" s="257" t="s">
        <v>977</v>
      </c>
      <c r="P324" s="254"/>
      <c r="Q324" s="260">
        <f>('BON DE COMMANDE-ORDER FORM'!$P324*'BON DE COMMANDE-ORDER FORM'!$K324)</f>
        <v>0</v>
      </c>
      <c r="R324" s="254"/>
      <c r="S324" s="260">
        <f>('BON DE COMMANDE-ORDER FORM'!$R324*'BON DE COMMANDE-ORDER FORM'!$K324)</f>
        <v>0</v>
      </c>
      <c r="T324" s="254"/>
      <c r="U324" s="261">
        <f>('BON DE COMMANDE-ORDER FORM'!$T324*'BON DE COMMANDE-ORDER FORM'!$K324)</f>
        <v>0</v>
      </c>
    </row>
    <row r="325" spans="1:21" s="10" customFormat="1" x14ac:dyDescent="0.2">
      <c r="A325" s="279">
        <f>VLOOKUP(G325,'[1]GAMME ACTIVE'!$D:$E,2,0)</f>
        <v>284</v>
      </c>
      <c r="B325" s="242">
        <f>VLOOKUP(G325,'[1]GAMME ACTIVE'!$D:$F,3,0)</f>
        <v>0</v>
      </c>
      <c r="C325" s="53">
        <v>28</v>
      </c>
      <c r="D325" s="254" t="s">
        <v>973</v>
      </c>
      <c r="E325" s="254" t="s">
        <v>22</v>
      </c>
      <c r="F325" s="256" t="s">
        <v>23</v>
      </c>
      <c r="G325" s="257" t="s">
        <v>980</v>
      </c>
      <c r="H325" s="254" t="s">
        <v>981</v>
      </c>
      <c r="I325" s="258" t="s">
        <v>982</v>
      </c>
      <c r="J325" s="258">
        <v>889.87</v>
      </c>
      <c r="K325" s="259">
        <f t="shared" si="10"/>
        <v>889.87</v>
      </c>
      <c r="L325" s="259">
        <f t="shared" si="11"/>
        <v>889.87</v>
      </c>
      <c r="M325"/>
      <c r="N325" s="254" t="s">
        <v>3305</v>
      </c>
      <c r="O325" s="257" t="s">
        <v>980</v>
      </c>
      <c r="P325" s="254"/>
      <c r="Q325" s="260">
        <f>('BON DE COMMANDE-ORDER FORM'!$P325*'BON DE COMMANDE-ORDER FORM'!$K325)</f>
        <v>0</v>
      </c>
      <c r="R325" s="254"/>
      <c r="S325" s="260">
        <f>('BON DE COMMANDE-ORDER FORM'!$R325*'BON DE COMMANDE-ORDER FORM'!$K325)</f>
        <v>0</v>
      </c>
      <c r="T325" s="254"/>
      <c r="U325" s="261">
        <f>('BON DE COMMANDE-ORDER FORM'!$T325*'BON DE COMMANDE-ORDER FORM'!$K325)</f>
        <v>0</v>
      </c>
    </row>
    <row r="326" spans="1:21" s="10" customFormat="1" x14ac:dyDescent="0.2">
      <c r="A326" s="280">
        <f>VLOOKUP(G326,'[1]GAMME ACTIVE'!$D:$E,2,0)</f>
        <v>285</v>
      </c>
      <c r="B326" s="243">
        <f>VLOOKUP(G326,'[1]GAMME ACTIVE'!$D:$F,3,0)</f>
        <v>0</v>
      </c>
      <c r="C326" s="64">
        <v>34</v>
      </c>
      <c r="D326" s="254" t="s">
        <v>983</v>
      </c>
      <c r="E326" s="254" t="s">
        <v>22</v>
      </c>
      <c r="F326" s="256" t="s">
        <v>23</v>
      </c>
      <c r="G326" s="257" t="s">
        <v>984</v>
      </c>
      <c r="H326" s="254" t="s">
        <v>985</v>
      </c>
      <c r="I326" s="258" t="s">
        <v>986</v>
      </c>
      <c r="J326" s="258">
        <v>93.62</v>
      </c>
      <c r="K326" s="259">
        <f t="shared" si="10"/>
        <v>93.62</v>
      </c>
      <c r="L326" s="259">
        <f t="shared" si="11"/>
        <v>93.62</v>
      </c>
      <c r="M326"/>
      <c r="N326" s="254" t="s">
        <v>3305</v>
      </c>
      <c r="O326" s="257" t="s">
        <v>984</v>
      </c>
      <c r="P326" s="254"/>
      <c r="Q326" s="260">
        <f>('BON DE COMMANDE-ORDER FORM'!$P326*'BON DE COMMANDE-ORDER FORM'!$K326)</f>
        <v>0</v>
      </c>
      <c r="R326" s="254"/>
      <c r="S326" s="260">
        <f>('BON DE COMMANDE-ORDER FORM'!$R326*'BON DE COMMANDE-ORDER FORM'!$K326)</f>
        <v>0</v>
      </c>
      <c r="T326" s="254"/>
      <c r="U326" s="261">
        <f>('BON DE COMMANDE-ORDER FORM'!$T326*'BON DE COMMANDE-ORDER FORM'!$K326)</f>
        <v>0</v>
      </c>
    </row>
    <row r="327" spans="1:21" s="10" customFormat="1" x14ac:dyDescent="0.2">
      <c r="A327" s="279">
        <f>VLOOKUP(G327,'[1]GAMME ACTIVE'!$D:$E,2,0)</f>
        <v>286</v>
      </c>
      <c r="B327" s="242">
        <f>VLOOKUP(G327,'[1]GAMME ACTIVE'!$D:$F,3,0)</f>
        <v>0</v>
      </c>
      <c r="C327" s="53">
        <v>30</v>
      </c>
      <c r="D327" s="254" t="s">
        <v>983</v>
      </c>
      <c r="E327" s="254" t="s">
        <v>22</v>
      </c>
      <c r="F327" s="256" t="s">
        <v>23</v>
      </c>
      <c r="G327" s="257" t="s">
        <v>987</v>
      </c>
      <c r="H327" s="254" t="s">
        <v>988</v>
      </c>
      <c r="I327" s="258" t="s">
        <v>989</v>
      </c>
      <c r="J327" s="258">
        <v>140.43</v>
      </c>
      <c r="K327" s="259">
        <f t="shared" si="10"/>
        <v>140.43</v>
      </c>
      <c r="L327" s="259">
        <f t="shared" si="11"/>
        <v>140.43</v>
      </c>
      <c r="M327"/>
      <c r="N327" s="254" t="s">
        <v>3305</v>
      </c>
      <c r="O327" s="257" t="s">
        <v>987</v>
      </c>
      <c r="P327" s="254"/>
      <c r="Q327" s="260">
        <f>('BON DE COMMANDE-ORDER FORM'!$P327*'BON DE COMMANDE-ORDER FORM'!$K327)</f>
        <v>0</v>
      </c>
      <c r="R327" s="254"/>
      <c r="S327" s="260">
        <f>('BON DE COMMANDE-ORDER FORM'!$R327*'BON DE COMMANDE-ORDER FORM'!$K327)</f>
        <v>0</v>
      </c>
      <c r="T327" s="254"/>
      <c r="U327" s="261">
        <f>('BON DE COMMANDE-ORDER FORM'!$T327*'BON DE COMMANDE-ORDER FORM'!$K327)</f>
        <v>0</v>
      </c>
    </row>
    <row r="328" spans="1:21" s="10" customFormat="1" x14ac:dyDescent="0.2">
      <c r="A328" s="280">
        <f>VLOOKUP(G328,'[1]GAMME ACTIVE'!$D:$E,2,0)</f>
        <v>287</v>
      </c>
      <c r="B328" s="243">
        <f>VLOOKUP(G328,'[1]GAMME ACTIVE'!$D:$F,3,0)</f>
        <v>0</v>
      </c>
      <c r="C328" s="64">
        <v>32</v>
      </c>
      <c r="D328" s="254" t="s">
        <v>983</v>
      </c>
      <c r="E328" s="254" t="s">
        <v>22</v>
      </c>
      <c r="F328" s="256" t="s">
        <v>23</v>
      </c>
      <c r="G328" s="257" t="s">
        <v>990</v>
      </c>
      <c r="H328" s="254" t="s">
        <v>991</v>
      </c>
      <c r="I328" s="258" t="s">
        <v>992</v>
      </c>
      <c r="J328" s="258">
        <v>234.05</v>
      </c>
      <c r="K328" s="259">
        <f t="shared" si="10"/>
        <v>234.05</v>
      </c>
      <c r="L328" s="259">
        <f t="shared" si="11"/>
        <v>234.05</v>
      </c>
      <c r="M328"/>
      <c r="N328" s="254" t="s">
        <v>3305</v>
      </c>
      <c r="O328" s="257" t="s">
        <v>990</v>
      </c>
      <c r="P328" s="254"/>
      <c r="Q328" s="260">
        <f>('BON DE COMMANDE-ORDER FORM'!$P328*'BON DE COMMANDE-ORDER FORM'!$K328)</f>
        <v>0</v>
      </c>
      <c r="R328" s="254"/>
      <c r="S328" s="260">
        <f>('BON DE COMMANDE-ORDER FORM'!$R328*'BON DE COMMANDE-ORDER FORM'!$K328)</f>
        <v>0</v>
      </c>
      <c r="T328" s="254"/>
      <c r="U328" s="261">
        <f>('BON DE COMMANDE-ORDER FORM'!$T328*'BON DE COMMANDE-ORDER FORM'!$K328)</f>
        <v>0</v>
      </c>
    </row>
    <row r="329" spans="1:21" s="10" customFormat="1" x14ac:dyDescent="0.2">
      <c r="A329" s="279">
        <f>VLOOKUP(G329,'[1]GAMME ACTIVE'!$D:$E,2,0)</f>
        <v>288</v>
      </c>
      <c r="B329" s="242">
        <f>VLOOKUP(G329,'[1]GAMME ACTIVE'!$D:$F,3,0)</f>
        <v>0</v>
      </c>
      <c r="C329" s="53">
        <v>31</v>
      </c>
      <c r="D329" s="254" t="s">
        <v>983</v>
      </c>
      <c r="E329" s="254" t="s">
        <v>22</v>
      </c>
      <c r="F329" s="256" t="s">
        <v>23</v>
      </c>
      <c r="G329" s="257" t="s">
        <v>993</v>
      </c>
      <c r="H329" s="254" t="s">
        <v>994</v>
      </c>
      <c r="I329" s="258" t="s">
        <v>995</v>
      </c>
      <c r="J329" s="258">
        <v>468.1</v>
      </c>
      <c r="K329" s="259">
        <f t="shared" si="10"/>
        <v>468.1</v>
      </c>
      <c r="L329" s="259">
        <f t="shared" si="11"/>
        <v>468.1</v>
      </c>
      <c r="M329"/>
      <c r="N329" s="254" t="s">
        <v>3305</v>
      </c>
      <c r="O329" s="257" t="s">
        <v>993</v>
      </c>
      <c r="P329" s="254"/>
      <c r="Q329" s="260">
        <f>('BON DE COMMANDE-ORDER FORM'!$P329*'BON DE COMMANDE-ORDER FORM'!$K329)</f>
        <v>0</v>
      </c>
      <c r="R329" s="254"/>
      <c r="S329" s="260">
        <f>('BON DE COMMANDE-ORDER FORM'!$R329*'BON DE COMMANDE-ORDER FORM'!$K329)</f>
        <v>0</v>
      </c>
      <c r="T329" s="254"/>
      <c r="U329" s="261">
        <f>('BON DE COMMANDE-ORDER FORM'!$T329*'BON DE COMMANDE-ORDER FORM'!$K329)</f>
        <v>0</v>
      </c>
    </row>
    <row r="330" spans="1:21" s="10" customFormat="1" x14ac:dyDescent="0.2">
      <c r="A330" s="280">
        <f>VLOOKUP(G330,'[1]GAMME ACTIVE'!$D:$E,2,0)</f>
        <v>289</v>
      </c>
      <c r="B330" s="243">
        <f>VLOOKUP(G330,'[1]GAMME ACTIVE'!$D:$F,3,0)</f>
        <v>0</v>
      </c>
      <c r="C330" s="64">
        <v>29</v>
      </c>
      <c r="D330" s="254" t="s">
        <v>996</v>
      </c>
      <c r="E330" s="254" t="s">
        <v>22</v>
      </c>
      <c r="F330" s="256" t="s">
        <v>23</v>
      </c>
      <c r="G330" s="257" t="s">
        <v>997</v>
      </c>
      <c r="H330" s="254" t="s">
        <v>998</v>
      </c>
      <c r="I330" s="258" t="s">
        <v>999</v>
      </c>
      <c r="J330" s="258">
        <v>295</v>
      </c>
      <c r="K330" s="259">
        <f t="shared" si="10"/>
        <v>295</v>
      </c>
      <c r="L330" s="259">
        <f t="shared" si="11"/>
        <v>295</v>
      </c>
      <c r="M330"/>
      <c r="N330" s="254" t="s">
        <v>3305</v>
      </c>
      <c r="O330" s="257" t="s">
        <v>997</v>
      </c>
      <c r="P330" s="254"/>
      <c r="Q330" s="260">
        <f>('BON DE COMMANDE-ORDER FORM'!$P330*'BON DE COMMANDE-ORDER FORM'!$K330)</f>
        <v>0</v>
      </c>
      <c r="R330" s="254"/>
      <c r="S330" s="260">
        <f>('BON DE COMMANDE-ORDER FORM'!$R330*'BON DE COMMANDE-ORDER FORM'!$K330)</f>
        <v>0</v>
      </c>
      <c r="T330" s="254"/>
      <c r="U330" s="261">
        <f>('BON DE COMMANDE-ORDER FORM'!$T330*'BON DE COMMANDE-ORDER FORM'!$K330)</f>
        <v>0</v>
      </c>
    </row>
    <row r="331" spans="1:21" s="10" customFormat="1" x14ac:dyDescent="0.2">
      <c r="A331" s="279">
        <f>VLOOKUP(G331,'[1]GAMME ACTIVE'!$D:$E,2,0)</f>
        <v>290</v>
      </c>
      <c r="B331" s="242">
        <f>VLOOKUP(G331,'[1]GAMME ACTIVE'!$D:$F,3,0)</f>
        <v>0</v>
      </c>
      <c r="C331" s="53">
        <v>33</v>
      </c>
      <c r="D331" s="254" t="s">
        <v>996</v>
      </c>
      <c r="E331" s="254" t="s">
        <v>22</v>
      </c>
      <c r="F331" s="256" t="s">
        <v>23</v>
      </c>
      <c r="G331" s="257" t="s">
        <v>1000</v>
      </c>
      <c r="H331" s="254" t="s">
        <v>1001</v>
      </c>
      <c r="I331" s="258" t="s">
        <v>1002</v>
      </c>
      <c r="J331" s="258">
        <v>88.84</v>
      </c>
      <c r="K331" s="259">
        <f t="shared" si="10"/>
        <v>88.84</v>
      </c>
      <c r="L331" s="259">
        <f t="shared" si="11"/>
        <v>88.84</v>
      </c>
      <c r="M331"/>
      <c r="N331" s="254" t="s">
        <v>3305</v>
      </c>
      <c r="O331" s="257" t="s">
        <v>1000</v>
      </c>
      <c r="P331" s="254"/>
      <c r="Q331" s="260">
        <f>('BON DE COMMANDE-ORDER FORM'!$P331*'BON DE COMMANDE-ORDER FORM'!$K331)</f>
        <v>0</v>
      </c>
      <c r="R331" s="254"/>
      <c r="S331" s="260">
        <f>('BON DE COMMANDE-ORDER FORM'!$R331*'BON DE COMMANDE-ORDER FORM'!$K331)</f>
        <v>0</v>
      </c>
      <c r="T331" s="254"/>
      <c r="U331" s="261">
        <f>('BON DE COMMANDE-ORDER FORM'!$T331*'BON DE COMMANDE-ORDER FORM'!$K331)</f>
        <v>0</v>
      </c>
    </row>
    <row r="332" spans="1:21" s="10" customFormat="1" x14ac:dyDescent="0.2">
      <c r="A332" s="280">
        <f>VLOOKUP(G332,'[1]GAMME ACTIVE'!$D:$E,2,0)</f>
        <v>291</v>
      </c>
      <c r="B332" s="243">
        <f>VLOOKUP(G332,'[1]GAMME ACTIVE'!$D:$F,3,0)</f>
        <v>0</v>
      </c>
      <c r="C332" s="64">
        <v>12</v>
      </c>
      <c r="D332" s="254" t="s">
        <v>996</v>
      </c>
      <c r="E332" s="254" t="s">
        <v>22</v>
      </c>
      <c r="F332" s="256" t="s">
        <v>23</v>
      </c>
      <c r="G332" s="257" t="s">
        <v>1003</v>
      </c>
      <c r="H332" s="254" t="s">
        <v>1004</v>
      </c>
      <c r="I332" s="258" t="s">
        <v>1005</v>
      </c>
      <c r="J332" s="258">
        <v>177.67</v>
      </c>
      <c r="K332" s="259">
        <f t="shared" si="10"/>
        <v>177.67</v>
      </c>
      <c r="L332" s="259">
        <f t="shared" si="11"/>
        <v>177.67</v>
      </c>
      <c r="M332"/>
      <c r="N332" s="254" t="s">
        <v>3305</v>
      </c>
      <c r="O332" s="257" t="s">
        <v>1003</v>
      </c>
      <c r="P332" s="254"/>
      <c r="Q332" s="260">
        <f>('BON DE COMMANDE-ORDER FORM'!$P332*'BON DE COMMANDE-ORDER FORM'!$K332)</f>
        <v>0</v>
      </c>
      <c r="R332" s="254"/>
      <c r="S332" s="260">
        <f>('BON DE COMMANDE-ORDER FORM'!$R332*'BON DE COMMANDE-ORDER FORM'!$K332)</f>
        <v>0</v>
      </c>
      <c r="T332" s="254"/>
      <c r="U332" s="261">
        <f>('BON DE COMMANDE-ORDER FORM'!$T332*'BON DE COMMANDE-ORDER FORM'!$K332)</f>
        <v>0</v>
      </c>
    </row>
    <row r="333" spans="1:21" s="10" customFormat="1" x14ac:dyDescent="0.2">
      <c r="A333" s="279">
        <f>VLOOKUP(G333,'[1]GAMME ACTIVE'!$D:$E,2,0)</f>
        <v>292</v>
      </c>
      <c r="B333" s="242">
        <f>VLOOKUP(G333,'[1]GAMME ACTIVE'!$D:$F,3,0)</f>
        <v>0</v>
      </c>
      <c r="C333" s="53">
        <v>17</v>
      </c>
      <c r="D333" s="254" t="s">
        <v>996</v>
      </c>
      <c r="E333" s="254" t="s">
        <v>22</v>
      </c>
      <c r="F333" s="256" t="s">
        <v>23</v>
      </c>
      <c r="G333" s="257" t="s">
        <v>1006</v>
      </c>
      <c r="H333" s="254" t="s">
        <v>1007</v>
      </c>
      <c r="I333" s="258" t="s">
        <v>1008</v>
      </c>
      <c r="J333" s="258">
        <v>382.16</v>
      </c>
      <c r="K333" s="259">
        <f t="shared" si="10"/>
        <v>382.16</v>
      </c>
      <c r="L333" s="259">
        <f t="shared" si="11"/>
        <v>382.16</v>
      </c>
      <c r="M333"/>
      <c r="N333" s="254" t="s">
        <v>3305</v>
      </c>
      <c r="O333" s="257" t="s">
        <v>1006</v>
      </c>
      <c r="P333" s="254"/>
      <c r="Q333" s="260">
        <f>('BON DE COMMANDE-ORDER FORM'!$P333*'BON DE COMMANDE-ORDER FORM'!$K333)</f>
        <v>0</v>
      </c>
      <c r="R333" s="254"/>
      <c r="S333" s="260">
        <f>('BON DE COMMANDE-ORDER FORM'!$R333*'BON DE COMMANDE-ORDER FORM'!$K333)</f>
        <v>0</v>
      </c>
      <c r="T333" s="254"/>
      <c r="U333" s="261">
        <f>('BON DE COMMANDE-ORDER FORM'!$T333*'BON DE COMMANDE-ORDER FORM'!$K333)</f>
        <v>0</v>
      </c>
    </row>
    <row r="334" spans="1:21" s="10" customFormat="1" x14ac:dyDescent="0.2">
      <c r="A334" s="280">
        <f>VLOOKUP(G334,'[1]GAMME ACTIVE'!$D:$E,2,0)</f>
        <v>293</v>
      </c>
      <c r="B334" s="243">
        <f>VLOOKUP(G334,'[1]GAMME ACTIVE'!$D:$F,3,0)</f>
        <v>0</v>
      </c>
      <c r="C334" s="64">
        <v>21</v>
      </c>
      <c r="D334" s="254" t="s">
        <v>996</v>
      </c>
      <c r="E334" s="254" t="s">
        <v>22</v>
      </c>
      <c r="F334" s="256" t="s">
        <v>23</v>
      </c>
      <c r="G334" s="257" t="s">
        <v>1009</v>
      </c>
      <c r="H334" s="254" t="s">
        <v>1010</v>
      </c>
      <c r="I334" s="258" t="s">
        <v>1011</v>
      </c>
      <c r="J334" s="258">
        <v>355.34</v>
      </c>
      <c r="K334" s="259">
        <f t="shared" si="10"/>
        <v>355.34</v>
      </c>
      <c r="L334" s="259">
        <f t="shared" si="11"/>
        <v>355.34</v>
      </c>
      <c r="M334"/>
      <c r="N334" s="254" t="s">
        <v>3305</v>
      </c>
      <c r="O334" s="257" t="s">
        <v>1009</v>
      </c>
      <c r="P334" s="254"/>
      <c r="Q334" s="260">
        <f>('BON DE COMMANDE-ORDER FORM'!$P334*'BON DE COMMANDE-ORDER FORM'!$K334)</f>
        <v>0</v>
      </c>
      <c r="R334" s="254"/>
      <c r="S334" s="260">
        <f>('BON DE COMMANDE-ORDER FORM'!$R334*'BON DE COMMANDE-ORDER FORM'!$K334)</f>
        <v>0</v>
      </c>
      <c r="T334" s="254"/>
      <c r="U334" s="261">
        <f>('BON DE COMMANDE-ORDER FORM'!$T334*'BON DE COMMANDE-ORDER FORM'!$K334)</f>
        <v>0</v>
      </c>
    </row>
    <row r="335" spans="1:21" s="10" customFormat="1" x14ac:dyDescent="0.2">
      <c r="A335" s="279">
        <f>VLOOKUP(G335,'[1]GAMME ACTIVE'!$D:$E,2,0)</f>
        <v>294</v>
      </c>
      <c r="B335" s="242">
        <f>VLOOKUP(G335,'[1]GAMME ACTIVE'!$D:$F,3,0)</f>
        <v>0</v>
      </c>
      <c r="C335" s="53">
        <v>24</v>
      </c>
      <c r="D335" s="254" t="s">
        <v>996</v>
      </c>
      <c r="E335" s="254" t="s">
        <v>22</v>
      </c>
      <c r="F335" s="256" t="s">
        <v>23</v>
      </c>
      <c r="G335" s="257" t="s">
        <v>1012</v>
      </c>
      <c r="H335" s="254" t="s">
        <v>1013</v>
      </c>
      <c r="I335" s="258" t="s">
        <v>1014</v>
      </c>
      <c r="J335" s="258">
        <v>83.81</v>
      </c>
      <c r="K335" s="259">
        <f t="shared" si="10"/>
        <v>83.81</v>
      </c>
      <c r="L335" s="259">
        <f t="shared" si="11"/>
        <v>83.81</v>
      </c>
      <c r="M335"/>
      <c r="N335" s="254" t="s">
        <v>3305</v>
      </c>
      <c r="O335" s="257" t="s">
        <v>1012</v>
      </c>
      <c r="P335" s="254"/>
      <c r="Q335" s="260">
        <f>('BON DE COMMANDE-ORDER FORM'!$P335*'BON DE COMMANDE-ORDER FORM'!$K335)</f>
        <v>0</v>
      </c>
      <c r="R335" s="254"/>
      <c r="S335" s="260">
        <f>('BON DE COMMANDE-ORDER FORM'!$R335*'BON DE COMMANDE-ORDER FORM'!$K335)</f>
        <v>0</v>
      </c>
      <c r="T335" s="254"/>
      <c r="U335" s="261">
        <f>('BON DE COMMANDE-ORDER FORM'!$T335*'BON DE COMMANDE-ORDER FORM'!$K335)</f>
        <v>0</v>
      </c>
    </row>
    <row r="336" spans="1:21" s="10" customFormat="1" x14ac:dyDescent="0.2">
      <c r="A336" s="280">
        <f>VLOOKUP(G336,'[1]GAMME ACTIVE'!$D:$E,2,0)</f>
        <v>295</v>
      </c>
      <c r="B336" s="243">
        <f>VLOOKUP(G336,'[1]GAMME ACTIVE'!$D:$F,3,0)</f>
        <v>0</v>
      </c>
      <c r="C336" s="64">
        <v>37</v>
      </c>
      <c r="D336" s="254" t="s">
        <v>996</v>
      </c>
      <c r="E336" s="254" t="s">
        <v>22</v>
      </c>
      <c r="F336" s="256" t="s">
        <v>23</v>
      </c>
      <c r="G336" s="257" t="s">
        <v>1015</v>
      </c>
      <c r="H336" s="254" t="s">
        <v>1016</v>
      </c>
      <c r="I336" s="258" t="s">
        <v>1017</v>
      </c>
      <c r="J336" s="258">
        <v>167.61</v>
      </c>
      <c r="K336" s="259">
        <f t="shared" si="10"/>
        <v>167.61</v>
      </c>
      <c r="L336" s="259">
        <f t="shared" si="11"/>
        <v>167.61</v>
      </c>
      <c r="M336"/>
      <c r="N336" s="254" t="s">
        <v>3305</v>
      </c>
      <c r="O336" s="257" t="s">
        <v>1015</v>
      </c>
      <c r="P336" s="254"/>
      <c r="Q336" s="260">
        <f>('BON DE COMMANDE-ORDER FORM'!$P336*'BON DE COMMANDE-ORDER FORM'!$K336)</f>
        <v>0</v>
      </c>
      <c r="R336" s="254"/>
      <c r="S336" s="260">
        <f>('BON DE COMMANDE-ORDER FORM'!$R336*'BON DE COMMANDE-ORDER FORM'!$K336)</f>
        <v>0</v>
      </c>
      <c r="T336" s="254"/>
      <c r="U336" s="261">
        <f>('BON DE COMMANDE-ORDER FORM'!$T336*'BON DE COMMANDE-ORDER FORM'!$K336)</f>
        <v>0</v>
      </c>
    </row>
    <row r="337" spans="1:21" s="10" customFormat="1" x14ac:dyDescent="0.2">
      <c r="A337" s="279">
        <f>VLOOKUP(G337,'[1]GAMME ACTIVE'!$D:$E,2,0)</f>
        <v>296</v>
      </c>
      <c r="B337" s="242">
        <f>VLOOKUP(G337,'[1]GAMME ACTIVE'!$D:$F,3,0)</f>
        <v>0</v>
      </c>
      <c r="C337" s="53">
        <v>40</v>
      </c>
      <c r="D337" s="254" t="s">
        <v>996</v>
      </c>
      <c r="E337" s="254" t="s">
        <v>22</v>
      </c>
      <c r="F337" s="256" t="s">
        <v>23</v>
      </c>
      <c r="G337" s="257" t="s">
        <v>1018</v>
      </c>
      <c r="H337" s="254" t="s">
        <v>1019</v>
      </c>
      <c r="I337" s="258" t="s">
        <v>1020</v>
      </c>
      <c r="J337" s="258">
        <v>335.23</v>
      </c>
      <c r="K337" s="259">
        <f t="shared" ref="K337:K400" si="12">ROUND(J337*(1-L$2)*(1-L$3)*(1-L$4),2)</f>
        <v>335.23</v>
      </c>
      <c r="L337" s="259">
        <f t="shared" ref="L337:L400" si="13">ROUND(J337*(1+L$5),2)</f>
        <v>335.23</v>
      </c>
      <c r="M337"/>
      <c r="N337" s="254" t="s">
        <v>3305</v>
      </c>
      <c r="O337" s="257" t="s">
        <v>1018</v>
      </c>
      <c r="P337" s="254"/>
      <c r="Q337" s="260">
        <f>('BON DE COMMANDE-ORDER FORM'!$P337*'BON DE COMMANDE-ORDER FORM'!$K337)</f>
        <v>0</v>
      </c>
      <c r="R337" s="254"/>
      <c r="S337" s="260">
        <f>('BON DE COMMANDE-ORDER FORM'!$R337*'BON DE COMMANDE-ORDER FORM'!$K337)</f>
        <v>0</v>
      </c>
      <c r="T337" s="254"/>
      <c r="U337" s="261">
        <f>('BON DE COMMANDE-ORDER FORM'!$T337*'BON DE COMMANDE-ORDER FORM'!$K337)</f>
        <v>0</v>
      </c>
    </row>
    <row r="338" spans="1:21" s="10" customFormat="1" x14ac:dyDescent="0.2">
      <c r="A338" s="280">
        <f>VLOOKUP(G338,'[1]GAMME ACTIVE'!$D:$E,2,0)</f>
        <v>297</v>
      </c>
      <c r="B338" s="243">
        <f>VLOOKUP(G338,'[1]GAMME ACTIVE'!$D:$F,3,0)</f>
        <v>0</v>
      </c>
      <c r="C338" s="64">
        <v>793</v>
      </c>
      <c r="D338" s="254" t="s">
        <v>996</v>
      </c>
      <c r="E338" s="254" t="s">
        <v>22</v>
      </c>
      <c r="F338" s="256" t="s">
        <v>23</v>
      </c>
      <c r="G338" s="257" t="s">
        <v>1021</v>
      </c>
      <c r="H338" s="254" t="s">
        <v>1022</v>
      </c>
      <c r="I338" s="258" t="s">
        <v>1023</v>
      </c>
      <c r="J338" s="258">
        <v>439.82</v>
      </c>
      <c r="K338" s="259">
        <f t="shared" si="12"/>
        <v>439.82</v>
      </c>
      <c r="L338" s="259">
        <f t="shared" si="13"/>
        <v>439.82</v>
      </c>
      <c r="M338"/>
      <c r="N338" s="254" t="s">
        <v>3305</v>
      </c>
      <c r="O338" s="257" t="s">
        <v>1021</v>
      </c>
      <c r="P338" s="254"/>
      <c r="Q338" s="260">
        <f>('BON DE COMMANDE-ORDER FORM'!$P338*'BON DE COMMANDE-ORDER FORM'!$K338)</f>
        <v>0</v>
      </c>
      <c r="R338" s="254"/>
      <c r="S338" s="260">
        <f>('BON DE COMMANDE-ORDER FORM'!$R338*'BON DE COMMANDE-ORDER FORM'!$K338)</f>
        <v>0</v>
      </c>
      <c r="T338" s="254"/>
      <c r="U338" s="261">
        <f>('BON DE COMMANDE-ORDER FORM'!$T338*'BON DE COMMANDE-ORDER FORM'!$K338)</f>
        <v>0</v>
      </c>
    </row>
    <row r="339" spans="1:21" s="10" customFormat="1" x14ac:dyDescent="0.2">
      <c r="A339" s="279">
        <f>VLOOKUP(G339,'[1]GAMME ACTIVE'!$D:$E,2,0)</f>
        <v>298</v>
      </c>
      <c r="B339" s="242">
        <f>VLOOKUP(G339,'[1]GAMME ACTIVE'!$D:$F,3,0)</f>
        <v>0</v>
      </c>
      <c r="C339" s="53">
        <v>790</v>
      </c>
      <c r="D339" s="254" t="s">
        <v>996</v>
      </c>
      <c r="E339" s="254" t="s">
        <v>22</v>
      </c>
      <c r="F339" s="256" t="s">
        <v>23</v>
      </c>
      <c r="G339" s="257" t="s">
        <v>1024</v>
      </c>
      <c r="H339" s="254" t="s">
        <v>1025</v>
      </c>
      <c r="I339" s="258" t="s">
        <v>1026</v>
      </c>
      <c r="J339" s="258">
        <v>219.91</v>
      </c>
      <c r="K339" s="259">
        <f t="shared" si="12"/>
        <v>219.91</v>
      </c>
      <c r="L339" s="259">
        <f t="shared" si="13"/>
        <v>219.91</v>
      </c>
      <c r="M339"/>
      <c r="N339" s="254" t="s">
        <v>3305</v>
      </c>
      <c r="O339" s="257" t="s">
        <v>1024</v>
      </c>
      <c r="P339" s="254"/>
      <c r="Q339" s="260">
        <f>('BON DE COMMANDE-ORDER FORM'!$P339*'BON DE COMMANDE-ORDER FORM'!$K339)</f>
        <v>0</v>
      </c>
      <c r="R339" s="254"/>
      <c r="S339" s="260">
        <f>('BON DE COMMANDE-ORDER FORM'!$R339*'BON DE COMMANDE-ORDER FORM'!$K339)</f>
        <v>0</v>
      </c>
      <c r="T339" s="254"/>
      <c r="U339" s="261">
        <f>('BON DE COMMANDE-ORDER FORM'!$T339*'BON DE COMMANDE-ORDER FORM'!$K339)</f>
        <v>0</v>
      </c>
    </row>
    <row r="340" spans="1:21" s="10" customFormat="1" x14ac:dyDescent="0.2">
      <c r="A340" s="280">
        <f>VLOOKUP(G340,'[1]GAMME ACTIVE'!$D:$E,2,0)</f>
        <v>299</v>
      </c>
      <c r="B340" s="243">
        <f>VLOOKUP(G340,'[1]GAMME ACTIVE'!$D:$F,3,0)</f>
        <v>0</v>
      </c>
      <c r="C340" s="64">
        <v>789</v>
      </c>
      <c r="D340" s="254" t="s">
        <v>996</v>
      </c>
      <c r="E340" s="254" t="s">
        <v>22</v>
      </c>
      <c r="F340" s="256" t="s">
        <v>23</v>
      </c>
      <c r="G340" s="257" t="s">
        <v>1027</v>
      </c>
      <c r="H340" s="254" t="s">
        <v>1028</v>
      </c>
      <c r="I340" s="258" t="s">
        <v>1029</v>
      </c>
      <c r="J340" s="258">
        <v>109.95</v>
      </c>
      <c r="K340" s="259">
        <f t="shared" si="12"/>
        <v>109.95</v>
      </c>
      <c r="L340" s="259">
        <f t="shared" si="13"/>
        <v>109.95</v>
      </c>
      <c r="M340"/>
      <c r="N340" s="254" t="s">
        <v>3305</v>
      </c>
      <c r="O340" s="257" t="s">
        <v>1027</v>
      </c>
      <c r="P340" s="254"/>
      <c r="Q340" s="260">
        <f>('BON DE COMMANDE-ORDER FORM'!$P340*'BON DE COMMANDE-ORDER FORM'!$K340)</f>
        <v>0</v>
      </c>
      <c r="R340" s="254"/>
      <c r="S340" s="260">
        <f>('BON DE COMMANDE-ORDER FORM'!$R340*'BON DE COMMANDE-ORDER FORM'!$K340)</f>
        <v>0</v>
      </c>
      <c r="T340" s="254"/>
      <c r="U340" s="261">
        <f>('BON DE COMMANDE-ORDER FORM'!$T340*'BON DE COMMANDE-ORDER FORM'!$K340)</f>
        <v>0</v>
      </c>
    </row>
    <row r="341" spans="1:21" s="10" customFormat="1" x14ac:dyDescent="0.2">
      <c r="A341" s="279">
        <f>VLOOKUP(G341,'[1]GAMME ACTIVE'!$D:$E,2,0)</f>
        <v>300</v>
      </c>
      <c r="B341" s="242">
        <f>VLOOKUP(G341,'[1]GAMME ACTIVE'!$D:$F,3,0)</f>
        <v>0</v>
      </c>
      <c r="C341" s="53">
        <v>721</v>
      </c>
      <c r="D341" s="254" t="s">
        <v>996</v>
      </c>
      <c r="E341" s="254" t="s">
        <v>22</v>
      </c>
      <c r="F341" s="256" t="s">
        <v>23</v>
      </c>
      <c r="G341" s="257" t="s">
        <v>1030</v>
      </c>
      <c r="H341" s="254" t="s">
        <v>1031</v>
      </c>
      <c r="I341" s="258" t="s">
        <v>1032</v>
      </c>
      <c r="J341" s="258">
        <v>99.9</v>
      </c>
      <c r="K341" s="259">
        <f t="shared" si="12"/>
        <v>99.9</v>
      </c>
      <c r="L341" s="259">
        <f t="shared" si="13"/>
        <v>99.9</v>
      </c>
      <c r="M341"/>
      <c r="N341" s="254" t="s">
        <v>3305</v>
      </c>
      <c r="O341" s="257" t="s">
        <v>1030</v>
      </c>
      <c r="P341" s="254"/>
      <c r="Q341" s="260">
        <f>('BON DE COMMANDE-ORDER FORM'!$P341*'BON DE COMMANDE-ORDER FORM'!$K341)</f>
        <v>0</v>
      </c>
      <c r="R341" s="254"/>
      <c r="S341" s="260">
        <f>('BON DE COMMANDE-ORDER FORM'!$R341*'BON DE COMMANDE-ORDER FORM'!$K341)</f>
        <v>0</v>
      </c>
      <c r="T341" s="254"/>
      <c r="U341" s="261">
        <f>('BON DE COMMANDE-ORDER FORM'!$T341*'BON DE COMMANDE-ORDER FORM'!$K341)</f>
        <v>0</v>
      </c>
    </row>
    <row r="342" spans="1:21" s="10" customFormat="1" x14ac:dyDescent="0.2">
      <c r="A342" s="280">
        <f>VLOOKUP(G342,'[1]GAMME ACTIVE'!$D:$E,2,0)</f>
        <v>301</v>
      </c>
      <c r="B342" s="243">
        <f>VLOOKUP(G342,'[1]GAMME ACTIVE'!$D:$F,3,0)</f>
        <v>0</v>
      </c>
      <c r="C342" s="64">
        <v>726</v>
      </c>
      <c r="D342" s="254" t="s">
        <v>996</v>
      </c>
      <c r="E342" s="254" t="s">
        <v>22</v>
      </c>
      <c r="F342" s="256" t="s">
        <v>23</v>
      </c>
      <c r="G342" s="257" t="s">
        <v>1033</v>
      </c>
      <c r="H342" s="254" t="s">
        <v>1034</v>
      </c>
      <c r="I342" s="258" t="s">
        <v>1035</v>
      </c>
      <c r="J342" s="258">
        <v>199.79</v>
      </c>
      <c r="K342" s="259">
        <f t="shared" si="12"/>
        <v>199.79</v>
      </c>
      <c r="L342" s="259">
        <f t="shared" si="13"/>
        <v>199.79</v>
      </c>
      <c r="M342"/>
      <c r="N342" s="254" t="s">
        <v>3305</v>
      </c>
      <c r="O342" s="257" t="s">
        <v>1033</v>
      </c>
      <c r="P342" s="254"/>
      <c r="Q342" s="260">
        <f>('BON DE COMMANDE-ORDER FORM'!$P342*'BON DE COMMANDE-ORDER FORM'!$K342)</f>
        <v>0</v>
      </c>
      <c r="R342" s="254"/>
      <c r="S342" s="260">
        <f>('BON DE COMMANDE-ORDER FORM'!$R342*'BON DE COMMANDE-ORDER FORM'!$K342)</f>
        <v>0</v>
      </c>
      <c r="T342" s="254"/>
      <c r="U342" s="261">
        <f>('BON DE COMMANDE-ORDER FORM'!$T342*'BON DE COMMANDE-ORDER FORM'!$K342)</f>
        <v>0</v>
      </c>
    </row>
    <row r="343" spans="1:21" s="10" customFormat="1" x14ac:dyDescent="0.2">
      <c r="A343" s="279">
        <f>VLOOKUP(G343,'[1]GAMME ACTIVE'!$D:$E,2,0)</f>
        <v>302</v>
      </c>
      <c r="B343" s="242">
        <f>VLOOKUP(G343,'[1]GAMME ACTIVE'!$D:$F,3,0)</f>
        <v>0</v>
      </c>
      <c r="C343" s="53">
        <v>719</v>
      </c>
      <c r="D343" s="254" t="s">
        <v>996</v>
      </c>
      <c r="E343" s="254" t="s">
        <v>22</v>
      </c>
      <c r="F343" s="256" t="s">
        <v>23</v>
      </c>
      <c r="G343" s="257" t="s">
        <v>1036</v>
      </c>
      <c r="H343" s="254" t="s">
        <v>1037</v>
      </c>
      <c r="I343" s="258" t="s">
        <v>1038</v>
      </c>
      <c r="J343" s="258">
        <v>399.59</v>
      </c>
      <c r="K343" s="259">
        <f t="shared" si="12"/>
        <v>399.59</v>
      </c>
      <c r="L343" s="259">
        <f t="shared" si="13"/>
        <v>399.59</v>
      </c>
      <c r="M343"/>
      <c r="N343" s="254" t="s">
        <v>3305</v>
      </c>
      <c r="O343" s="257" t="s">
        <v>1036</v>
      </c>
      <c r="P343" s="254"/>
      <c r="Q343" s="260">
        <f>('BON DE COMMANDE-ORDER FORM'!$P343*'BON DE COMMANDE-ORDER FORM'!$K343)</f>
        <v>0</v>
      </c>
      <c r="R343" s="254"/>
      <c r="S343" s="260">
        <f>('BON DE COMMANDE-ORDER FORM'!$R343*'BON DE COMMANDE-ORDER FORM'!$K343)</f>
        <v>0</v>
      </c>
      <c r="T343" s="254"/>
      <c r="U343" s="261">
        <f>('BON DE COMMANDE-ORDER FORM'!$T343*'BON DE COMMANDE-ORDER FORM'!$K343)</f>
        <v>0</v>
      </c>
    </row>
    <row r="344" spans="1:21" s="10" customFormat="1" x14ac:dyDescent="0.2">
      <c r="A344" s="280">
        <f>VLOOKUP(G344,'[1]GAMME ACTIVE'!$D:$E,2,0)</f>
        <v>303</v>
      </c>
      <c r="B344" s="243">
        <f>VLOOKUP(G344,'[1]GAMME ACTIVE'!$D:$F,3,0)</f>
        <v>0</v>
      </c>
      <c r="C344" s="64">
        <v>792</v>
      </c>
      <c r="D344" s="254" t="s">
        <v>996</v>
      </c>
      <c r="E344" s="254" t="s">
        <v>22</v>
      </c>
      <c r="F344" s="256" t="s">
        <v>23</v>
      </c>
      <c r="G344" s="257" t="s">
        <v>1039</v>
      </c>
      <c r="H344" s="254" t="s">
        <v>1040</v>
      </c>
      <c r="I344" s="258" t="s">
        <v>1041</v>
      </c>
      <c r="J344" s="258">
        <v>105.26</v>
      </c>
      <c r="K344" s="259">
        <f t="shared" si="12"/>
        <v>105.26</v>
      </c>
      <c r="L344" s="259">
        <f t="shared" si="13"/>
        <v>105.26</v>
      </c>
      <c r="M344"/>
      <c r="N344" s="254" t="s">
        <v>3305</v>
      </c>
      <c r="O344" s="257" t="s">
        <v>1039</v>
      </c>
      <c r="P344" s="254"/>
      <c r="Q344" s="260">
        <f>('BON DE COMMANDE-ORDER FORM'!$P344*'BON DE COMMANDE-ORDER FORM'!$K344)</f>
        <v>0</v>
      </c>
      <c r="R344" s="254"/>
      <c r="S344" s="260">
        <f>('BON DE COMMANDE-ORDER FORM'!$R344*'BON DE COMMANDE-ORDER FORM'!$K344)</f>
        <v>0</v>
      </c>
      <c r="T344" s="254"/>
      <c r="U344" s="261">
        <f>('BON DE COMMANDE-ORDER FORM'!$T344*'BON DE COMMANDE-ORDER FORM'!$K344)</f>
        <v>0</v>
      </c>
    </row>
    <row r="345" spans="1:21" s="10" customFormat="1" x14ac:dyDescent="0.2">
      <c r="A345" s="279">
        <f>VLOOKUP(G345,'[1]GAMME ACTIVE'!$D:$E,2,0)</f>
        <v>304</v>
      </c>
      <c r="B345" s="242">
        <f>VLOOKUP(G345,'[1]GAMME ACTIVE'!$D:$F,3,0)</f>
        <v>0</v>
      </c>
      <c r="C345" s="53">
        <v>791</v>
      </c>
      <c r="D345" s="254" t="s">
        <v>996</v>
      </c>
      <c r="E345" s="254" t="s">
        <v>22</v>
      </c>
      <c r="F345" s="256" t="s">
        <v>23</v>
      </c>
      <c r="G345" s="257" t="s">
        <v>1042</v>
      </c>
      <c r="H345" s="254" t="s">
        <v>1043</v>
      </c>
      <c r="I345" s="258" t="s">
        <v>1044</v>
      </c>
      <c r="J345" s="258">
        <v>210.52</v>
      </c>
      <c r="K345" s="259">
        <f t="shared" si="12"/>
        <v>210.52</v>
      </c>
      <c r="L345" s="259">
        <f t="shared" si="13"/>
        <v>210.52</v>
      </c>
      <c r="M345"/>
      <c r="N345" s="254" t="s">
        <v>3305</v>
      </c>
      <c r="O345" s="257" t="s">
        <v>1042</v>
      </c>
      <c r="P345" s="254"/>
      <c r="Q345" s="260">
        <f>('BON DE COMMANDE-ORDER FORM'!$P345*'BON DE COMMANDE-ORDER FORM'!$K345)</f>
        <v>0</v>
      </c>
      <c r="R345" s="254"/>
      <c r="S345" s="260">
        <f>('BON DE COMMANDE-ORDER FORM'!$R345*'BON DE COMMANDE-ORDER FORM'!$K345)</f>
        <v>0</v>
      </c>
      <c r="T345" s="254"/>
      <c r="U345" s="261">
        <f>('BON DE COMMANDE-ORDER FORM'!$T345*'BON DE COMMANDE-ORDER FORM'!$K345)</f>
        <v>0</v>
      </c>
    </row>
    <row r="346" spans="1:21" s="10" customFormat="1" x14ac:dyDescent="0.2">
      <c r="A346" s="280">
        <f>VLOOKUP(G346,'[1]GAMME ACTIVE'!$D:$E,2,0)</f>
        <v>305</v>
      </c>
      <c r="B346" s="243">
        <f>VLOOKUP(G346,'[1]GAMME ACTIVE'!$D:$F,3,0)</f>
        <v>0</v>
      </c>
      <c r="C346" s="64">
        <v>734</v>
      </c>
      <c r="D346" s="254" t="s">
        <v>996</v>
      </c>
      <c r="E346" s="254" t="s">
        <v>22</v>
      </c>
      <c r="F346" s="256" t="s">
        <v>23</v>
      </c>
      <c r="G346" s="257" t="s">
        <v>1045</v>
      </c>
      <c r="H346" s="254" t="s">
        <v>1046</v>
      </c>
      <c r="I346" s="258" t="s">
        <v>1047</v>
      </c>
      <c r="J346" s="258">
        <v>421.04</v>
      </c>
      <c r="K346" s="259">
        <f t="shared" si="12"/>
        <v>421.04</v>
      </c>
      <c r="L346" s="259">
        <f t="shared" si="13"/>
        <v>421.04</v>
      </c>
      <c r="M346"/>
      <c r="N346" s="254" t="s">
        <v>3305</v>
      </c>
      <c r="O346" s="257" t="s">
        <v>1045</v>
      </c>
      <c r="P346" s="254"/>
      <c r="Q346" s="260">
        <f>('BON DE COMMANDE-ORDER FORM'!$P346*'BON DE COMMANDE-ORDER FORM'!$K346)</f>
        <v>0</v>
      </c>
      <c r="R346" s="254"/>
      <c r="S346" s="260">
        <f>('BON DE COMMANDE-ORDER FORM'!$R346*'BON DE COMMANDE-ORDER FORM'!$K346)</f>
        <v>0</v>
      </c>
      <c r="T346" s="254"/>
      <c r="U346" s="261">
        <f>('BON DE COMMANDE-ORDER FORM'!$T346*'BON DE COMMANDE-ORDER FORM'!$K346)</f>
        <v>0</v>
      </c>
    </row>
    <row r="347" spans="1:21" s="10" customFormat="1" x14ac:dyDescent="0.2">
      <c r="A347" s="279">
        <f>VLOOKUP(G347,'[1]GAMME ACTIVE'!$D:$E,2,0)</f>
        <v>308</v>
      </c>
      <c r="B347" s="242">
        <f>VLOOKUP(G347,'[1]GAMME ACTIVE'!$D:$F,3,0)</f>
        <v>0</v>
      </c>
      <c r="C347" s="53">
        <v>733</v>
      </c>
      <c r="D347" s="254" t="s">
        <v>1048</v>
      </c>
      <c r="E347" s="254" t="s">
        <v>22</v>
      </c>
      <c r="F347" s="256" t="s">
        <v>1049</v>
      </c>
      <c r="G347" s="257" t="s">
        <v>1050</v>
      </c>
      <c r="H347" s="254" t="s">
        <v>1051</v>
      </c>
      <c r="I347" s="258" t="s">
        <v>1052</v>
      </c>
      <c r="J347" s="258">
        <v>29.99</v>
      </c>
      <c r="K347" s="259">
        <f t="shared" si="12"/>
        <v>29.99</v>
      </c>
      <c r="L347" s="259">
        <f t="shared" si="13"/>
        <v>29.99</v>
      </c>
      <c r="M347"/>
      <c r="N347" s="254" t="s">
        <v>3305</v>
      </c>
      <c r="O347" s="257" t="s">
        <v>1050</v>
      </c>
      <c r="P347" s="254"/>
      <c r="Q347" s="260">
        <f>('BON DE COMMANDE-ORDER FORM'!$P347*'BON DE COMMANDE-ORDER FORM'!$K347)</f>
        <v>0</v>
      </c>
      <c r="R347" s="254"/>
      <c r="S347" s="260">
        <f>('BON DE COMMANDE-ORDER FORM'!$R347*'BON DE COMMANDE-ORDER FORM'!$K347)</f>
        <v>0</v>
      </c>
      <c r="T347" s="254"/>
      <c r="U347" s="261">
        <f>('BON DE COMMANDE-ORDER FORM'!$T347*'BON DE COMMANDE-ORDER FORM'!$K347)</f>
        <v>0</v>
      </c>
    </row>
    <row r="348" spans="1:21" s="10" customFormat="1" x14ac:dyDescent="0.2">
      <c r="A348" s="280">
        <f>VLOOKUP(G348,'[1]GAMME ACTIVE'!$D:$E,2,0)</f>
        <v>306</v>
      </c>
      <c r="B348" s="243">
        <f>VLOOKUP(G348,'[1]GAMME ACTIVE'!$D:$F,3,0)</f>
        <v>0</v>
      </c>
      <c r="C348" s="64">
        <v>735</v>
      </c>
      <c r="D348" s="254" t="s">
        <v>1048</v>
      </c>
      <c r="E348" s="254" t="s">
        <v>22</v>
      </c>
      <c r="F348" s="256" t="s">
        <v>1049</v>
      </c>
      <c r="G348" s="257" t="s">
        <v>1053</v>
      </c>
      <c r="H348" s="254" t="s">
        <v>1054</v>
      </c>
      <c r="I348" s="258" t="s">
        <v>1055</v>
      </c>
      <c r="J348" s="258">
        <v>29.99</v>
      </c>
      <c r="K348" s="259">
        <f t="shared" si="12"/>
        <v>29.99</v>
      </c>
      <c r="L348" s="259">
        <f t="shared" si="13"/>
        <v>29.99</v>
      </c>
      <c r="M348"/>
      <c r="N348" s="254" t="s">
        <v>3305</v>
      </c>
      <c r="O348" s="257" t="s">
        <v>1053</v>
      </c>
      <c r="P348" s="254"/>
      <c r="Q348" s="260">
        <f>('BON DE COMMANDE-ORDER FORM'!$P348*'BON DE COMMANDE-ORDER FORM'!$K348)</f>
        <v>0</v>
      </c>
      <c r="R348" s="254"/>
      <c r="S348" s="260">
        <f>('BON DE COMMANDE-ORDER FORM'!$R348*'BON DE COMMANDE-ORDER FORM'!$K348)</f>
        <v>0</v>
      </c>
      <c r="T348" s="254"/>
      <c r="U348" s="261">
        <f>('BON DE COMMANDE-ORDER FORM'!$T348*'BON DE COMMANDE-ORDER FORM'!$K348)</f>
        <v>0</v>
      </c>
    </row>
    <row r="349" spans="1:21" s="10" customFormat="1" x14ac:dyDescent="0.2">
      <c r="A349" s="279">
        <f>VLOOKUP(G349,'[1]GAMME ACTIVE'!$D:$E,2,0)</f>
        <v>307</v>
      </c>
      <c r="B349" s="242">
        <f>VLOOKUP(G349,'[1]GAMME ACTIVE'!$D:$F,3,0)</f>
        <v>0</v>
      </c>
      <c r="C349" s="53">
        <v>736</v>
      </c>
      <c r="D349" s="254" t="s">
        <v>1048</v>
      </c>
      <c r="E349" s="254" t="s">
        <v>22</v>
      </c>
      <c r="F349" s="256" t="s">
        <v>1049</v>
      </c>
      <c r="G349" s="257" t="s">
        <v>1056</v>
      </c>
      <c r="H349" s="254" t="s">
        <v>1057</v>
      </c>
      <c r="I349" s="258" t="s">
        <v>1058</v>
      </c>
      <c r="J349" s="258">
        <v>29.99</v>
      </c>
      <c r="K349" s="259">
        <f t="shared" si="12"/>
        <v>29.99</v>
      </c>
      <c r="L349" s="259">
        <f t="shared" si="13"/>
        <v>29.99</v>
      </c>
      <c r="M349"/>
      <c r="N349" s="254" t="s">
        <v>3305</v>
      </c>
      <c r="O349" s="257" t="s">
        <v>1056</v>
      </c>
      <c r="P349" s="254"/>
      <c r="Q349" s="260">
        <f>('BON DE COMMANDE-ORDER FORM'!$P349*'BON DE COMMANDE-ORDER FORM'!$K349)</f>
        <v>0</v>
      </c>
      <c r="R349" s="254"/>
      <c r="S349" s="260">
        <f>('BON DE COMMANDE-ORDER FORM'!$R349*'BON DE COMMANDE-ORDER FORM'!$K349)</f>
        <v>0</v>
      </c>
      <c r="T349" s="254"/>
      <c r="U349" s="261">
        <f>('BON DE COMMANDE-ORDER FORM'!$T349*'BON DE COMMANDE-ORDER FORM'!$K349)</f>
        <v>0</v>
      </c>
    </row>
    <row r="350" spans="1:21" s="10" customFormat="1" x14ac:dyDescent="0.2">
      <c r="A350" s="280">
        <f>VLOOKUP(G350,'[1]GAMME ACTIVE'!$D:$E,2,0)</f>
        <v>309</v>
      </c>
      <c r="B350" s="243">
        <f>VLOOKUP(G350,'[1]GAMME ACTIVE'!$D:$F,3,0)</f>
        <v>0</v>
      </c>
      <c r="C350" s="64">
        <v>740</v>
      </c>
      <c r="D350" s="254" t="s">
        <v>1059</v>
      </c>
      <c r="E350" s="254" t="s">
        <v>22</v>
      </c>
      <c r="F350" s="256" t="s">
        <v>1049</v>
      </c>
      <c r="G350" s="257" t="s">
        <v>1060</v>
      </c>
      <c r="H350" s="254" t="s">
        <v>1061</v>
      </c>
      <c r="I350" s="258" t="s">
        <v>1062</v>
      </c>
      <c r="J350" s="258">
        <v>43.83</v>
      </c>
      <c r="K350" s="259">
        <f t="shared" si="12"/>
        <v>43.83</v>
      </c>
      <c r="L350" s="259">
        <f t="shared" si="13"/>
        <v>43.83</v>
      </c>
      <c r="M350"/>
      <c r="N350" s="254" t="s">
        <v>3305</v>
      </c>
      <c r="O350" s="257" t="s">
        <v>1060</v>
      </c>
      <c r="P350" s="254"/>
      <c r="Q350" s="260">
        <f>('BON DE COMMANDE-ORDER FORM'!$P350*'BON DE COMMANDE-ORDER FORM'!$K350)</f>
        <v>0</v>
      </c>
      <c r="R350" s="254"/>
      <c r="S350" s="260">
        <f>('BON DE COMMANDE-ORDER FORM'!$R350*'BON DE COMMANDE-ORDER FORM'!$K350)</f>
        <v>0</v>
      </c>
      <c r="T350" s="254"/>
      <c r="U350" s="261">
        <f>('BON DE COMMANDE-ORDER FORM'!$T350*'BON DE COMMANDE-ORDER FORM'!$K350)</f>
        <v>0</v>
      </c>
    </row>
    <row r="351" spans="1:21" s="10" customFormat="1" x14ac:dyDescent="0.2">
      <c r="A351" s="279">
        <f>VLOOKUP(G351,'[1]GAMME ACTIVE'!$D:$E,2,0)</f>
        <v>311</v>
      </c>
      <c r="B351" s="242">
        <f>VLOOKUP(G351,'[1]GAMME ACTIVE'!$D:$F,3,0)</f>
        <v>0</v>
      </c>
      <c r="C351" s="53">
        <v>739</v>
      </c>
      <c r="D351" s="254" t="s">
        <v>1059</v>
      </c>
      <c r="E351" s="254" t="s">
        <v>22</v>
      </c>
      <c r="F351" s="256" t="s">
        <v>1049</v>
      </c>
      <c r="G351" s="257" t="s">
        <v>1063</v>
      </c>
      <c r="H351" s="254" t="s">
        <v>1064</v>
      </c>
      <c r="I351" s="258" t="s">
        <v>1065</v>
      </c>
      <c r="J351" s="258">
        <v>43.83</v>
      </c>
      <c r="K351" s="259">
        <f t="shared" si="12"/>
        <v>43.83</v>
      </c>
      <c r="L351" s="259">
        <f t="shared" si="13"/>
        <v>43.83</v>
      </c>
      <c r="M351"/>
      <c r="N351" s="254" t="s">
        <v>3305</v>
      </c>
      <c r="O351" s="257" t="s">
        <v>1063</v>
      </c>
      <c r="P351" s="254"/>
      <c r="Q351" s="260">
        <f>('BON DE COMMANDE-ORDER FORM'!$P351*'BON DE COMMANDE-ORDER FORM'!$K351)</f>
        <v>0</v>
      </c>
      <c r="R351" s="254"/>
      <c r="S351" s="260">
        <f>('BON DE COMMANDE-ORDER FORM'!$R351*'BON DE COMMANDE-ORDER FORM'!$K351)</f>
        <v>0</v>
      </c>
      <c r="T351" s="254"/>
      <c r="U351" s="261">
        <f>('BON DE COMMANDE-ORDER FORM'!$T351*'BON DE COMMANDE-ORDER FORM'!$K351)</f>
        <v>0</v>
      </c>
    </row>
    <row r="352" spans="1:21" s="10" customFormat="1" x14ac:dyDescent="0.2">
      <c r="A352" s="280">
        <f>VLOOKUP(G352,'[1]GAMME ACTIVE'!$D:$E,2,0)</f>
        <v>310</v>
      </c>
      <c r="B352" s="243">
        <f>VLOOKUP(G352,'[1]GAMME ACTIVE'!$D:$F,3,0)</f>
        <v>0</v>
      </c>
      <c r="C352" s="64">
        <v>737</v>
      </c>
      <c r="D352" s="254" t="s">
        <v>1059</v>
      </c>
      <c r="E352" s="254" t="s">
        <v>22</v>
      </c>
      <c r="F352" s="256" t="s">
        <v>1049</v>
      </c>
      <c r="G352" s="257" t="s">
        <v>1066</v>
      </c>
      <c r="H352" s="254" t="s">
        <v>1067</v>
      </c>
      <c r="I352" s="258" t="s">
        <v>1068</v>
      </c>
      <c r="J352" s="258">
        <v>43.83</v>
      </c>
      <c r="K352" s="259">
        <f t="shared" si="12"/>
        <v>43.83</v>
      </c>
      <c r="L352" s="259">
        <f t="shared" si="13"/>
        <v>43.83</v>
      </c>
      <c r="M352"/>
      <c r="N352" s="254" t="s">
        <v>3305</v>
      </c>
      <c r="O352" s="257" t="s">
        <v>1066</v>
      </c>
      <c r="P352" s="254"/>
      <c r="Q352" s="260">
        <f>('BON DE COMMANDE-ORDER FORM'!$P352*'BON DE COMMANDE-ORDER FORM'!$K352)</f>
        <v>0</v>
      </c>
      <c r="R352" s="254"/>
      <c r="S352" s="260">
        <f>('BON DE COMMANDE-ORDER FORM'!$R352*'BON DE COMMANDE-ORDER FORM'!$K352)</f>
        <v>0</v>
      </c>
      <c r="T352" s="254"/>
      <c r="U352" s="261">
        <f>('BON DE COMMANDE-ORDER FORM'!$T352*'BON DE COMMANDE-ORDER FORM'!$K352)</f>
        <v>0</v>
      </c>
    </row>
    <row r="353" spans="1:21" s="10" customFormat="1" x14ac:dyDescent="0.2">
      <c r="A353" s="279">
        <f>VLOOKUP(G353,'[1]GAMME ACTIVE'!$D:$E,2,0)</f>
        <v>312</v>
      </c>
      <c r="B353" s="242">
        <f>VLOOKUP(G353,'[1]GAMME ACTIVE'!$D:$F,3,0)</f>
        <v>172</v>
      </c>
      <c r="C353" s="53">
        <v>738</v>
      </c>
      <c r="D353" s="254" t="s">
        <v>1069</v>
      </c>
      <c r="E353" s="254" t="s">
        <v>604</v>
      </c>
      <c r="F353" s="256" t="s">
        <v>1049</v>
      </c>
      <c r="G353" s="257" t="s">
        <v>1070</v>
      </c>
      <c r="H353" s="254" t="s">
        <v>1071</v>
      </c>
      <c r="I353" s="258" t="s">
        <v>1072</v>
      </c>
      <c r="J353" s="258">
        <v>69.209999999999994</v>
      </c>
      <c r="K353" s="259">
        <f t="shared" si="12"/>
        <v>69.209999999999994</v>
      </c>
      <c r="L353" s="259">
        <f t="shared" si="13"/>
        <v>69.209999999999994</v>
      </c>
      <c r="M353"/>
      <c r="N353" s="254" t="s">
        <v>3305</v>
      </c>
      <c r="O353" s="257" t="s">
        <v>1070</v>
      </c>
      <c r="P353" s="254"/>
      <c r="Q353" s="260">
        <f>('BON DE COMMANDE-ORDER FORM'!$P353*'BON DE COMMANDE-ORDER FORM'!$K353)</f>
        <v>0</v>
      </c>
      <c r="R353" s="254"/>
      <c r="S353" s="260">
        <f>('BON DE COMMANDE-ORDER FORM'!$R353*'BON DE COMMANDE-ORDER FORM'!$K353)</f>
        <v>0</v>
      </c>
      <c r="T353" s="254"/>
      <c r="U353" s="261">
        <f>('BON DE COMMANDE-ORDER FORM'!$T353*'BON DE COMMANDE-ORDER FORM'!$K353)</f>
        <v>0</v>
      </c>
    </row>
    <row r="354" spans="1:21" s="10" customFormat="1" x14ac:dyDescent="0.2">
      <c r="A354" s="280">
        <f>VLOOKUP(G354,'[1]GAMME ACTIVE'!$D:$E,2,0)</f>
        <v>313</v>
      </c>
      <c r="B354" s="243">
        <f>VLOOKUP(G354,'[1]GAMME ACTIVE'!$D:$F,3,0)</f>
        <v>173</v>
      </c>
      <c r="C354" s="64">
        <v>783</v>
      </c>
      <c r="D354" s="254" t="s">
        <v>1069</v>
      </c>
      <c r="E354" s="254" t="s">
        <v>604</v>
      </c>
      <c r="F354" s="256" t="s">
        <v>1049</v>
      </c>
      <c r="G354" s="257" t="s">
        <v>1073</v>
      </c>
      <c r="H354" s="254" t="s">
        <v>1074</v>
      </c>
      <c r="I354" s="258" t="s">
        <v>1075</v>
      </c>
      <c r="J354" s="258">
        <v>69.209999999999994</v>
      </c>
      <c r="K354" s="259">
        <f t="shared" si="12"/>
        <v>69.209999999999994</v>
      </c>
      <c r="L354" s="259">
        <f t="shared" si="13"/>
        <v>69.209999999999994</v>
      </c>
      <c r="M354"/>
      <c r="N354" s="254" t="s">
        <v>3305</v>
      </c>
      <c r="O354" s="257" t="s">
        <v>1073</v>
      </c>
      <c r="P354" s="254"/>
      <c r="Q354" s="260">
        <f>('BON DE COMMANDE-ORDER FORM'!$P354*'BON DE COMMANDE-ORDER FORM'!$K354)</f>
        <v>0</v>
      </c>
      <c r="R354" s="254"/>
      <c r="S354" s="260">
        <f>('BON DE COMMANDE-ORDER FORM'!$R354*'BON DE COMMANDE-ORDER FORM'!$K354)</f>
        <v>0</v>
      </c>
      <c r="T354" s="254"/>
      <c r="U354" s="261">
        <f>('BON DE COMMANDE-ORDER FORM'!$T354*'BON DE COMMANDE-ORDER FORM'!$K354)</f>
        <v>0</v>
      </c>
    </row>
    <row r="355" spans="1:21" s="10" customFormat="1" x14ac:dyDescent="0.2">
      <c r="A355" s="279">
        <f>VLOOKUP(G355,'[1]GAMME ACTIVE'!$D:$E,2,0)</f>
        <v>333</v>
      </c>
      <c r="B355" s="242">
        <f>VLOOKUP(G355,'[1]GAMME ACTIVE'!$D:$F,3,0)</f>
        <v>0</v>
      </c>
      <c r="C355" s="53">
        <v>782</v>
      </c>
      <c r="D355" s="254" t="s">
        <v>1048</v>
      </c>
      <c r="E355" s="254" t="s">
        <v>22</v>
      </c>
      <c r="F355" s="256" t="s">
        <v>1049</v>
      </c>
      <c r="G355" s="257" t="s">
        <v>1076</v>
      </c>
      <c r="H355" s="254" t="s">
        <v>1077</v>
      </c>
      <c r="I355" s="258" t="s">
        <v>1078</v>
      </c>
      <c r="J355" s="258">
        <v>41.53</v>
      </c>
      <c r="K355" s="259">
        <f t="shared" si="12"/>
        <v>41.53</v>
      </c>
      <c r="L355" s="259">
        <f t="shared" si="13"/>
        <v>41.53</v>
      </c>
      <c r="M355"/>
      <c r="N355" s="254" t="s">
        <v>3305</v>
      </c>
      <c r="O355" s="257" t="s">
        <v>1076</v>
      </c>
      <c r="P355" s="254"/>
      <c r="Q355" s="260">
        <f>('BON DE COMMANDE-ORDER FORM'!$P355*'BON DE COMMANDE-ORDER FORM'!$K355)</f>
        <v>0</v>
      </c>
      <c r="R355" s="254"/>
      <c r="S355" s="260">
        <f>('BON DE COMMANDE-ORDER FORM'!$R355*'BON DE COMMANDE-ORDER FORM'!$K355)</f>
        <v>0</v>
      </c>
      <c r="T355" s="254"/>
      <c r="U355" s="261">
        <f>('BON DE COMMANDE-ORDER FORM'!$T355*'BON DE COMMANDE-ORDER FORM'!$K355)</f>
        <v>0</v>
      </c>
    </row>
    <row r="356" spans="1:21" s="10" customFormat="1" x14ac:dyDescent="0.2">
      <c r="A356" s="280">
        <f>VLOOKUP(G356,'[1]GAMME ACTIVE'!$D:$E,2,0)</f>
        <v>314</v>
      </c>
      <c r="B356" s="243">
        <f>VLOOKUP(G356,'[1]GAMME ACTIVE'!$D:$F,3,0)</f>
        <v>174</v>
      </c>
      <c r="C356" s="64">
        <v>615</v>
      </c>
      <c r="D356" s="254" t="s">
        <v>1069</v>
      </c>
      <c r="E356" s="254" t="s">
        <v>604</v>
      </c>
      <c r="F356" s="256" t="s">
        <v>1049</v>
      </c>
      <c r="G356" s="257" t="s">
        <v>1079</v>
      </c>
      <c r="H356" s="254" t="s">
        <v>1080</v>
      </c>
      <c r="I356" s="258" t="s">
        <v>1081</v>
      </c>
      <c r="J356" s="258">
        <v>69.209999999999994</v>
      </c>
      <c r="K356" s="259">
        <f t="shared" si="12"/>
        <v>69.209999999999994</v>
      </c>
      <c r="L356" s="259">
        <f t="shared" si="13"/>
        <v>69.209999999999994</v>
      </c>
      <c r="M356"/>
      <c r="N356" s="254" t="s">
        <v>3305</v>
      </c>
      <c r="O356" s="257" t="s">
        <v>1079</v>
      </c>
      <c r="P356" s="254"/>
      <c r="Q356" s="260">
        <f>('BON DE COMMANDE-ORDER FORM'!$P356*'BON DE COMMANDE-ORDER FORM'!$K356)</f>
        <v>0</v>
      </c>
      <c r="R356" s="254"/>
      <c r="S356" s="260">
        <f>('BON DE COMMANDE-ORDER FORM'!$R356*'BON DE COMMANDE-ORDER FORM'!$K356)</f>
        <v>0</v>
      </c>
      <c r="T356" s="254"/>
      <c r="U356" s="261">
        <f>('BON DE COMMANDE-ORDER FORM'!$T356*'BON DE COMMANDE-ORDER FORM'!$K356)</f>
        <v>0</v>
      </c>
    </row>
    <row r="357" spans="1:21" s="10" customFormat="1" x14ac:dyDescent="0.2">
      <c r="A357" s="279">
        <f>VLOOKUP(G357,'[1]GAMME ACTIVE'!$D:$E,2,0)</f>
        <v>334</v>
      </c>
      <c r="B357" s="242">
        <f>VLOOKUP(G357,'[1]GAMME ACTIVE'!$D:$F,3,0)</f>
        <v>0</v>
      </c>
      <c r="C357" s="53">
        <v>795</v>
      </c>
      <c r="D357" s="254" t="s">
        <v>1059</v>
      </c>
      <c r="E357" s="254" t="s">
        <v>22</v>
      </c>
      <c r="F357" s="256" t="s">
        <v>1049</v>
      </c>
      <c r="G357" s="257" t="s">
        <v>1082</v>
      </c>
      <c r="H357" s="254" t="s">
        <v>1083</v>
      </c>
      <c r="I357" s="258" t="s">
        <v>1084</v>
      </c>
      <c r="J357" s="258">
        <v>54.28</v>
      </c>
      <c r="K357" s="259">
        <f t="shared" si="12"/>
        <v>54.28</v>
      </c>
      <c r="L357" s="259">
        <f t="shared" si="13"/>
        <v>54.28</v>
      </c>
      <c r="M357"/>
      <c r="N357" s="254" t="s">
        <v>3305</v>
      </c>
      <c r="O357" s="257" t="s">
        <v>1082</v>
      </c>
      <c r="P357" s="254"/>
      <c r="Q357" s="260">
        <f>('BON DE COMMANDE-ORDER FORM'!$P357*'BON DE COMMANDE-ORDER FORM'!$K357)</f>
        <v>0</v>
      </c>
      <c r="R357" s="254"/>
      <c r="S357" s="260">
        <f>('BON DE COMMANDE-ORDER FORM'!$R357*'BON DE COMMANDE-ORDER FORM'!$K357)</f>
        <v>0</v>
      </c>
      <c r="T357" s="254"/>
      <c r="U357" s="261">
        <f>('BON DE COMMANDE-ORDER FORM'!$T357*'BON DE COMMANDE-ORDER FORM'!$K357)</f>
        <v>0</v>
      </c>
    </row>
    <row r="358" spans="1:21" s="10" customFormat="1" x14ac:dyDescent="0.2">
      <c r="A358" s="280">
        <f>VLOOKUP(G358,'[1]GAMME ACTIVE'!$D:$E,2,0)</f>
        <v>315</v>
      </c>
      <c r="B358" s="243">
        <f>VLOOKUP(G358,'[1]GAMME ACTIVE'!$D:$F,3,0)</f>
        <v>175</v>
      </c>
      <c r="C358" s="64">
        <v>614</v>
      </c>
      <c r="D358" s="254" t="s">
        <v>1085</v>
      </c>
      <c r="E358" s="254" t="s">
        <v>604</v>
      </c>
      <c r="F358" s="256" t="s">
        <v>1049</v>
      </c>
      <c r="G358" s="257" t="s">
        <v>1086</v>
      </c>
      <c r="H358" s="254" t="s">
        <v>1087</v>
      </c>
      <c r="I358" s="258" t="s">
        <v>1088</v>
      </c>
      <c r="J358" s="258">
        <v>94.59</v>
      </c>
      <c r="K358" s="259">
        <f t="shared" si="12"/>
        <v>94.59</v>
      </c>
      <c r="L358" s="259">
        <f t="shared" si="13"/>
        <v>94.59</v>
      </c>
      <c r="M358"/>
      <c r="N358" s="254" t="s">
        <v>3305</v>
      </c>
      <c r="O358" s="257" t="s">
        <v>1086</v>
      </c>
      <c r="P358" s="254"/>
      <c r="Q358" s="260">
        <f>('BON DE COMMANDE-ORDER FORM'!$P358*'BON DE COMMANDE-ORDER FORM'!$K358)</f>
        <v>0</v>
      </c>
      <c r="R358" s="254"/>
      <c r="S358" s="260">
        <f>('BON DE COMMANDE-ORDER FORM'!$R358*'BON DE COMMANDE-ORDER FORM'!$K358)</f>
        <v>0</v>
      </c>
      <c r="T358" s="254"/>
      <c r="U358" s="261">
        <f>('BON DE COMMANDE-ORDER FORM'!$T358*'BON DE COMMANDE-ORDER FORM'!$K358)</f>
        <v>0</v>
      </c>
    </row>
    <row r="359" spans="1:21" s="10" customFormat="1" x14ac:dyDescent="0.2">
      <c r="A359" s="279">
        <f>VLOOKUP(G359,'[1]GAMME ACTIVE'!$D:$E,2,0)</f>
        <v>335</v>
      </c>
      <c r="B359" s="242">
        <f>VLOOKUP(G359,'[1]GAMME ACTIVE'!$D:$F,3,0)</f>
        <v>0</v>
      </c>
      <c r="C359" s="53">
        <v>794</v>
      </c>
      <c r="D359" s="254" t="s">
        <v>1069</v>
      </c>
      <c r="E359" s="254" t="s">
        <v>22</v>
      </c>
      <c r="F359" s="256" t="s">
        <v>1049</v>
      </c>
      <c r="G359" s="257" t="s">
        <v>1089</v>
      </c>
      <c r="H359" s="254" t="s">
        <v>1090</v>
      </c>
      <c r="I359" s="258" t="s">
        <v>1091</v>
      </c>
      <c r="J359" s="258">
        <v>63.5</v>
      </c>
      <c r="K359" s="259">
        <f t="shared" si="12"/>
        <v>63.5</v>
      </c>
      <c r="L359" s="259">
        <f t="shared" si="13"/>
        <v>63.5</v>
      </c>
      <c r="M359"/>
      <c r="N359" s="254" t="s">
        <v>3305</v>
      </c>
      <c r="O359" s="257" t="s">
        <v>1089</v>
      </c>
      <c r="P359" s="254"/>
      <c r="Q359" s="260">
        <f>('BON DE COMMANDE-ORDER FORM'!$P359*'BON DE COMMANDE-ORDER FORM'!$K359)</f>
        <v>0</v>
      </c>
      <c r="R359" s="254"/>
      <c r="S359" s="260">
        <f>('BON DE COMMANDE-ORDER FORM'!$R359*'BON DE COMMANDE-ORDER FORM'!$K359)</f>
        <v>0</v>
      </c>
      <c r="T359" s="254"/>
      <c r="U359" s="261">
        <f>('BON DE COMMANDE-ORDER FORM'!$T359*'BON DE COMMANDE-ORDER FORM'!$K359)</f>
        <v>0</v>
      </c>
    </row>
    <row r="360" spans="1:21" s="10" customFormat="1" x14ac:dyDescent="0.2">
      <c r="A360" s="280">
        <f>VLOOKUP(G360,'[1]GAMME ACTIVE'!$D:$E,2,0)</f>
        <v>316</v>
      </c>
      <c r="B360" s="243">
        <f>VLOOKUP(G360,'[1]GAMME ACTIVE'!$D:$F,3,0)</f>
        <v>176</v>
      </c>
      <c r="C360" s="64">
        <v>613</v>
      </c>
      <c r="D360" s="254" t="s">
        <v>1085</v>
      </c>
      <c r="E360" s="254" t="s">
        <v>604</v>
      </c>
      <c r="F360" s="256" t="s">
        <v>1049</v>
      </c>
      <c r="G360" s="257" t="s">
        <v>1092</v>
      </c>
      <c r="H360" s="254" t="s">
        <v>1093</v>
      </c>
      <c r="I360" s="258" t="s">
        <v>1094</v>
      </c>
      <c r="J360" s="258">
        <v>94.59</v>
      </c>
      <c r="K360" s="259">
        <f t="shared" si="12"/>
        <v>94.59</v>
      </c>
      <c r="L360" s="259">
        <f t="shared" si="13"/>
        <v>94.59</v>
      </c>
      <c r="M360"/>
      <c r="N360" s="254" t="s">
        <v>3305</v>
      </c>
      <c r="O360" s="257" t="s">
        <v>1092</v>
      </c>
      <c r="P360" s="254"/>
      <c r="Q360" s="260">
        <f>('BON DE COMMANDE-ORDER FORM'!$P360*'BON DE COMMANDE-ORDER FORM'!$K360)</f>
        <v>0</v>
      </c>
      <c r="R360" s="254"/>
      <c r="S360" s="260">
        <f>('BON DE COMMANDE-ORDER FORM'!$R360*'BON DE COMMANDE-ORDER FORM'!$K360)</f>
        <v>0</v>
      </c>
      <c r="T360" s="254"/>
      <c r="U360" s="261">
        <f>('BON DE COMMANDE-ORDER FORM'!$T360*'BON DE COMMANDE-ORDER FORM'!$K360)</f>
        <v>0</v>
      </c>
    </row>
    <row r="361" spans="1:21" s="10" customFormat="1" x14ac:dyDescent="0.2">
      <c r="A361" s="279">
        <f>VLOOKUP(G361,'[1]GAMME ACTIVE'!$D:$E,2,0)</f>
        <v>336</v>
      </c>
      <c r="B361" s="242">
        <f>VLOOKUP(G361,'[1]GAMME ACTIVE'!$D:$F,3,0)</f>
        <v>0</v>
      </c>
      <c r="C361" s="53">
        <v>594</v>
      </c>
      <c r="D361" s="254" t="s">
        <v>1085</v>
      </c>
      <c r="E361" s="254" t="s">
        <v>22</v>
      </c>
      <c r="F361" s="256" t="s">
        <v>1049</v>
      </c>
      <c r="G361" s="257" t="s">
        <v>1095</v>
      </c>
      <c r="H361" s="254" t="s">
        <v>1096</v>
      </c>
      <c r="I361" s="258" t="s">
        <v>1097</v>
      </c>
      <c r="J361" s="258">
        <v>70.02</v>
      </c>
      <c r="K361" s="259">
        <f t="shared" si="12"/>
        <v>70.02</v>
      </c>
      <c r="L361" s="259">
        <f t="shared" si="13"/>
        <v>70.02</v>
      </c>
      <c r="M361"/>
      <c r="N361" s="254" t="s">
        <v>3305</v>
      </c>
      <c r="O361" s="257" t="s">
        <v>1095</v>
      </c>
      <c r="P361" s="254"/>
      <c r="Q361" s="260">
        <f>('BON DE COMMANDE-ORDER FORM'!$P361*'BON DE COMMANDE-ORDER FORM'!$K361)</f>
        <v>0</v>
      </c>
      <c r="R361" s="254"/>
      <c r="S361" s="260">
        <f>('BON DE COMMANDE-ORDER FORM'!$R361*'BON DE COMMANDE-ORDER FORM'!$K361)</f>
        <v>0</v>
      </c>
      <c r="T361" s="254"/>
      <c r="U361" s="261">
        <f>('BON DE COMMANDE-ORDER FORM'!$T361*'BON DE COMMANDE-ORDER FORM'!$K361)</f>
        <v>0</v>
      </c>
    </row>
    <row r="362" spans="1:21" s="10" customFormat="1" x14ac:dyDescent="0.2">
      <c r="A362" s="280">
        <f>VLOOKUP(G362,'[1]GAMME ACTIVE'!$D:$E,2,0)</f>
        <v>317</v>
      </c>
      <c r="B362" s="243">
        <f>VLOOKUP(G362,'[1]GAMME ACTIVE'!$D:$F,3,0)</f>
        <v>177</v>
      </c>
      <c r="C362" s="64">
        <v>593</v>
      </c>
      <c r="D362" s="254" t="s">
        <v>1098</v>
      </c>
      <c r="E362" s="254" t="s">
        <v>604</v>
      </c>
      <c r="F362" s="256" t="s">
        <v>1049</v>
      </c>
      <c r="G362" s="257" t="s">
        <v>1099</v>
      </c>
      <c r="H362" s="254" t="s">
        <v>1100</v>
      </c>
      <c r="I362" s="258" t="s">
        <v>1101</v>
      </c>
      <c r="J362" s="258">
        <v>117.66</v>
      </c>
      <c r="K362" s="259">
        <f t="shared" si="12"/>
        <v>117.66</v>
      </c>
      <c r="L362" s="259">
        <f t="shared" si="13"/>
        <v>117.66</v>
      </c>
      <c r="M362"/>
      <c r="N362" s="254" t="s">
        <v>3305</v>
      </c>
      <c r="O362" s="257" t="s">
        <v>1099</v>
      </c>
      <c r="P362" s="254"/>
      <c r="Q362" s="260">
        <f>('BON DE COMMANDE-ORDER FORM'!$P362*'BON DE COMMANDE-ORDER FORM'!$K362)</f>
        <v>0</v>
      </c>
      <c r="R362" s="254"/>
      <c r="S362" s="260">
        <f>('BON DE COMMANDE-ORDER FORM'!$R362*'BON DE COMMANDE-ORDER FORM'!$K362)</f>
        <v>0</v>
      </c>
      <c r="T362" s="254"/>
      <c r="U362" s="261">
        <f>('BON DE COMMANDE-ORDER FORM'!$T362*'BON DE COMMANDE-ORDER FORM'!$K362)</f>
        <v>0</v>
      </c>
    </row>
    <row r="363" spans="1:21" s="10" customFormat="1" x14ac:dyDescent="0.2">
      <c r="A363" s="279">
        <f>VLOOKUP(G363,'[1]GAMME ACTIVE'!$D:$E,2,0)</f>
        <v>337</v>
      </c>
      <c r="B363" s="242">
        <f>VLOOKUP(G363,'[1]GAMME ACTIVE'!$D:$F,3,0)</f>
        <v>0</v>
      </c>
      <c r="C363" s="53">
        <v>591</v>
      </c>
      <c r="D363" s="254" t="s">
        <v>1098</v>
      </c>
      <c r="E363" s="254" t="s">
        <v>22</v>
      </c>
      <c r="F363" s="256" t="s">
        <v>1049</v>
      </c>
      <c r="G363" s="257" t="s">
        <v>1102</v>
      </c>
      <c r="H363" s="254" t="s">
        <v>1103</v>
      </c>
      <c r="I363" s="258" t="s">
        <v>1104</v>
      </c>
      <c r="J363" s="258">
        <v>71.92</v>
      </c>
      <c r="K363" s="259">
        <f t="shared" si="12"/>
        <v>71.92</v>
      </c>
      <c r="L363" s="259">
        <f t="shared" si="13"/>
        <v>71.92</v>
      </c>
      <c r="M363"/>
      <c r="N363" s="254" t="s">
        <v>3305</v>
      </c>
      <c r="O363" s="257" t="s">
        <v>1102</v>
      </c>
      <c r="P363" s="254"/>
      <c r="Q363" s="260">
        <f>('BON DE COMMANDE-ORDER FORM'!$P363*'BON DE COMMANDE-ORDER FORM'!$K363)</f>
        <v>0</v>
      </c>
      <c r="R363" s="254"/>
      <c r="S363" s="260">
        <f>('BON DE COMMANDE-ORDER FORM'!$R363*'BON DE COMMANDE-ORDER FORM'!$K363)</f>
        <v>0</v>
      </c>
      <c r="T363" s="254"/>
      <c r="U363" s="261">
        <f>('BON DE COMMANDE-ORDER FORM'!$T363*'BON DE COMMANDE-ORDER FORM'!$K363)</f>
        <v>0</v>
      </c>
    </row>
    <row r="364" spans="1:21" s="10" customFormat="1" x14ac:dyDescent="0.2">
      <c r="A364" s="280">
        <f>VLOOKUP(G364,'[1]GAMME ACTIVE'!$D:$E,2,0)</f>
        <v>318</v>
      </c>
      <c r="B364" s="243">
        <f>VLOOKUP(G364,'[1]GAMME ACTIVE'!$D:$F,3,0)</f>
        <v>178</v>
      </c>
      <c r="C364" s="64">
        <v>592</v>
      </c>
      <c r="D364" s="254" t="s">
        <v>1098</v>
      </c>
      <c r="E364" s="254" t="s">
        <v>604</v>
      </c>
      <c r="F364" s="256" t="s">
        <v>1049</v>
      </c>
      <c r="G364" s="257" t="s">
        <v>1105</v>
      </c>
      <c r="H364" s="254" t="s">
        <v>1106</v>
      </c>
      <c r="I364" s="258" t="s">
        <v>1107</v>
      </c>
      <c r="J364" s="258">
        <v>117.66</v>
      </c>
      <c r="K364" s="259">
        <f t="shared" si="12"/>
        <v>117.66</v>
      </c>
      <c r="L364" s="259">
        <f t="shared" si="13"/>
        <v>117.66</v>
      </c>
      <c r="M364"/>
      <c r="N364" s="254" t="s">
        <v>3305</v>
      </c>
      <c r="O364" s="257" t="s">
        <v>1105</v>
      </c>
      <c r="P364" s="254"/>
      <c r="Q364" s="260">
        <f>('BON DE COMMANDE-ORDER FORM'!$P364*'BON DE COMMANDE-ORDER FORM'!$K364)</f>
        <v>0</v>
      </c>
      <c r="R364" s="254"/>
      <c r="S364" s="260">
        <f>('BON DE COMMANDE-ORDER FORM'!$R364*'BON DE COMMANDE-ORDER FORM'!$K364)</f>
        <v>0</v>
      </c>
      <c r="T364" s="254"/>
      <c r="U364" s="261">
        <f>('BON DE COMMANDE-ORDER FORM'!$T364*'BON DE COMMANDE-ORDER FORM'!$K364)</f>
        <v>0</v>
      </c>
    </row>
    <row r="365" spans="1:21" s="10" customFormat="1" x14ac:dyDescent="0.2">
      <c r="A365" s="279">
        <f>VLOOKUP(G365,'[1]GAMME ACTIVE'!$D:$E,2,0)</f>
        <v>338</v>
      </c>
      <c r="B365" s="242">
        <f>VLOOKUP(G365,'[1]GAMME ACTIVE'!$D:$F,3,0)</f>
        <v>0</v>
      </c>
      <c r="C365" s="53">
        <v>606</v>
      </c>
      <c r="D365" s="254" t="s">
        <v>1108</v>
      </c>
      <c r="E365" s="254" t="s">
        <v>22</v>
      </c>
      <c r="F365" s="256" t="s">
        <v>1049</v>
      </c>
      <c r="G365" s="257" t="s">
        <v>1109</v>
      </c>
      <c r="H365" s="254" t="s">
        <v>1110</v>
      </c>
      <c r="I365" s="258" t="s">
        <v>1111</v>
      </c>
      <c r="J365" s="258">
        <v>70.02</v>
      </c>
      <c r="K365" s="259">
        <f t="shared" si="12"/>
        <v>70.02</v>
      </c>
      <c r="L365" s="259">
        <f t="shared" si="13"/>
        <v>70.02</v>
      </c>
      <c r="M365"/>
      <c r="N365" s="254" t="s">
        <v>3305</v>
      </c>
      <c r="O365" s="257" t="s">
        <v>1109</v>
      </c>
      <c r="P365" s="254"/>
      <c r="Q365" s="260">
        <f>('BON DE COMMANDE-ORDER FORM'!$P365*'BON DE COMMANDE-ORDER FORM'!$K365)</f>
        <v>0</v>
      </c>
      <c r="R365" s="254"/>
      <c r="S365" s="260">
        <f>('BON DE COMMANDE-ORDER FORM'!$R365*'BON DE COMMANDE-ORDER FORM'!$K365)</f>
        <v>0</v>
      </c>
      <c r="T365" s="254"/>
      <c r="U365" s="261">
        <f>('BON DE COMMANDE-ORDER FORM'!$T365*'BON DE COMMANDE-ORDER FORM'!$K365)</f>
        <v>0</v>
      </c>
    </row>
    <row r="366" spans="1:21" s="10" customFormat="1" x14ac:dyDescent="0.2">
      <c r="A366" s="280">
        <f>VLOOKUP(G366,'[1]GAMME ACTIVE'!$D:$E,2,0)</f>
        <v>319</v>
      </c>
      <c r="B366" s="243">
        <f>VLOOKUP(G366,'[1]GAMME ACTIVE'!$D:$F,3,0)</f>
        <v>179</v>
      </c>
      <c r="C366" s="64">
        <v>595</v>
      </c>
      <c r="D366" s="254" t="s">
        <v>1108</v>
      </c>
      <c r="E366" s="254" t="s">
        <v>604</v>
      </c>
      <c r="F366" s="256" t="s">
        <v>1049</v>
      </c>
      <c r="G366" s="257" t="s">
        <v>1112</v>
      </c>
      <c r="H366" s="254" t="s">
        <v>1113</v>
      </c>
      <c r="I366" s="258" t="s">
        <v>1114</v>
      </c>
      <c r="J366" s="258">
        <v>166.09</v>
      </c>
      <c r="K366" s="259">
        <f t="shared" si="12"/>
        <v>166.09</v>
      </c>
      <c r="L366" s="259">
        <f t="shared" si="13"/>
        <v>166.09</v>
      </c>
      <c r="M366"/>
      <c r="N366" s="254" t="s">
        <v>3305</v>
      </c>
      <c r="O366" s="257" t="s">
        <v>1112</v>
      </c>
      <c r="P366" s="254"/>
      <c r="Q366" s="260">
        <f>('BON DE COMMANDE-ORDER FORM'!$P366*'BON DE COMMANDE-ORDER FORM'!$K366)</f>
        <v>0</v>
      </c>
      <c r="R366" s="254"/>
      <c r="S366" s="260">
        <f>('BON DE COMMANDE-ORDER FORM'!$R366*'BON DE COMMANDE-ORDER FORM'!$K366)</f>
        <v>0</v>
      </c>
      <c r="T366" s="254"/>
      <c r="U366" s="261">
        <f>('BON DE COMMANDE-ORDER FORM'!$T366*'BON DE COMMANDE-ORDER FORM'!$K366)</f>
        <v>0</v>
      </c>
    </row>
    <row r="367" spans="1:21" s="10" customFormat="1" x14ac:dyDescent="0.2">
      <c r="A367" s="279">
        <f>VLOOKUP(G367,'[1]GAMME ACTIVE'!$D:$E,2,0)</f>
        <v>320</v>
      </c>
      <c r="B367" s="242">
        <f>VLOOKUP(G367,'[1]GAMME ACTIVE'!$D:$F,3,0)</f>
        <v>180</v>
      </c>
      <c r="C367" s="53">
        <v>612</v>
      </c>
      <c r="D367" s="254" t="s">
        <v>1108</v>
      </c>
      <c r="E367" s="254" t="s">
        <v>604</v>
      </c>
      <c r="F367" s="256" t="s">
        <v>1049</v>
      </c>
      <c r="G367" s="257" t="s">
        <v>1115</v>
      </c>
      <c r="H367" s="254" t="s">
        <v>1116</v>
      </c>
      <c r="I367" s="258" t="s">
        <v>1117</v>
      </c>
      <c r="J367" s="258">
        <v>166.09</v>
      </c>
      <c r="K367" s="259">
        <f t="shared" si="12"/>
        <v>166.09</v>
      </c>
      <c r="L367" s="259">
        <f t="shared" si="13"/>
        <v>166.09</v>
      </c>
      <c r="M367"/>
      <c r="N367" s="254" t="s">
        <v>3305</v>
      </c>
      <c r="O367" s="257" t="s">
        <v>1115</v>
      </c>
      <c r="P367" s="254"/>
      <c r="Q367" s="260">
        <f>('BON DE COMMANDE-ORDER FORM'!$P367*'BON DE COMMANDE-ORDER FORM'!$K367)</f>
        <v>0</v>
      </c>
      <c r="R367" s="254"/>
      <c r="S367" s="260">
        <f>('BON DE COMMANDE-ORDER FORM'!$R367*'BON DE COMMANDE-ORDER FORM'!$K367)</f>
        <v>0</v>
      </c>
      <c r="T367" s="254"/>
      <c r="U367" s="261">
        <f>('BON DE COMMANDE-ORDER FORM'!$T367*'BON DE COMMANDE-ORDER FORM'!$K367)</f>
        <v>0</v>
      </c>
    </row>
    <row r="368" spans="1:21" s="10" customFormat="1" x14ac:dyDescent="0.2">
      <c r="A368" s="280">
        <f>VLOOKUP(G368,'[1]GAMME ACTIVE'!$D:$E,2,0)</f>
        <v>322</v>
      </c>
      <c r="B368" s="243">
        <f>VLOOKUP(G368,'[1]GAMME ACTIVE'!$D:$F,3,0)</f>
        <v>182</v>
      </c>
      <c r="C368" s="64">
        <v>639</v>
      </c>
      <c r="D368" s="254" t="s">
        <v>1118</v>
      </c>
      <c r="E368" s="254" t="s">
        <v>604</v>
      </c>
      <c r="F368" s="256" t="s">
        <v>1049</v>
      </c>
      <c r="G368" s="257" t="s">
        <v>1119</v>
      </c>
      <c r="H368" s="254" t="s">
        <v>1120</v>
      </c>
      <c r="I368" s="258" t="s">
        <v>1121</v>
      </c>
      <c r="J368" s="258">
        <v>366.39</v>
      </c>
      <c r="K368" s="259">
        <f t="shared" si="12"/>
        <v>366.39</v>
      </c>
      <c r="L368" s="259">
        <f t="shared" si="13"/>
        <v>366.39</v>
      </c>
      <c r="M368"/>
      <c r="N368" s="254" t="s">
        <v>3305</v>
      </c>
      <c r="O368" s="257" t="s">
        <v>1119</v>
      </c>
      <c r="P368" s="254"/>
      <c r="Q368" s="260">
        <f>('BON DE COMMANDE-ORDER FORM'!$P368*'BON DE COMMANDE-ORDER FORM'!$K368)</f>
        <v>0</v>
      </c>
      <c r="R368" s="254"/>
      <c r="S368" s="260">
        <f>('BON DE COMMANDE-ORDER FORM'!$R368*'BON DE COMMANDE-ORDER FORM'!$K368)</f>
        <v>0</v>
      </c>
      <c r="T368" s="254"/>
      <c r="U368" s="261">
        <f>('BON DE COMMANDE-ORDER FORM'!$T368*'BON DE COMMANDE-ORDER FORM'!$K368)</f>
        <v>0</v>
      </c>
    </row>
    <row r="369" spans="1:21" s="10" customFormat="1" x14ac:dyDescent="0.2">
      <c r="A369" s="279">
        <f>VLOOKUP(G369,'[1]GAMME ACTIVE'!$D:$E,2,0)</f>
        <v>321</v>
      </c>
      <c r="B369" s="242">
        <f>VLOOKUP(G369,'[1]GAMME ACTIVE'!$D:$F,3,0)</f>
        <v>181</v>
      </c>
      <c r="C369" s="53">
        <v>640</v>
      </c>
      <c r="D369" s="254" t="s">
        <v>1118</v>
      </c>
      <c r="E369" s="254" t="s">
        <v>604</v>
      </c>
      <c r="F369" s="256" t="s">
        <v>1049</v>
      </c>
      <c r="G369" s="257" t="s">
        <v>1122</v>
      </c>
      <c r="H369" s="254" t="s">
        <v>1123</v>
      </c>
      <c r="I369" s="258" t="s">
        <v>1124</v>
      </c>
      <c r="J369" s="258">
        <v>366.39</v>
      </c>
      <c r="K369" s="259">
        <f t="shared" si="12"/>
        <v>366.39</v>
      </c>
      <c r="L369" s="259">
        <f t="shared" si="13"/>
        <v>366.39</v>
      </c>
      <c r="M369"/>
      <c r="N369" s="254" t="s">
        <v>3305</v>
      </c>
      <c r="O369" s="257" t="s">
        <v>1122</v>
      </c>
      <c r="P369" s="254"/>
      <c r="Q369" s="260">
        <f>('BON DE COMMANDE-ORDER FORM'!$P369*'BON DE COMMANDE-ORDER FORM'!$K369)</f>
        <v>0</v>
      </c>
      <c r="R369" s="254"/>
      <c r="S369" s="260">
        <f>('BON DE COMMANDE-ORDER FORM'!$R369*'BON DE COMMANDE-ORDER FORM'!$K369)</f>
        <v>0</v>
      </c>
      <c r="T369" s="254"/>
      <c r="U369" s="261">
        <f>('BON DE COMMANDE-ORDER FORM'!$T369*'BON DE COMMANDE-ORDER FORM'!$K369)</f>
        <v>0</v>
      </c>
    </row>
    <row r="370" spans="1:21" s="10" customFormat="1" x14ac:dyDescent="0.2">
      <c r="A370" s="280">
        <f>VLOOKUP(G370,'[1]GAMME ACTIVE'!$D:$E,2,0)</f>
        <v>326</v>
      </c>
      <c r="B370" s="243">
        <f>VLOOKUP(G370,'[1]GAMME ACTIVE'!$D:$F,3,0)</f>
        <v>0</v>
      </c>
      <c r="C370" s="64">
        <v>641</v>
      </c>
      <c r="D370" s="254" t="s">
        <v>1125</v>
      </c>
      <c r="E370" s="254" t="s">
        <v>22</v>
      </c>
      <c r="F370" s="256" t="s">
        <v>1049</v>
      </c>
      <c r="G370" s="257" t="s">
        <v>1126</v>
      </c>
      <c r="H370" s="254" t="s">
        <v>1127</v>
      </c>
      <c r="I370" s="258" t="s">
        <v>1128</v>
      </c>
      <c r="J370" s="258">
        <v>170.98</v>
      </c>
      <c r="K370" s="259">
        <f t="shared" si="12"/>
        <v>170.98</v>
      </c>
      <c r="L370" s="259">
        <f t="shared" si="13"/>
        <v>170.98</v>
      </c>
      <c r="M370"/>
      <c r="N370" s="254" t="s">
        <v>3305</v>
      </c>
      <c r="O370" s="257" t="s">
        <v>1126</v>
      </c>
      <c r="P370" s="254"/>
      <c r="Q370" s="260">
        <f>('BON DE COMMANDE-ORDER FORM'!$P370*'BON DE COMMANDE-ORDER FORM'!$K370)</f>
        <v>0</v>
      </c>
      <c r="R370" s="254"/>
      <c r="S370" s="260">
        <f>('BON DE COMMANDE-ORDER FORM'!$R370*'BON DE COMMANDE-ORDER FORM'!$K370)</f>
        <v>0</v>
      </c>
      <c r="T370" s="254"/>
      <c r="U370" s="261">
        <f>('BON DE COMMANDE-ORDER FORM'!$T370*'BON DE COMMANDE-ORDER FORM'!$K370)</f>
        <v>0</v>
      </c>
    </row>
    <row r="371" spans="1:21" s="10" customFormat="1" x14ac:dyDescent="0.2">
      <c r="A371" s="279">
        <f>VLOOKUP(G371,'[1]GAMME ACTIVE'!$D:$E,2,0)</f>
        <v>324</v>
      </c>
      <c r="B371" s="242">
        <f>VLOOKUP(G371,'[1]GAMME ACTIVE'!$D:$F,3,0)</f>
        <v>0</v>
      </c>
      <c r="C371" s="53">
        <v>642</v>
      </c>
      <c r="D371" s="254" t="s">
        <v>1125</v>
      </c>
      <c r="E371" s="254" t="s">
        <v>22</v>
      </c>
      <c r="F371" s="256" t="s">
        <v>1049</v>
      </c>
      <c r="G371" s="257" t="s">
        <v>1129</v>
      </c>
      <c r="H371" s="254" t="s">
        <v>1130</v>
      </c>
      <c r="I371" s="258" t="s">
        <v>1131</v>
      </c>
      <c r="J371" s="258">
        <v>170.98</v>
      </c>
      <c r="K371" s="259">
        <f t="shared" si="12"/>
        <v>170.98</v>
      </c>
      <c r="L371" s="259">
        <f t="shared" si="13"/>
        <v>170.98</v>
      </c>
      <c r="M371"/>
      <c r="N371" s="254" t="s">
        <v>3305</v>
      </c>
      <c r="O371" s="257" t="s">
        <v>1129</v>
      </c>
      <c r="P371" s="254"/>
      <c r="Q371" s="260">
        <f>('BON DE COMMANDE-ORDER FORM'!$P371*'BON DE COMMANDE-ORDER FORM'!$K371)</f>
        <v>0</v>
      </c>
      <c r="R371" s="254"/>
      <c r="S371" s="260">
        <f>('BON DE COMMANDE-ORDER FORM'!$R371*'BON DE COMMANDE-ORDER FORM'!$K371)</f>
        <v>0</v>
      </c>
      <c r="T371" s="254"/>
      <c r="U371" s="261">
        <f>('BON DE COMMANDE-ORDER FORM'!$T371*'BON DE COMMANDE-ORDER FORM'!$K371)</f>
        <v>0</v>
      </c>
    </row>
    <row r="372" spans="1:21" s="10" customFormat="1" x14ac:dyDescent="0.2">
      <c r="A372" s="280">
        <f>VLOOKUP(G372,'[1]GAMME ACTIVE'!$D:$E,2,0)</f>
        <v>327</v>
      </c>
      <c r="B372" s="243">
        <f>VLOOKUP(G372,'[1]GAMME ACTIVE'!$D:$F,3,0)</f>
        <v>0</v>
      </c>
      <c r="C372" s="64">
        <v>643</v>
      </c>
      <c r="D372" s="254" t="s">
        <v>1132</v>
      </c>
      <c r="E372" s="254" t="s">
        <v>22</v>
      </c>
      <c r="F372" s="256" t="s">
        <v>1049</v>
      </c>
      <c r="G372" s="257" t="s">
        <v>1133</v>
      </c>
      <c r="H372" s="254" t="s">
        <v>1134</v>
      </c>
      <c r="I372" s="258" t="s">
        <v>1135</v>
      </c>
      <c r="J372" s="258">
        <v>192.29</v>
      </c>
      <c r="K372" s="259">
        <f t="shared" si="12"/>
        <v>192.29</v>
      </c>
      <c r="L372" s="259">
        <f t="shared" si="13"/>
        <v>192.29</v>
      </c>
      <c r="M372"/>
      <c r="N372" s="254" t="s">
        <v>3305</v>
      </c>
      <c r="O372" s="257" t="s">
        <v>1133</v>
      </c>
      <c r="P372" s="254"/>
      <c r="Q372" s="260">
        <f>('BON DE COMMANDE-ORDER FORM'!$P372*'BON DE COMMANDE-ORDER FORM'!$K372)</f>
        <v>0</v>
      </c>
      <c r="R372" s="254"/>
      <c r="S372" s="260">
        <f>('BON DE COMMANDE-ORDER FORM'!$R372*'BON DE COMMANDE-ORDER FORM'!$K372)</f>
        <v>0</v>
      </c>
      <c r="T372" s="254"/>
      <c r="U372" s="261">
        <f>('BON DE COMMANDE-ORDER FORM'!$T372*'BON DE COMMANDE-ORDER FORM'!$K372)</f>
        <v>0</v>
      </c>
    </row>
    <row r="373" spans="1:21" s="10" customFormat="1" x14ac:dyDescent="0.2">
      <c r="A373" s="279">
        <f>VLOOKUP(G373,'[1]GAMME ACTIVE'!$D:$E,2,0)</f>
        <v>328</v>
      </c>
      <c r="B373" s="242">
        <f>VLOOKUP(G373,'[1]GAMME ACTIVE'!$D:$F,3,0)</f>
        <v>0</v>
      </c>
      <c r="C373" s="53">
        <v>644</v>
      </c>
      <c r="D373" s="254" t="s">
        <v>1136</v>
      </c>
      <c r="E373" s="254" t="s">
        <v>22</v>
      </c>
      <c r="F373" s="256" t="s">
        <v>1049</v>
      </c>
      <c r="G373" s="257" t="s">
        <v>1137</v>
      </c>
      <c r="H373" s="254" t="s">
        <v>1138</v>
      </c>
      <c r="I373" s="258" t="s">
        <v>1139</v>
      </c>
      <c r="J373" s="258">
        <v>96.5</v>
      </c>
      <c r="K373" s="259">
        <f t="shared" si="12"/>
        <v>96.5</v>
      </c>
      <c r="L373" s="259">
        <f t="shared" si="13"/>
        <v>96.5</v>
      </c>
      <c r="M373"/>
      <c r="N373" s="254" t="s">
        <v>3305</v>
      </c>
      <c r="O373" s="257" t="s">
        <v>1137</v>
      </c>
      <c r="P373" s="254"/>
      <c r="Q373" s="260">
        <f>('BON DE COMMANDE-ORDER FORM'!$P373*'BON DE COMMANDE-ORDER FORM'!$K373)</f>
        <v>0</v>
      </c>
      <c r="R373" s="254"/>
      <c r="S373" s="260">
        <f>('BON DE COMMANDE-ORDER FORM'!$R373*'BON DE COMMANDE-ORDER FORM'!$K373)</f>
        <v>0</v>
      </c>
      <c r="T373" s="254"/>
      <c r="U373" s="261">
        <f>('BON DE COMMANDE-ORDER FORM'!$T373*'BON DE COMMANDE-ORDER FORM'!$K373)</f>
        <v>0</v>
      </c>
    </row>
    <row r="374" spans="1:21" s="10" customFormat="1" x14ac:dyDescent="0.2">
      <c r="A374" s="280">
        <f>VLOOKUP(G374,'[1]GAMME ACTIVE'!$D:$E,2,0)</f>
        <v>329</v>
      </c>
      <c r="B374" s="243">
        <f>VLOOKUP(G374,'[1]GAMME ACTIVE'!$D:$F,3,0)</f>
        <v>0</v>
      </c>
      <c r="C374" s="64">
        <v>646</v>
      </c>
      <c r="D374" s="254" t="s">
        <v>1136</v>
      </c>
      <c r="E374" s="254" t="s">
        <v>22</v>
      </c>
      <c r="F374" s="256" t="s">
        <v>1049</v>
      </c>
      <c r="G374" s="257" t="s">
        <v>1140</v>
      </c>
      <c r="H374" s="254" t="s">
        <v>1141</v>
      </c>
      <c r="I374" s="258" t="s">
        <v>1142</v>
      </c>
      <c r="J374" s="258">
        <v>128.66999999999999</v>
      </c>
      <c r="K374" s="259">
        <f t="shared" si="12"/>
        <v>128.66999999999999</v>
      </c>
      <c r="L374" s="259">
        <f t="shared" si="13"/>
        <v>128.66999999999999</v>
      </c>
      <c r="M374"/>
      <c r="N374" s="254" t="s">
        <v>3305</v>
      </c>
      <c r="O374" s="257" t="s">
        <v>1140</v>
      </c>
      <c r="P374" s="254"/>
      <c r="Q374" s="260">
        <f>('BON DE COMMANDE-ORDER FORM'!$P374*'BON DE COMMANDE-ORDER FORM'!$K374)</f>
        <v>0</v>
      </c>
      <c r="R374" s="254"/>
      <c r="S374" s="260">
        <f>('BON DE COMMANDE-ORDER FORM'!$R374*'BON DE COMMANDE-ORDER FORM'!$K374)</f>
        <v>0</v>
      </c>
      <c r="T374" s="254"/>
      <c r="U374" s="261">
        <f>('BON DE COMMANDE-ORDER FORM'!$T374*'BON DE COMMANDE-ORDER FORM'!$K374)</f>
        <v>0</v>
      </c>
    </row>
    <row r="375" spans="1:21" s="10" customFormat="1" x14ac:dyDescent="0.2">
      <c r="A375" s="279">
        <f>VLOOKUP(G375,'[1]GAMME ACTIVE'!$D:$E,2,0)</f>
        <v>330</v>
      </c>
      <c r="B375" s="242">
        <f>VLOOKUP(G375,'[1]GAMME ACTIVE'!$D:$F,3,0)</f>
        <v>0</v>
      </c>
      <c r="C375" s="53">
        <v>647</v>
      </c>
      <c r="D375" s="254" t="s">
        <v>1136</v>
      </c>
      <c r="E375" s="254" t="s">
        <v>22</v>
      </c>
      <c r="F375" s="256" t="s">
        <v>1049</v>
      </c>
      <c r="G375" s="257" t="s">
        <v>1143</v>
      </c>
      <c r="H375" s="254" t="s">
        <v>1144</v>
      </c>
      <c r="I375" s="258" t="s">
        <v>1145</v>
      </c>
      <c r="J375" s="258">
        <v>160.84</v>
      </c>
      <c r="K375" s="259">
        <f t="shared" si="12"/>
        <v>160.84</v>
      </c>
      <c r="L375" s="259">
        <f t="shared" si="13"/>
        <v>160.84</v>
      </c>
      <c r="M375"/>
      <c r="N375" s="254" t="s">
        <v>3305</v>
      </c>
      <c r="O375" s="257" t="s">
        <v>1143</v>
      </c>
      <c r="P375" s="254"/>
      <c r="Q375" s="260">
        <f>('BON DE COMMANDE-ORDER FORM'!$P375*'BON DE COMMANDE-ORDER FORM'!$K375)</f>
        <v>0</v>
      </c>
      <c r="R375" s="254"/>
      <c r="S375" s="260">
        <f>('BON DE COMMANDE-ORDER FORM'!$R375*'BON DE COMMANDE-ORDER FORM'!$K375)</f>
        <v>0</v>
      </c>
      <c r="T375" s="254"/>
      <c r="U375" s="261">
        <f>('BON DE COMMANDE-ORDER FORM'!$T375*'BON DE COMMANDE-ORDER FORM'!$K375)</f>
        <v>0</v>
      </c>
    </row>
    <row r="376" spans="1:21" s="10" customFormat="1" x14ac:dyDescent="0.2">
      <c r="A376" s="280">
        <f>VLOOKUP(G376,'[1]GAMME ACTIVE'!$D:$E,2,0)</f>
        <v>331</v>
      </c>
      <c r="B376" s="243">
        <f>VLOOKUP(G376,'[1]GAMME ACTIVE'!$D:$F,3,0)</f>
        <v>0</v>
      </c>
      <c r="C376" s="64">
        <v>648</v>
      </c>
      <c r="D376" s="254" t="s">
        <v>1136</v>
      </c>
      <c r="E376" s="254" t="s">
        <v>22</v>
      </c>
      <c r="F376" s="256" t="s">
        <v>1049</v>
      </c>
      <c r="G376" s="257" t="s">
        <v>1146</v>
      </c>
      <c r="H376" s="254" t="s">
        <v>1147</v>
      </c>
      <c r="I376" s="258" t="s">
        <v>1148</v>
      </c>
      <c r="J376" s="258">
        <v>193.01</v>
      </c>
      <c r="K376" s="259">
        <f t="shared" si="12"/>
        <v>193.01</v>
      </c>
      <c r="L376" s="259">
        <f t="shared" si="13"/>
        <v>193.01</v>
      </c>
      <c r="M376"/>
      <c r="N376" s="254" t="s">
        <v>3305</v>
      </c>
      <c r="O376" s="257" t="s">
        <v>1146</v>
      </c>
      <c r="P376" s="254"/>
      <c r="Q376" s="260">
        <f>('BON DE COMMANDE-ORDER FORM'!$P376*'BON DE COMMANDE-ORDER FORM'!$K376)</f>
        <v>0</v>
      </c>
      <c r="R376" s="254"/>
      <c r="S376" s="260">
        <f>('BON DE COMMANDE-ORDER FORM'!$R376*'BON DE COMMANDE-ORDER FORM'!$K376)</f>
        <v>0</v>
      </c>
      <c r="T376" s="254"/>
      <c r="U376" s="261">
        <f>('BON DE COMMANDE-ORDER FORM'!$T376*'BON DE COMMANDE-ORDER FORM'!$K376)</f>
        <v>0</v>
      </c>
    </row>
    <row r="377" spans="1:21" s="10" customFormat="1" x14ac:dyDescent="0.2">
      <c r="A377" s="279">
        <f>VLOOKUP(G377,'[1]GAMME ACTIVE'!$D:$E,2,0)</f>
        <v>332</v>
      </c>
      <c r="B377" s="242">
        <f>VLOOKUP(G377,'[1]GAMME ACTIVE'!$D:$F,3,0)</f>
        <v>0</v>
      </c>
      <c r="C377" s="53">
        <v>649</v>
      </c>
      <c r="D377" s="254" t="s">
        <v>1136</v>
      </c>
      <c r="E377" s="254" t="s">
        <v>22</v>
      </c>
      <c r="F377" s="256" t="s">
        <v>1049</v>
      </c>
      <c r="G377" s="257" t="s">
        <v>1149</v>
      </c>
      <c r="H377" s="254" t="s">
        <v>1150</v>
      </c>
      <c r="I377" s="262">
        <v>3700288277299</v>
      </c>
      <c r="J377" s="258">
        <v>643.36</v>
      </c>
      <c r="K377" s="259">
        <f t="shared" si="12"/>
        <v>643.36</v>
      </c>
      <c r="L377" s="259">
        <f t="shared" si="13"/>
        <v>643.36</v>
      </c>
      <c r="M377"/>
      <c r="N377" s="254" t="s">
        <v>3305</v>
      </c>
      <c r="O377" s="257" t="s">
        <v>1149</v>
      </c>
      <c r="P377" s="254"/>
      <c r="Q377" s="260">
        <f>('BON DE COMMANDE-ORDER FORM'!$P377*'BON DE COMMANDE-ORDER FORM'!$K377)</f>
        <v>0</v>
      </c>
      <c r="R377" s="254"/>
      <c r="S377" s="260">
        <f>('BON DE COMMANDE-ORDER FORM'!$R377*'BON DE COMMANDE-ORDER FORM'!$K377)</f>
        <v>0</v>
      </c>
      <c r="T377" s="254"/>
      <c r="U377" s="261">
        <f>('BON DE COMMANDE-ORDER FORM'!$T377*'BON DE COMMANDE-ORDER FORM'!$K377)</f>
        <v>0</v>
      </c>
    </row>
    <row r="378" spans="1:21" s="10" customFormat="1" x14ac:dyDescent="0.2">
      <c r="A378" s="280" t="e">
        <f>VLOOKUP(G378,'[1]GAMME ACTIVE'!$D:$E,2,0)</f>
        <v>#N/A</v>
      </c>
      <c r="B378" s="243" t="e">
        <f>VLOOKUP(G378,'[1]GAMME ACTIVE'!$D:$F,3,0)</f>
        <v>#N/A</v>
      </c>
      <c r="C378" s="64">
        <v>656</v>
      </c>
      <c r="D378" s="254" t="s">
        <v>1136</v>
      </c>
      <c r="E378" s="254" t="s">
        <v>22</v>
      </c>
      <c r="F378" s="256" t="s">
        <v>1049</v>
      </c>
      <c r="G378" s="257" t="s">
        <v>1151</v>
      </c>
      <c r="H378" s="254" t="s">
        <v>1152</v>
      </c>
      <c r="I378" s="258" t="s">
        <v>1153</v>
      </c>
      <c r="J378" s="258">
        <v>96.5</v>
      </c>
      <c r="K378" s="259">
        <f t="shared" si="12"/>
        <v>96.5</v>
      </c>
      <c r="L378" s="259">
        <f t="shared" si="13"/>
        <v>96.5</v>
      </c>
      <c r="M378"/>
      <c r="N378" s="254" t="s">
        <v>3305</v>
      </c>
      <c r="O378" s="257" t="s">
        <v>1151</v>
      </c>
      <c r="P378" s="254"/>
      <c r="Q378" s="260">
        <f>('BON DE COMMANDE-ORDER FORM'!$P378*'BON DE COMMANDE-ORDER FORM'!$K378)</f>
        <v>0</v>
      </c>
      <c r="R378" s="254"/>
      <c r="S378" s="260">
        <f>('BON DE COMMANDE-ORDER FORM'!$R378*'BON DE COMMANDE-ORDER FORM'!$K378)</f>
        <v>0</v>
      </c>
      <c r="T378" s="254"/>
      <c r="U378" s="261">
        <f>('BON DE COMMANDE-ORDER FORM'!$T378*'BON DE COMMANDE-ORDER FORM'!$K378)</f>
        <v>0</v>
      </c>
    </row>
    <row r="379" spans="1:21" s="10" customFormat="1" x14ac:dyDescent="0.2">
      <c r="A379" s="279" t="e">
        <f>VLOOKUP(G379,'[1]GAMME ACTIVE'!$D:$E,2,0)</f>
        <v>#N/A</v>
      </c>
      <c r="B379" s="242" t="e">
        <f>VLOOKUP(G379,'[1]GAMME ACTIVE'!$D:$F,3,0)</f>
        <v>#N/A</v>
      </c>
      <c r="C379" s="53">
        <v>654</v>
      </c>
      <c r="D379" s="254" t="s">
        <v>1136</v>
      </c>
      <c r="E379" s="254" t="s">
        <v>22</v>
      </c>
      <c r="F379" s="256" t="s">
        <v>1049</v>
      </c>
      <c r="G379" s="257" t="s">
        <v>1154</v>
      </c>
      <c r="H379" s="254" t="s">
        <v>1155</v>
      </c>
      <c r="I379" s="258" t="s">
        <v>1156</v>
      </c>
      <c r="J379" s="258">
        <v>128.66999999999999</v>
      </c>
      <c r="K379" s="259">
        <f t="shared" si="12"/>
        <v>128.66999999999999</v>
      </c>
      <c r="L379" s="259">
        <f t="shared" si="13"/>
        <v>128.66999999999999</v>
      </c>
      <c r="M379"/>
      <c r="N379" s="254" t="s">
        <v>3305</v>
      </c>
      <c r="O379" s="257" t="s">
        <v>1154</v>
      </c>
      <c r="P379" s="254"/>
      <c r="Q379" s="260">
        <f>('BON DE COMMANDE-ORDER FORM'!$P379*'BON DE COMMANDE-ORDER FORM'!$K379)</f>
        <v>0</v>
      </c>
      <c r="R379" s="254"/>
      <c r="S379" s="260">
        <f>('BON DE COMMANDE-ORDER FORM'!$R379*'BON DE COMMANDE-ORDER FORM'!$K379)</f>
        <v>0</v>
      </c>
      <c r="T379" s="254"/>
      <c r="U379" s="261">
        <f>('BON DE COMMANDE-ORDER FORM'!$T379*'BON DE COMMANDE-ORDER FORM'!$K379)</f>
        <v>0</v>
      </c>
    </row>
    <row r="380" spans="1:21" s="10" customFormat="1" x14ac:dyDescent="0.2">
      <c r="A380" s="280" t="e">
        <f>VLOOKUP(G380,'[1]GAMME ACTIVE'!$D:$E,2,0)</f>
        <v>#N/A</v>
      </c>
      <c r="B380" s="243" t="e">
        <f>VLOOKUP(G380,'[1]GAMME ACTIVE'!$D:$F,3,0)</f>
        <v>#N/A</v>
      </c>
      <c r="C380" s="64">
        <v>655</v>
      </c>
      <c r="D380" s="254" t="s">
        <v>1136</v>
      </c>
      <c r="E380" s="254" t="s">
        <v>22</v>
      </c>
      <c r="F380" s="256" t="s">
        <v>1049</v>
      </c>
      <c r="G380" s="257" t="s">
        <v>1157</v>
      </c>
      <c r="H380" s="254" t="s">
        <v>1158</v>
      </c>
      <c r="I380" s="258" t="s">
        <v>1159</v>
      </c>
      <c r="J380" s="258">
        <v>160.84</v>
      </c>
      <c r="K380" s="259">
        <f t="shared" si="12"/>
        <v>160.84</v>
      </c>
      <c r="L380" s="259">
        <f t="shared" si="13"/>
        <v>160.84</v>
      </c>
      <c r="M380"/>
      <c r="N380" s="254" t="s">
        <v>3305</v>
      </c>
      <c r="O380" s="257" t="s">
        <v>1157</v>
      </c>
      <c r="P380" s="254"/>
      <c r="Q380" s="260">
        <f>('BON DE COMMANDE-ORDER FORM'!$P380*'BON DE COMMANDE-ORDER FORM'!$K380)</f>
        <v>0</v>
      </c>
      <c r="R380" s="254"/>
      <c r="S380" s="260">
        <f>('BON DE COMMANDE-ORDER FORM'!$R380*'BON DE COMMANDE-ORDER FORM'!$K380)</f>
        <v>0</v>
      </c>
      <c r="T380" s="254"/>
      <c r="U380" s="261">
        <f>('BON DE COMMANDE-ORDER FORM'!$T380*'BON DE COMMANDE-ORDER FORM'!$K380)</f>
        <v>0</v>
      </c>
    </row>
    <row r="381" spans="1:21" s="10" customFormat="1" x14ac:dyDescent="0.2">
      <c r="A381" s="279" t="e">
        <f>VLOOKUP(G381,'[1]GAMME ACTIVE'!$D:$E,2,0)</f>
        <v>#N/A</v>
      </c>
      <c r="B381" s="242" t="e">
        <f>VLOOKUP(G381,'[1]GAMME ACTIVE'!$D:$F,3,0)</f>
        <v>#N/A</v>
      </c>
      <c r="C381" s="53">
        <v>696</v>
      </c>
      <c r="D381" s="254" t="s">
        <v>1136</v>
      </c>
      <c r="E381" s="254" t="s">
        <v>22</v>
      </c>
      <c r="F381" s="256" t="s">
        <v>1049</v>
      </c>
      <c r="G381" s="257" t="s">
        <v>1160</v>
      </c>
      <c r="H381" s="254" t="s">
        <v>1161</v>
      </c>
      <c r="I381" s="258" t="s">
        <v>1162</v>
      </c>
      <c r="J381" s="258">
        <v>193.01</v>
      </c>
      <c r="K381" s="259">
        <f t="shared" si="12"/>
        <v>193.01</v>
      </c>
      <c r="L381" s="259">
        <f t="shared" si="13"/>
        <v>193.01</v>
      </c>
      <c r="M381"/>
      <c r="N381" s="254" t="s">
        <v>3305</v>
      </c>
      <c r="O381" s="257" t="s">
        <v>1160</v>
      </c>
      <c r="P381" s="254"/>
      <c r="Q381" s="260">
        <f>('BON DE COMMANDE-ORDER FORM'!$P381*'BON DE COMMANDE-ORDER FORM'!$K381)</f>
        <v>0</v>
      </c>
      <c r="R381" s="254"/>
      <c r="S381" s="260">
        <f>('BON DE COMMANDE-ORDER FORM'!$R381*'BON DE COMMANDE-ORDER FORM'!$K381)</f>
        <v>0</v>
      </c>
      <c r="T381" s="254"/>
      <c r="U381" s="261">
        <f>('BON DE COMMANDE-ORDER FORM'!$T381*'BON DE COMMANDE-ORDER FORM'!$K381)</f>
        <v>0</v>
      </c>
    </row>
    <row r="382" spans="1:21" s="10" customFormat="1" x14ac:dyDescent="0.2">
      <c r="A382" s="280" t="e">
        <f>VLOOKUP(G382,'[1]GAMME ACTIVE'!$D:$E,2,0)</f>
        <v>#N/A</v>
      </c>
      <c r="B382" s="243" t="e">
        <f>VLOOKUP(G382,'[1]GAMME ACTIVE'!$D:$F,3,0)</f>
        <v>#N/A</v>
      </c>
      <c r="C382" s="64">
        <v>695</v>
      </c>
      <c r="D382" s="254" t="s">
        <v>1136</v>
      </c>
      <c r="E382" s="254" t="s">
        <v>22</v>
      </c>
      <c r="F382" s="256" t="s">
        <v>1049</v>
      </c>
      <c r="G382" s="257" t="s">
        <v>1163</v>
      </c>
      <c r="H382" s="254" t="s">
        <v>1164</v>
      </c>
      <c r="I382" s="262">
        <v>3700288286932</v>
      </c>
      <c r="J382" s="258">
        <v>643.36</v>
      </c>
      <c r="K382" s="259">
        <f t="shared" si="12"/>
        <v>643.36</v>
      </c>
      <c r="L382" s="259">
        <f t="shared" si="13"/>
        <v>643.36</v>
      </c>
      <c r="M382"/>
      <c r="N382" s="254" t="s">
        <v>3305</v>
      </c>
      <c r="O382" s="257" t="s">
        <v>1163</v>
      </c>
      <c r="P382" s="254"/>
      <c r="Q382" s="260">
        <f>('BON DE COMMANDE-ORDER FORM'!$P382*'BON DE COMMANDE-ORDER FORM'!$K382)</f>
        <v>0</v>
      </c>
      <c r="R382" s="254"/>
      <c r="S382" s="260">
        <f>('BON DE COMMANDE-ORDER FORM'!$R382*'BON DE COMMANDE-ORDER FORM'!$K382)</f>
        <v>0</v>
      </c>
      <c r="T382" s="254"/>
      <c r="U382" s="261">
        <f>('BON DE COMMANDE-ORDER FORM'!$T382*'BON DE COMMANDE-ORDER FORM'!$K382)</f>
        <v>0</v>
      </c>
    </row>
    <row r="383" spans="1:21" s="10" customFormat="1" x14ac:dyDescent="0.2">
      <c r="A383" s="279">
        <f>VLOOKUP(G383,'[1]GAMME ACTIVE'!$D:$E,2,0)</f>
        <v>344</v>
      </c>
      <c r="B383" s="242">
        <f>VLOOKUP(G383,'[1]GAMME ACTIVE'!$D:$F,3,0)</f>
        <v>0</v>
      </c>
      <c r="C383" s="53">
        <v>699</v>
      </c>
      <c r="D383" s="254" t="s">
        <v>1165</v>
      </c>
      <c r="E383" s="254" t="s">
        <v>22</v>
      </c>
      <c r="F383" s="256" t="s">
        <v>1049</v>
      </c>
      <c r="G383" s="257" t="s">
        <v>1166</v>
      </c>
      <c r="H383" s="254" t="s">
        <v>1167</v>
      </c>
      <c r="I383" s="258" t="s">
        <v>1168</v>
      </c>
      <c r="J383" s="258">
        <v>173.42</v>
      </c>
      <c r="K383" s="259">
        <f t="shared" si="12"/>
        <v>173.42</v>
      </c>
      <c r="L383" s="259">
        <f t="shared" si="13"/>
        <v>173.42</v>
      </c>
      <c r="M383"/>
      <c r="N383" s="254" t="s">
        <v>3305</v>
      </c>
      <c r="O383" s="257" t="s">
        <v>1166</v>
      </c>
      <c r="P383" s="254"/>
      <c r="Q383" s="260">
        <f>('BON DE COMMANDE-ORDER FORM'!$P383*'BON DE COMMANDE-ORDER FORM'!$K383)</f>
        <v>0</v>
      </c>
      <c r="R383" s="254"/>
      <c r="S383" s="260">
        <f>('BON DE COMMANDE-ORDER FORM'!$R383*'BON DE COMMANDE-ORDER FORM'!$K383)</f>
        <v>0</v>
      </c>
      <c r="T383" s="254"/>
      <c r="U383" s="261">
        <f>('BON DE COMMANDE-ORDER FORM'!$T383*'BON DE COMMANDE-ORDER FORM'!$K383)</f>
        <v>0</v>
      </c>
    </row>
    <row r="384" spans="1:21" s="10" customFormat="1" x14ac:dyDescent="0.2">
      <c r="A384" s="280">
        <f>VLOOKUP(G384,'[1]GAMME ACTIVE'!$D:$E,2,0)</f>
        <v>323</v>
      </c>
      <c r="B384" s="243">
        <f>VLOOKUP(G384,'[1]GAMME ACTIVE'!$D:$F,3,0)</f>
        <v>0</v>
      </c>
      <c r="C384" s="64">
        <v>697</v>
      </c>
      <c r="D384" s="254" t="s">
        <v>1169</v>
      </c>
      <c r="E384" s="254" t="s">
        <v>604</v>
      </c>
      <c r="F384" s="256" t="s">
        <v>1049</v>
      </c>
      <c r="G384" s="257" t="s">
        <v>1170</v>
      </c>
      <c r="H384" s="254" t="s">
        <v>1171</v>
      </c>
      <c r="I384" s="258" t="s">
        <v>1172</v>
      </c>
      <c r="J384" s="258">
        <v>201.92</v>
      </c>
      <c r="K384" s="259">
        <f t="shared" si="12"/>
        <v>201.92</v>
      </c>
      <c r="L384" s="259">
        <f t="shared" si="13"/>
        <v>201.92</v>
      </c>
      <c r="M384"/>
      <c r="N384" s="254" t="s">
        <v>3305</v>
      </c>
      <c r="O384" s="257" t="s">
        <v>1170</v>
      </c>
      <c r="P384" s="254"/>
      <c r="Q384" s="260">
        <f>('BON DE COMMANDE-ORDER FORM'!$P384*'BON DE COMMANDE-ORDER FORM'!$K384)</f>
        <v>0</v>
      </c>
      <c r="R384" s="254"/>
      <c r="S384" s="260">
        <f>('BON DE COMMANDE-ORDER FORM'!$R384*'BON DE COMMANDE-ORDER FORM'!$K384)</f>
        <v>0</v>
      </c>
      <c r="T384" s="254"/>
      <c r="U384" s="261">
        <f>('BON DE COMMANDE-ORDER FORM'!$T384*'BON DE COMMANDE-ORDER FORM'!$K384)</f>
        <v>0</v>
      </c>
    </row>
    <row r="385" spans="1:21" s="10" customFormat="1" x14ac:dyDescent="0.2">
      <c r="A385" s="279">
        <f>VLOOKUP(G385,'[1]GAMME ACTIVE'!$D:$E,2,0)</f>
        <v>356</v>
      </c>
      <c r="B385" s="242">
        <f>VLOOKUP(G385,'[1]GAMME ACTIVE'!$D:$F,3,0)</f>
        <v>0</v>
      </c>
      <c r="C385" s="53">
        <v>698</v>
      </c>
      <c r="D385" s="254" t="s">
        <v>1173</v>
      </c>
      <c r="E385" s="254" t="s">
        <v>22</v>
      </c>
      <c r="F385" s="256" t="s">
        <v>1049</v>
      </c>
      <c r="G385" s="257" t="s">
        <v>1174</v>
      </c>
      <c r="H385" s="254" t="s">
        <v>1175</v>
      </c>
      <c r="I385" s="258" t="s">
        <v>1176</v>
      </c>
      <c r="J385" s="258">
        <v>23.08</v>
      </c>
      <c r="K385" s="259">
        <f t="shared" si="12"/>
        <v>23.08</v>
      </c>
      <c r="L385" s="259">
        <f t="shared" si="13"/>
        <v>23.08</v>
      </c>
      <c r="M385"/>
      <c r="N385" s="254" t="s">
        <v>3305</v>
      </c>
      <c r="O385" s="257" t="s">
        <v>1174</v>
      </c>
      <c r="P385" s="254"/>
      <c r="Q385" s="260">
        <f>('BON DE COMMANDE-ORDER FORM'!$P385*'BON DE COMMANDE-ORDER FORM'!$K385)</f>
        <v>0</v>
      </c>
      <c r="R385" s="254"/>
      <c r="S385" s="260">
        <f>('BON DE COMMANDE-ORDER FORM'!$R385*'BON DE COMMANDE-ORDER FORM'!$K385)</f>
        <v>0</v>
      </c>
      <c r="T385" s="254"/>
      <c r="U385" s="261">
        <f>('BON DE COMMANDE-ORDER FORM'!$T385*'BON DE COMMANDE-ORDER FORM'!$K385)</f>
        <v>0</v>
      </c>
    </row>
    <row r="386" spans="1:21" s="10" customFormat="1" x14ac:dyDescent="0.2">
      <c r="A386" s="280">
        <f>VLOOKUP(G386,'[1]GAMME ACTIVE'!$D:$E,2,0)</f>
        <v>357</v>
      </c>
      <c r="B386" s="243">
        <f>VLOOKUP(G386,'[1]GAMME ACTIVE'!$D:$F,3,0)</f>
        <v>0</v>
      </c>
      <c r="C386" s="64">
        <v>686</v>
      </c>
      <c r="D386" s="254" t="s">
        <v>1173</v>
      </c>
      <c r="E386" s="254" t="s">
        <v>22</v>
      </c>
      <c r="F386" s="256" t="s">
        <v>1049</v>
      </c>
      <c r="G386" s="257" t="s">
        <v>1177</v>
      </c>
      <c r="H386" s="254" t="s">
        <v>1178</v>
      </c>
      <c r="I386" s="258" t="s">
        <v>1179</v>
      </c>
      <c r="J386" s="258">
        <v>35.020000000000003</v>
      </c>
      <c r="K386" s="259">
        <f t="shared" si="12"/>
        <v>35.020000000000003</v>
      </c>
      <c r="L386" s="259">
        <f t="shared" si="13"/>
        <v>35.020000000000003</v>
      </c>
      <c r="M386"/>
      <c r="N386" s="254" t="s">
        <v>3305</v>
      </c>
      <c r="O386" s="257" t="s">
        <v>1177</v>
      </c>
      <c r="P386" s="254"/>
      <c r="Q386" s="260">
        <f>('BON DE COMMANDE-ORDER FORM'!$P386*'BON DE COMMANDE-ORDER FORM'!$K386)</f>
        <v>0</v>
      </c>
      <c r="R386" s="254"/>
      <c r="S386" s="260">
        <f>('BON DE COMMANDE-ORDER FORM'!$R386*'BON DE COMMANDE-ORDER FORM'!$K386)</f>
        <v>0</v>
      </c>
      <c r="T386" s="254"/>
      <c r="U386" s="261">
        <f>('BON DE COMMANDE-ORDER FORM'!$T386*'BON DE COMMANDE-ORDER FORM'!$K386)</f>
        <v>0</v>
      </c>
    </row>
    <row r="387" spans="1:21" s="10" customFormat="1" x14ac:dyDescent="0.2">
      <c r="A387" s="279">
        <f>VLOOKUP(G387,'[1]GAMME ACTIVE'!$D:$E,2,0)</f>
        <v>339</v>
      </c>
      <c r="B387" s="242">
        <f>VLOOKUP(G387,'[1]GAMME ACTIVE'!$D:$F,3,0)</f>
        <v>183</v>
      </c>
      <c r="C387" s="53">
        <v>685</v>
      </c>
      <c r="D387" s="254" t="s">
        <v>1180</v>
      </c>
      <c r="E387" s="254" t="s">
        <v>604</v>
      </c>
      <c r="F387" s="256" t="s">
        <v>1049</v>
      </c>
      <c r="G387" s="257" t="s">
        <v>1181</v>
      </c>
      <c r="H387" s="254" t="s">
        <v>1182</v>
      </c>
      <c r="I387" s="258" t="s">
        <v>1183</v>
      </c>
      <c r="J387" s="258">
        <v>179.4</v>
      </c>
      <c r="K387" s="259">
        <f t="shared" si="12"/>
        <v>179.4</v>
      </c>
      <c r="L387" s="259">
        <f t="shared" si="13"/>
        <v>179.4</v>
      </c>
      <c r="M387"/>
      <c r="N387" s="254" t="s">
        <v>3305</v>
      </c>
      <c r="O387" s="257" t="s">
        <v>1181</v>
      </c>
      <c r="P387" s="254"/>
      <c r="Q387" s="260">
        <f>('BON DE COMMANDE-ORDER FORM'!$P387*'BON DE COMMANDE-ORDER FORM'!$K387)</f>
        <v>0</v>
      </c>
      <c r="R387" s="254"/>
      <c r="S387" s="260">
        <f>('BON DE COMMANDE-ORDER FORM'!$R387*'BON DE COMMANDE-ORDER FORM'!$K387)</f>
        <v>0</v>
      </c>
      <c r="T387" s="254"/>
      <c r="U387" s="261">
        <f>('BON DE COMMANDE-ORDER FORM'!$T387*'BON DE COMMANDE-ORDER FORM'!$K387)</f>
        <v>0</v>
      </c>
    </row>
    <row r="388" spans="1:21" s="10" customFormat="1" x14ac:dyDescent="0.2">
      <c r="A388" s="280">
        <f>VLOOKUP(G388,'[1]GAMME ACTIVE'!$D:$E,2,0)</f>
        <v>340</v>
      </c>
      <c r="B388" s="243">
        <f>VLOOKUP(G388,'[1]GAMME ACTIVE'!$D:$F,3,0)</f>
        <v>184</v>
      </c>
      <c r="C388" s="64">
        <v>687</v>
      </c>
      <c r="D388" s="254" t="s">
        <v>1180</v>
      </c>
      <c r="E388" s="254" t="s">
        <v>604</v>
      </c>
      <c r="F388" s="256" t="s">
        <v>1049</v>
      </c>
      <c r="G388" s="257" t="s">
        <v>1184</v>
      </c>
      <c r="H388" s="254" t="s">
        <v>1185</v>
      </c>
      <c r="I388" s="258" t="s">
        <v>1186</v>
      </c>
      <c r="J388" s="258">
        <v>179.4</v>
      </c>
      <c r="K388" s="259">
        <f t="shared" si="12"/>
        <v>179.4</v>
      </c>
      <c r="L388" s="259">
        <f t="shared" si="13"/>
        <v>179.4</v>
      </c>
      <c r="M388"/>
      <c r="N388" s="254" t="s">
        <v>3305</v>
      </c>
      <c r="O388" s="257" t="s">
        <v>1184</v>
      </c>
      <c r="P388" s="254"/>
      <c r="Q388" s="260">
        <f>('BON DE COMMANDE-ORDER FORM'!$P388*'BON DE COMMANDE-ORDER FORM'!$K388)</f>
        <v>0</v>
      </c>
      <c r="R388" s="254"/>
      <c r="S388" s="260">
        <f>('BON DE COMMANDE-ORDER FORM'!$R388*'BON DE COMMANDE-ORDER FORM'!$K388)</f>
        <v>0</v>
      </c>
      <c r="T388" s="254"/>
      <c r="U388" s="261">
        <f>('BON DE COMMANDE-ORDER FORM'!$T388*'BON DE COMMANDE-ORDER FORM'!$K388)</f>
        <v>0</v>
      </c>
    </row>
    <row r="389" spans="1:21" s="10" customFormat="1" x14ac:dyDescent="0.2">
      <c r="A389" s="279">
        <f>VLOOKUP(G389,'[1]GAMME ACTIVE'!$D:$E,2,0)</f>
        <v>341</v>
      </c>
      <c r="B389" s="242">
        <f>VLOOKUP(G389,'[1]GAMME ACTIVE'!$D:$F,3,0)</f>
        <v>185</v>
      </c>
      <c r="C389" s="53">
        <v>688</v>
      </c>
      <c r="D389" s="254" t="s">
        <v>1180</v>
      </c>
      <c r="E389" s="254" t="s">
        <v>604</v>
      </c>
      <c r="F389" s="256" t="s">
        <v>1049</v>
      </c>
      <c r="G389" s="257" t="s">
        <v>1187</v>
      </c>
      <c r="H389" s="254" t="s">
        <v>1188</v>
      </c>
      <c r="I389" s="258" t="s">
        <v>1189</v>
      </c>
      <c r="J389" s="258">
        <v>186.31</v>
      </c>
      <c r="K389" s="259">
        <f t="shared" si="12"/>
        <v>186.31</v>
      </c>
      <c r="L389" s="259">
        <f t="shared" si="13"/>
        <v>186.31</v>
      </c>
      <c r="M389"/>
      <c r="N389" s="254" t="s">
        <v>3305</v>
      </c>
      <c r="O389" s="257" t="s">
        <v>1187</v>
      </c>
      <c r="P389" s="254"/>
      <c r="Q389" s="260">
        <f>('BON DE COMMANDE-ORDER FORM'!$P389*'BON DE COMMANDE-ORDER FORM'!$K389)</f>
        <v>0</v>
      </c>
      <c r="R389" s="254"/>
      <c r="S389" s="260">
        <f>('BON DE COMMANDE-ORDER FORM'!$R389*'BON DE COMMANDE-ORDER FORM'!$K389)</f>
        <v>0</v>
      </c>
      <c r="T389" s="254"/>
      <c r="U389" s="261">
        <f>('BON DE COMMANDE-ORDER FORM'!$T389*'BON DE COMMANDE-ORDER FORM'!$K389)</f>
        <v>0</v>
      </c>
    </row>
    <row r="390" spans="1:21" s="10" customFormat="1" x14ac:dyDescent="0.2">
      <c r="A390" s="280">
        <f>VLOOKUP(G390,'[1]GAMME ACTIVE'!$D:$E,2,0)</f>
        <v>342</v>
      </c>
      <c r="B390" s="243">
        <f>VLOOKUP(G390,'[1]GAMME ACTIVE'!$D:$F,3,0)</f>
        <v>186</v>
      </c>
      <c r="C390" s="64">
        <v>690</v>
      </c>
      <c r="D390" s="254" t="s">
        <v>1180</v>
      </c>
      <c r="E390" s="254" t="s">
        <v>604</v>
      </c>
      <c r="F390" s="256" t="s">
        <v>1049</v>
      </c>
      <c r="G390" s="257" t="s">
        <v>1190</v>
      </c>
      <c r="H390" s="254" t="s">
        <v>1191</v>
      </c>
      <c r="I390" s="258" t="s">
        <v>1192</v>
      </c>
      <c r="J390" s="258">
        <v>186.31</v>
      </c>
      <c r="K390" s="259">
        <f t="shared" si="12"/>
        <v>186.31</v>
      </c>
      <c r="L390" s="259">
        <f t="shared" si="13"/>
        <v>186.31</v>
      </c>
      <c r="M390"/>
      <c r="N390" s="254" t="s">
        <v>3305</v>
      </c>
      <c r="O390" s="257" t="s">
        <v>1190</v>
      </c>
      <c r="P390" s="254"/>
      <c r="Q390" s="260">
        <f>('BON DE COMMANDE-ORDER FORM'!$P390*'BON DE COMMANDE-ORDER FORM'!$K390)</f>
        <v>0</v>
      </c>
      <c r="R390" s="254"/>
      <c r="S390" s="260">
        <f>('BON DE COMMANDE-ORDER FORM'!$R390*'BON DE COMMANDE-ORDER FORM'!$K390)</f>
        <v>0</v>
      </c>
      <c r="T390" s="254"/>
      <c r="U390" s="261">
        <f>('BON DE COMMANDE-ORDER FORM'!$T390*'BON DE COMMANDE-ORDER FORM'!$K390)</f>
        <v>0</v>
      </c>
    </row>
    <row r="391" spans="1:21" s="10" customFormat="1" x14ac:dyDescent="0.2">
      <c r="A391" s="279">
        <f>VLOOKUP(G391,'[1]GAMME ACTIVE'!$D:$E,2,0)</f>
        <v>343</v>
      </c>
      <c r="B391" s="242">
        <f>VLOOKUP(G391,'[1]GAMME ACTIVE'!$D:$F,3,0)</f>
        <v>187</v>
      </c>
      <c r="C391" s="53">
        <v>691</v>
      </c>
      <c r="D391" s="254" t="s">
        <v>1180</v>
      </c>
      <c r="E391" s="254" t="s">
        <v>604</v>
      </c>
      <c r="F391" s="256" t="s">
        <v>1049</v>
      </c>
      <c r="G391" s="257" t="s">
        <v>1193</v>
      </c>
      <c r="H391" s="254" t="s">
        <v>1194</v>
      </c>
      <c r="I391" s="258" t="s">
        <v>1195</v>
      </c>
      <c r="J391" s="258">
        <v>186.31</v>
      </c>
      <c r="K391" s="259">
        <f t="shared" si="12"/>
        <v>186.31</v>
      </c>
      <c r="L391" s="259">
        <f t="shared" si="13"/>
        <v>186.31</v>
      </c>
      <c r="M391"/>
      <c r="N391" s="254" t="s">
        <v>3305</v>
      </c>
      <c r="O391" s="257" t="s">
        <v>1193</v>
      </c>
      <c r="P391" s="254"/>
      <c r="Q391" s="260">
        <f>('BON DE COMMANDE-ORDER FORM'!$P391*'BON DE COMMANDE-ORDER FORM'!$K391)</f>
        <v>0</v>
      </c>
      <c r="R391" s="254"/>
      <c r="S391" s="260">
        <f>('BON DE COMMANDE-ORDER FORM'!$R391*'BON DE COMMANDE-ORDER FORM'!$K391)</f>
        <v>0</v>
      </c>
      <c r="T391" s="254"/>
      <c r="U391" s="261">
        <f>('BON DE COMMANDE-ORDER FORM'!$T391*'BON DE COMMANDE-ORDER FORM'!$K391)</f>
        <v>0</v>
      </c>
    </row>
    <row r="392" spans="1:21" s="10" customFormat="1" x14ac:dyDescent="0.2">
      <c r="A392" s="280">
        <f>VLOOKUP(G392,'[1]GAMME ACTIVE'!$D:$E,2,0)</f>
        <v>345</v>
      </c>
      <c r="B392" s="243">
        <f>VLOOKUP(G392,'[1]GAMME ACTIVE'!$D:$F,3,0)</f>
        <v>188</v>
      </c>
      <c r="C392" s="64">
        <v>689</v>
      </c>
      <c r="D392" s="254" t="s">
        <v>1196</v>
      </c>
      <c r="E392" s="254" t="s">
        <v>604</v>
      </c>
      <c r="F392" s="256" t="s">
        <v>1049</v>
      </c>
      <c r="G392" s="257" t="s">
        <v>1197</v>
      </c>
      <c r="H392" s="254" t="s">
        <v>1198</v>
      </c>
      <c r="I392" s="258" t="s">
        <v>1199</v>
      </c>
      <c r="J392" s="258">
        <v>194.58</v>
      </c>
      <c r="K392" s="259">
        <f t="shared" si="12"/>
        <v>194.58</v>
      </c>
      <c r="L392" s="259">
        <f t="shared" si="13"/>
        <v>194.58</v>
      </c>
      <c r="M392"/>
      <c r="N392" s="254" t="s">
        <v>3305</v>
      </c>
      <c r="O392" s="257" t="s">
        <v>1197</v>
      </c>
      <c r="P392" s="254"/>
      <c r="Q392" s="260">
        <f>('BON DE COMMANDE-ORDER FORM'!$P392*'BON DE COMMANDE-ORDER FORM'!$K392)</f>
        <v>0</v>
      </c>
      <c r="R392" s="254"/>
      <c r="S392" s="260">
        <f>('BON DE COMMANDE-ORDER FORM'!$R392*'BON DE COMMANDE-ORDER FORM'!$K392)</f>
        <v>0</v>
      </c>
      <c r="T392" s="254"/>
      <c r="U392" s="261">
        <f>('BON DE COMMANDE-ORDER FORM'!$T392*'BON DE COMMANDE-ORDER FORM'!$K392)</f>
        <v>0</v>
      </c>
    </row>
    <row r="393" spans="1:21" s="10" customFormat="1" x14ac:dyDescent="0.2">
      <c r="A393" s="279">
        <f>VLOOKUP(G393,'[1]GAMME ACTIVE'!$D:$E,2,0)</f>
        <v>346</v>
      </c>
      <c r="B393" s="242">
        <f>VLOOKUP(G393,'[1]GAMME ACTIVE'!$D:$F,3,0)</f>
        <v>189</v>
      </c>
      <c r="C393" s="53">
        <v>692</v>
      </c>
      <c r="D393" s="254" t="s">
        <v>1196</v>
      </c>
      <c r="E393" s="254" t="s">
        <v>604</v>
      </c>
      <c r="F393" s="256" t="s">
        <v>1049</v>
      </c>
      <c r="G393" s="257" t="s">
        <v>1200</v>
      </c>
      <c r="H393" s="254" t="s">
        <v>1201</v>
      </c>
      <c r="I393" s="258" t="s">
        <v>1202</v>
      </c>
      <c r="J393" s="258">
        <v>194.58</v>
      </c>
      <c r="K393" s="259">
        <f t="shared" si="12"/>
        <v>194.58</v>
      </c>
      <c r="L393" s="259">
        <f t="shared" si="13"/>
        <v>194.58</v>
      </c>
      <c r="M393"/>
      <c r="N393" s="254" t="s">
        <v>3305</v>
      </c>
      <c r="O393" s="257" t="s">
        <v>1200</v>
      </c>
      <c r="P393" s="254"/>
      <c r="Q393" s="260">
        <f>('BON DE COMMANDE-ORDER FORM'!$P393*'BON DE COMMANDE-ORDER FORM'!$K393)</f>
        <v>0</v>
      </c>
      <c r="R393" s="254"/>
      <c r="S393" s="260">
        <f>('BON DE COMMANDE-ORDER FORM'!$R393*'BON DE COMMANDE-ORDER FORM'!$K393)</f>
        <v>0</v>
      </c>
      <c r="T393" s="254"/>
      <c r="U393" s="261">
        <f>('BON DE COMMANDE-ORDER FORM'!$T393*'BON DE COMMANDE-ORDER FORM'!$K393)</f>
        <v>0</v>
      </c>
    </row>
    <row r="394" spans="1:21" s="10" customFormat="1" x14ac:dyDescent="0.2">
      <c r="A394" s="279">
        <f>VLOOKUP(G394,'[1]GAMME ACTIVE'!$D:$E,2,0)</f>
        <v>347</v>
      </c>
      <c r="B394" s="242">
        <f>VLOOKUP(G394,'[1]GAMME ACTIVE'!$D:$F,3,0)</f>
        <v>190</v>
      </c>
      <c r="C394" s="53">
        <v>693</v>
      </c>
      <c r="D394" s="254" t="s">
        <v>1196</v>
      </c>
      <c r="E394" s="254" t="s">
        <v>604</v>
      </c>
      <c r="F394" s="256" t="s">
        <v>1049</v>
      </c>
      <c r="G394" s="257" t="s">
        <v>1203</v>
      </c>
      <c r="H394" s="254" t="s">
        <v>1204</v>
      </c>
      <c r="I394" s="258" t="s">
        <v>1205</v>
      </c>
      <c r="J394" s="258">
        <v>194.58</v>
      </c>
      <c r="K394" s="259">
        <f t="shared" si="12"/>
        <v>194.58</v>
      </c>
      <c r="L394" s="259">
        <f t="shared" si="13"/>
        <v>194.58</v>
      </c>
      <c r="M394"/>
      <c r="N394" s="254" t="s">
        <v>3305</v>
      </c>
      <c r="O394" s="257" t="s">
        <v>1203</v>
      </c>
      <c r="P394" s="254"/>
      <c r="Q394" s="260">
        <f>('BON DE COMMANDE-ORDER FORM'!$P394*'BON DE COMMANDE-ORDER FORM'!$K394)</f>
        <v>0</v>
      </c>
      <c r="R394" s="254"/>
      <c r="S394" s="260">
        <f>('BON DE COMMANDE-ORDER FORM'!$R394*'BON DE COMMANDE-ORDER FORM'!$K394)</f>
        <v>0</v>
      </c>
      <c r="T394" s="254"/>
      <c r="U394" s="261">
        <f>('BON DE COMMANDE-ORDER FORM'!$T394*'BON DE COMMANDE-ORDER FORM'!$K394)</f>
        <v>0</v>
      </c>
    </row>
    <row r="395" spans="1:21" s="10" customFormat="1" x14ac:dyDescent="0.2">
      <c r="A395" s="279">
        <f>VLOOKUP(G395,'[1]GAMME ACTIVE'!$D:$E,2,0)</f>
        <v>348</v>
      </c>
      <c r="B395" s="242">
        <f>VLOOKUP(G395,'[1]GAMME ACTIVE'!$D:$F,3,0)</f>
        <v>191</v>
      </c>
      <c r="C395" s="53">
        <v>660</v>
      </c>
      <c r="D395" s="254" t="s">
        <v>1196</v>
      </c>
      <c r="E395" s="254" t="s">
        <v>604</v>
      </c>
      <c r="F395" s="256" t="s">
        <v>1049</v>
      </c>
      <c r="G395" s="257" t="s">
        <v>1206</v>
      </c>
      <c r="H395" s="254" t="s">
        <v>1207</v>
      </c>
      <c r="I395" s="258" t="s">
        <v>1208</v>
      </c>
      <c r="J395" s="258">
        <v>194.58</v>
      </c>
      <c r="K395" s="259">
        <f t="shared" si="12"/>
        <v>194.58</v>
      </c>
      <c r="L395" s="259">
        <f t="shared" si="13"/>
        <v>194.58</v>
      </c>
      <c r="M395"/>
      <c r="N395" s="254" t="s">
        <v>3305</v>
      </c>
      <c r="O395" s="257" t="s">
        <v>1206</v>
      </c>
      <c r="P395" s="254"/>
      <c r="Q395" s="260">
        <f>('BON DE COMMANDE-ORDER FORM'!$P395*'BON DE COMMANDE-ORDER FORM'!$K395)</f>
        <v>0</v>
      </c>
      <c r="R395" s="254"/>
      <c r="S395" s="260">
        <f>('BON DE COMMANDE-ORDER FORM'!$R395*'BON DE COMMANDE-ORDER FORM'!$K395)</f>
        <v>0</v>
      </c>
      <c r="T395" s="254"/>
      <c r="U395" s="261">
        <f>('BON DE COMMANDE-ORDER FORM'!$T395*'BON DE COMMANDE-ORDER FORM'!$K395)</f>
        <v>0</v>
      </c>
    </row>
    <row r="396" spans="1:21" s="10" customFormat="1" x14ac:dyDescent="0.2">
      <c r="A396" s="279">
        <f>VLOOKUP(G396,'[1]GAMME ACTIVE'!$D:$E,2,0)</f>
        <v>349</v>
      </c>
      <c r="B396" s="242">
        <f>VLOOKUP(G396,'[1]GAMME ACTIVE'!$D:$F,3,0)</f>
        <v>192</v>
      </c>
      <c r="C396" s="53">
        <v>661</v>
      </c>
      <c r="D396" s="254" t="s">
        <v>1196</v>
      </c>
      <c r="E396" s="254" t="s">
        <v>604</v>
      </c>
      <c r="F396" s="256" t="s">
        <v>1049</v>
      </c>
      <c r="G396" s="257" t="s">
        <v>1209</v>
      </c>
      <c r="H396" s="254" t="s">
        <v>1210</v>
      </c>
      <c r="I396" s="258" t="s">
        <v>1211</v>
      </c>
      <c r="J396" s="258">
        <v>194.58</v>
      </c>
      <c r="K396" s="259">
        <f t="shared" si="12"/>
        <v>194.58</v>
      </c>
      <c r="L396" s="259">
        <f t="shared" si="13"/>
        <v>194.58</v>
      </c>
      <c r="M396"/>
      <c r="N396" s="254" t="s">
        <v>3305</v>
      </c>
      <c r="O396" s="257" t="s">
        <v>1209</v>
      </c>
      <c r="P396" s="254"/>
      <c r="Q396" s="260">
        <f>('BON DE COMMANDE-ORDER FORM'!$P396*'BON DE COMMANDE-ORDER FORM'!$K396)</f>
        <v>0</v>
      </c>
      <c r="R396" s="254"/>
      <c r="S396" s="260">
        <f>('BON DE COMMANDE-ORDER FORM'!$R396*'BON DE COMMANDE-ORDER FORM'!$K396)</f>
        <v>0</v>
      </c>
      <c r="T396" s="254"/>
      <c r="U396" s="261">
        <f>('BON DE COMMANDE-ORDER FORM'!$T396*'BON DE COMMANDE-ORDER FORM'!$K396)</f>
        <v>0</v>
      </c>
    </row>
    <row r="397" spans="1:21" s="10" customFormat="1" x14ac:dyDescent="0.2">
      <c r="A397" s="279">
        <f>VLOOKUP(G397,'[1]GAMME ACTIVE'!$D:$E,2,0)</f>
        <v>350</v>
      </c>
      <c r="B397" s="242">
        <f>VLOOKUP(G397,'[1]GAMME ACTIVE'!$D:$F,3,0)</f>
        <v>193</v>
      </c>
      <c r="C397" s="53">
        <v>662</v>
      </c>
      <c r="D397" s="254" t="s">
        <v>1196</v>
      </c>
      <c r="E397" s="254" t="s">
        <v>604</v>
      </c>
      <c r="F397" s="256" t="s">
        <v>1049</v>
      </c>
      <c r="G397" s="257" t="s">
        <v>1212</v>
      </c>
      <c r="H397" s="254" t="s">
        <v>1213</v>
      </c>
      <c r="I397" s="258" t="s">
        <v>1214</v>
      </c>
      <c r="J397" s="258">
        <v>187.68</v>
      </c>
      <c r="K397" s="259">
        <f t="shared" si="12"/>
        <v>187.68</v>
      </c>
      <c r="L397" s="259">
        <f t="shared" si="13"/>
        <v>187.68</v>
      </c>
      <c r="M397"/>
      <c r="N397" s="254" t="s">
        <v>3305</v>
      </c>
      <c r="O397" s="257" t="s">
        <v>1212</v>
      </c>
      <c r="P397" s="254"/>
      <c r="Q397" s="260">
        <f>('BON DE COMMANDE-ORDER FORM'!$P397*'BON DE COMMANDE-ORDER FORM'!$K397)</f>
        <v>0</v>
      </c>
      <c r="R397" s="254"/>
      <c r="S397" s="260">
        <f>('BON DE COMMANDE-ORDER FORM'!$R397*'BON DE COMMANDE-ORDER FORM'!$K397)</f>
        <v>0</v>
      </c>
      <c r="T397" s="254"/>
      <c r="U397" s="261">
        <f>('BON DE COMMANDE-ORDER FORM'!$T397*'BON DE COMMANDE-ORDER FORM'!$K397)</f>
        <v>0</v>
      </c>
    </row>
    <row r="398" spans="1:21" s="10" customFormat="1" x14ac:dyDescent="0.2">
      <c r="A398" s="279">
        <f>VLOOKUP(G398,'[1]GAMME ACTIVE'!$D:$E,2,0)</f>
        <v>351</v>
      </c>
      <c r="B398" s="242">
        <f>VLOOKUP(G398,'[1]GAMME ACTIVE'!$D:$F,3,0)</f>
        <v>194</v>
      </c>
      <c r="C398" s="53">
        <v>663</v>
      </c>
      <c r="D398" s="254" t="s">
        <v>1196</v>
      </c>
      <c r="E398" s="254" t="s">
        <v>604</v>
      </c>
      <c r="F398" s="256" t="s">
        <v>1049</v>
      </c>
      <c r="G398" s="257" t="s">
        <v>1215</v>
      </c>
      <c r="H398" s="254" t="s">
        <v>1216</v>
      </c>
      <c r="I398" s="258" t="s">
        <v>1217</v>
      </c>
      <c r="J398" s="258">
        <v>187.68</v>
      </c>
      <c r="K398" s="259">
        <f t="shared" si="12"/>
        <v>187.68</v>
      </c>
      <c r="L398" s="259">
        <f t="shared" si="13"/>
        <v>187.68</v>
      </c>
      <c r="M398"/>
      <c r="N398" s="254" t="s">
        <v>3305</v>
      </c>
      <c r="O398" s="257" t="s">
        <v>1215</v>
      </c>
      <c r="P398" s="254"/>
      <c r="Q398" s="260">
        <f>('BON DE COMMANDE-ORDER FORM'!$P398*'BON DE COMMANDE-ORDER FORM'!$K398)</f>
        <v>0</v>
      </c>
      <c r="R398" s="254"/>
      <c r="S398" s="260">
        <f>('BON DE COMMANDE-ORDER FORM'!$R398*'BON DE COMMANDE-ORDER FORM'!$K398)</f>
        <v>0</v>
      </c>
      <c r="T398" s="254"/>
      <c r="U398" s="261">
        <f>('BON DE COMMANDE-ORDER FORM'!$T398*'BON DE COMMANDE-ORDER FORM'!$K398)</f>
        <v>0</v>
      </c>
    </row>
    <row r="399" spans="1:21" s="10" customFormat="1" x14ac:dyDescent="0.2">
      <c r="A399" s="279">
        <f>VLOOKUP(G399,'[1]GAMME ACTIVE'!$D:$E,2,0)</f>
        <v>352</v>
      </c>
      <c r="B399" s="242">
        <f>VLOOKUP(G399,'[1]GAMME ACTIVE'!$D:$F,3,0)</f>
        <v>195</v>
      </c>
      <c r="C399" s="53">
        <v>664</v>
      </c>
      <c r="D399" s="254" t="s">
        <v>1196</v>
      </c>
      <c r="E399" s="254" t="s">
        <v>604</v>
      </c>
      <c r="F399" s="256" t="s">
        <v>1049</v>
      </c>
      <c r="G399" s="257" t="s">
        <v>1218</v>
      </c>
      <c r="H399" s="254" t="s">
        <v>1219</v>
      </c>
      <c r="I399" s="258" t="s">
        <v>1220</v>
      </c>
      <c r="J399" s="258">
        <v>187.68</v>
      </c>
      <c r="K399" s="259">
        <f t="shared" si="12"/>
        <v>187.68</v>
      </c>
      <c r="L399" s="259">
        <f t="shared" si="13"/>
        <v>187.68</v>
      </c>
      <c r="M399"/>
      <c r="N399" s="254" t="s">
        <v>3305</v>
      </c>
      <c r="O399" s="257" t="s">
        <v>1218</v>
      </c>
      <c r="P399" s="254"/>
      <c r="Q399" s="260">
        <f>('BON DE COMMANDE-ORDER FORM'!$P399*'BON DE COMMANDE-ORDER FORM'!$K399)</f>
        <v>0</v>
      </c>
      <c r="R399" s="254"/>
      <c r="S399" s="260">
        <f>('BON DE COMMANDE-ORDER FORM'!$R399*'BON DE COMMANDE-ORDER FORM'!$K399)</f>
        <v>0</v>
      </c>
      <c r="T399" s="254"/>
      <c r="U399" s="261">
        <f>('BON DE COMMANDE-ORDER FORM'!$T399*'BON DE COMMANDE-ORDER FORM'!$K399)</f>
        <v>0</v>
      </c>
    </row>
    <row r="400" spans="1:21" s="10" customFormat="1" x14ac:dyDescent="0.2">
      <c r="A400" s="279">
        <f>VLOOKUP(G400,'[1]GAMME ACTIVE'!$D:$E,2,0)</f>
        <v>353</v>
      </c>
      <c r="B400" s="242">
        <f>VLOOKUP(G400,'[1]GAMME ACTIVE'!$D:$F,3,0)</f>
        <v>196</v>
      </c>
      <c r="C400" s="53">
        <v>665</v>
      </c>
      <c r="D400" s="254" t="s">
        <v>1196</v>
      </c>
      <c r="E400" s="254" t="s">
        <v>604</v>
      </c>
      <c r="F400" s="256" t="s">
        <v>1049</v>
      </c>
      <c r="G400" s="257" t="s">
        <v>1221</v>
      </c>
      <c r="H400" s="254" t="s">
        <v>1222</v>
      </c>
      <c r="I400" s="258" t="s">
        <v>1223</v>
      </c>
      <c r="J400" s="258">
        <v>187.68</v>
      </c>
      <c r="K400" s="259">
        <f t="shared" si="12"/>
        <v>187.68</v>
      </c>
      <c r="L400" s="259">
        <f t="shared" si="13"/>
        <v>187.68</v>
      </c>
      <c r="M400"/>
      <c r="N400" s="254" t="s">
        <v>3305</v>
      </c>
      <c r="O400" s="257" t="s">
        <v>1221</v>
      </c>
      <c r="P400" s="254"/>
      <c r="Q400" s="260">
        <f>('BON DE COMMANDE-ORDER FORM'!$P400*'BON DE COMMANDE-ORDER FORM'!$K400)</f>
        <v>0</v>
      </c>
      <c r="R400" s="254"/>
      <c r="S400" s="260">
        <f>('BON DE COMMANDE-ORDER FORM'!$R400*'BON DE COMMANDE-ORDER FORM'!$K400)</f>
        <v>0</v>
      </c>
      <c r="T400" s="254"/>
      <c r="U400" s="261">
        <f>('BON DE COMMANDE-ORDER FORM'!$T400*'BON DE COMMANDE-ORDER FORM'!$K400)</f>
        <v>0</v>
      </c>
    </row>
    <row r="401" spans="1:21" s="10" customFormat="1" x14ac:dyDescent="0.2">
      <c r="A401" s="279">
        <f>VLOOKUP(G401,'[1]GAMME ACTIVE'!$D:$E,2,0)</f>
        <v>354</v>
      </c>
      <c r="B401" s="242">
        <f>VLOOKUP(G401,'[1]GAMME ACTIVE'!$D:$F,3,0)</f>
        <v>197</v>
      </c>
      <c r="C401" s="53">
        <v>657</v>
      </c>
      <c r="D401" s="254" t="s">
        <v>1196</v>
      </c>
      <c r="E401" s="254" t="s">
        <v>604</v>
      </c>
      <c r="F401" s="256" t="s">
        <v>1049</v>
      </c>
      <c r="G401" s="257" t="s">
        <v>1224</v>
      </c>
      <c r="H401" s="254" t="s">
        <v>1225</v>
      </c>
      <c r="I401" s="258" t="s">
        <v>1226</v>
      </c>
      <c r="J401" s="258">
        <v>364.32</v>
      </c>
      <c r="K401" s="259">
        <f t="shared" ref="K401:K464" si="14">ROUND(J401*(1-L$2)*(1-L$3)*(1-L$4),2)</f>
        <v>364.32</v>
      </c>
      <c r="L401" s="259">
        <f t="shared" ref="L401:L464" si="15">ROUND(J401*(1+L$5),2)</f>
        <v>364.32</v>
      </c>
      <c r="M401"/>
      <c r="N401" s="254" t="s">
        <v>3305</v>
      </c>
      <c r="O401" s="257" t="s">
        <v>1224</v>
      </c>
      <c r="P401" s="254"/>
      <c r="Q401" s="260">
        <f>('BON DE COMMANDE-ORDER FORM'!$P401*'BON DE COMMANDE-ORDER FORM'!$K401)</f>
        <v>0</v>
      </c>
      <c r="R401" s="254"/>
      <c r="S401" s="260">
        <f>('BON DE COMMANDE-ORDER FORM'!$R401*'BON DE COMMANDE-ORDER FORM'!$K401)</f>
        <v>0</v>
      </c>
      <c r="T401" s="254"/>
      <c r="U401" s="261">
        <f>('BON DE COMMANDE-ORDER FORM'!$T401*'BON DE COMMANDE-ORDER FORM'!$K401)</f>
        <v>0</v>
      </c>
    </row>
    <row r="402" spans="1:21" s="10" customFormat="1" x14ac:dyDescent="0.2">
      <c r="A402" s="279">
        <f>VLOOKUP(G402,'[1]GAMME ACTIVE'!$D:$E,2,0)</f>
        <v>358</v>
      </c>
      <c r="B402" s="242">
        <f>VLOOKUP(G402,'[1]GAMME ACTIVE'!$D:$F,3,0)</f>
        <v>0</v>
      </c>
      <c r="C402" s="53">
        <v>658</v>
      </c>
      <c r="D402" s="254" t="s">
        <v>1227</v>
      </c>
      <c r="E402" s="254" t="s">
        <v>22</v>
      </c>
      <c r="F402" s="256" t="s">
        <v>1049</v>
      </c>
      <c r="G402" s="257" t="s">
        <v>1228</v>
      </c>
      <c r="H402" s="254" t="s">
        <v>1229</v>
      </c>
      <c r="I402" s="258" t="s">
        <v>1230</v>
      </c>
      <c r="J402" s="258">
        <v>17.600000000000001</v>
      </c>
      <c r="K402" s="259">
        <f t="shared" si="14"/>
        <v>17.600000000000001</v>
      </c>
      <c r="L402" s="259">
        <f t="shared" si="15"/>
        <v>17.600000000000001</v>
      </c>
      <c r="M402"/>
      <c r="N402" s="254" t="s">
        <v>3305</v>
      </c>
      <c r="O402" s="257" t="s">
        <v>1228</v>
      </c>
      <c r="P402" s="254"/>
      <c r="Q402" s="260">
        <f>('BON DE COMMANDE-ORDER FORM'!$P402*'BON DE COMMANDE-ORDER FORM'!$K402)</f>
        <v>0</v>
      </c>
      <c r="R402" s="254"/>
      <c r="S402" s="260">
        <f>('BON DE COMMANDE-ORDER FORM'!$R402*'BON DE COMMANDE-ORDER FORM'!$K402)</f>
        <v>0</v>
      </c>
      <c r="T402" s="254"/>
      <c r="U402" s="261">
        <f>('BON DE COMMANDE-ORDER FORM'!$T402*'BON DE COMMANDE-ORDER FORM'!$K402)</f>
        <v>0</v>
      </c>
    </row>
    <row r="403" spans="1:21" s="10" customFormat="1" x14ac:dyDescent="0.2">
      <c r="A403" s="279">
        <f>VLOOKUP(G403,'[1]GAMME ACTIVE'!$D:$E,2,0)</f>
        <v>359</v>
      </c>
      <c r="B403" s="242">
        <f>VLOOKUP(G403,'[1]GAMME ACTIVE'!$D:$F,3,0)</f>
        <v>199</v>
      </c>
      <c r="C403" s="53">
        <v>659</v>
      </c>
      <c r="D403" s="254" t="s">
        <v>1227</v>
      </c>
      <c r="E403" s="254" t="s">
        <v>604</v>
      </c>
      <c r="F403" s="256" t="s">
        <v>1049</v>
      </c>
      <c r="G403" s="257" t="s">
        <v>1231</v>
      </c>
      <c r="H403" s="254" t="s">
        <v>1232</v>
      </c>
      <c r="I403" s="258" t="s">
        <v>1233</v>
      </c>
      <c r="J403" s="258">
        <v>17.600000000000001</v>
      </c>
      <c r="K403" s="259">
        <f t="shared" si="14"/>
        <v>17.600000000000001</v>
      </c>
      <c r="L403" s="259">
        <f t="shared" si="15"/>
        <v>17.600000000000001</v>
      </c>
      <c r="M403"/>
      <c r="N403" s="254" t="s">
        <v>3305</v>
      </c>
      <c r="O403" s="257" t="s">
        <v>1231</v>
      </c>
      <c r="P403" s="254"/>
      <c r="Q403" s="260">
        <f>('BON DE COMMANDE-ORDER FORM'!$P403*'BON DE COMMANDE-ORDER FORM'!$K403)</f>
        <v>0</v>
      </c>
      <c r="R403" s="254"/>
      <c r="S403" s="260">
        <f>('BON DE COMMANDE-ORDER FORM'!$R403*'BON DE COMMANDE-ORDER FORM'!$K403)</f>
        <v>0</v>
      </c>
      <c r="T403" s="254"/>
      <c r="U403" s="261">
        <f>('BON DE COMMANDE-ORDER FORM'!$T403*'BON DE COMMANDE-ORDER FORM'!$K403)</f>
        <v>0</v>
      </c>
    </row>
    <row r="404" spans="1:21" s="10" customFormat="1" x14ac:dyDescent="0.2">
      <c r="A404" s="279">
        <f>VLOOKUP(G404,'[1]GAMME ACTIVE'!$D:$E,2,0)</f>
        <v>360</v>
      </c>
      <c r="B404" s="242">
        <f>VLOOKUP(G404,'[1]GAMME ACTIVE'!$D:$F,3,0)</f>
        <v>200</v>
      </c>
      <c r="C404" s="53">
        <v>531</v>
      </c>
      <c r="D404" s="254" t="s">
        <v>1227</v>
      </c>
      <c r="E404" s="254" t="s">
        <v>604</v>
      </c>
      <c r="F404" s="256" t="s">
        <v>1049</v>
      </c>
      <c r="G404" s="257" t="s">
        <v>1234</v>
      </c>
      <c r="H404" s="254" t="s">
        <v>1235</v>
      </c>
      <c r="I404" s="258" t="s">
        <v>1236</v>
      </c>
      <c r="J404" s="258">
        <v>18.84</v>
      </c>
      <c r="K404" s="259">
        <f t="shared" si="14"/>
        <v>18.84</v>
      </c>
      <c r="L404" s="259">
        <f t="shared" si="15"/>
        <v>18.84</v>
      </c>
      <c r="M404"/>
      <c r="N404" s="254" t="s">
        <v>3305</v>
      </c>
      <c r="O404" s="257" t="s">
        <v>1234</v>
      </c>
      <c r="P404" s="254"/>
      <c r="Q404" s="260">
        <f>('BON DE COMMANDE-ORDER FORM'!$P404*'BON DE COMMANDE-ORDER FORM'!$K404)</f>
        <v>0</v>
      </c>
      <c r="R404" s="254"/>
      <c r="S404" s="260">
        <f>('BON DE COMMANDE-ORDER FORM'!$R404*'BON DE COMMANDE-ORDER FORM'!$K404)</f>
        <v>0</v>
      </c>
      <c r="T404" s="254"/>
      <c r="U404" s="261">
        <f>('BON DE COMMANDE-ORDER FORM'!$T404*'BON DE COMMANDE-ORDER FORM'!$K404)</f>
        <v>0</v>
      </c>
    </row>
    <row r="405" spans="1:21" s="10" customFormat="1" x14ac:dyDescent="0.2">
      <c r="A405" s="279">
        <f>VLOOKUP(G405,'[1]GAMME ACTIVE'!$D:$E,2,0)</f>
        <v>361</v>
      </c>
      <c r="B405" s="242">
        <f>VLOOKUP(G405,'[1]GAMME ACTIVE'!$D:$F,3,0)</f>
        <v>201</v>
      </c>
      <c r="C405" s="53">
        <v>530</v>
      </c>
      <c r="D405" s="254" t="s">
        <v>1227</v>
      </c>
      <c r="E405" s="254" t="s">
        <v>604</v>
      </c>
      <c r="F405" s="256" t="s">
        <v>1049</v>
      </c>
      <c r="G405" s="257" t="s">
        <v>1237</v>
      </c>
      <c r="H405" s="254" t="s">
        <v>1238</v>
      </c>
      <c r="I405" s="258" t="s">
        <v>1239</v>
      </c>
      <c r="J405" s="258">
        <v>18.84</v>
      </c>
      <c r="K405" s="259">
        <f t="shared" si="14"/>
        <v>18.84</v>
      </c>
      <c r="L405" s="259">
        <f t="shared" si="15"/>
        <v>18.84</v>
      </c>
      <c r="M405"/>
      <c r="N405" s="254" t="s">
        <v>3305</v>
      </c>
      <c r="O405" s="257" t="s">
        <v>1237</v>
      </c>
      <c r="P405" s="254"/>
      <c r="Q405" s="260">
        <f>('BON DE COMMANDE-ORDER FORM'!$P405*'BON DE COMMANDE-ORDER FORM'!$K405)</f>
        <v>0</v>
      </c>
      <c r="R405" s="254"/>
      <c r="S405" s="260">
        <f>('BON DE COMMANDE-ORDER FORM'!$R405*'BON DE COMMANDE-ORDER FORM'!$K405)</f>
        <v>0</v>
      </c>
      <c r="T405" s="254"/>
      <c r="U405" s="261">
        <f>('BON DE COMMANDE-ORDER FORM'!$T405*'BON DE COMMANDE-ORDER FORM'!$K405)</f>
        <v>0</v>
      </c>
    </row>
    <row r="406" spans="1:21" s="10" customFormat="1" x14ac:dyDescent="0.2">
      <c r="A406" s="279">
        <f>VLOOKUP(G406,'[1]GAMME ACTIVE'!$D:$E,2,0)</f>
        <v>362</v>
      </c>
      <c r="B406" s="242">
        <f>VLOOKUP(G406,'[1]GAMME ACTIVE'!$D:$F,3,0)</f>
        <v>0</v>
      </c>
      <c r="C406" s="53">
        <v>534</v>
      </c>
      <c r="D406" s="254" t="s">
        <v>1227</v>
      </c>
      <c r="E406" s="254" t="s">
        <v>22</v>
      </c>
      <c r="F406" s="256" t="s">
        <v>1049</v>
      </c>
      <c r="G406" s="257" t="s">
        <v>1240</v>
      </c>
      <c r="H406" s="254" t="s">
        <v>1241</v>
      </c>
      <c r="I406" s="258" t="s">
        <v>1242</v>
      </c>
      <c r="J406" s="258">
        <v>20.010000000000002</v>
      </c>
      <c r="K406" s="259">
        <f t="shared" si="14"/>
        <v>20.010000000000002</v>
      </c>
      <c r="L406" s="259">
        <f t="shared" si="15"/>
        <v>20.010000000000002</v>
      </c>
      <c r="M406"/>
      <c r="N406" s="254" t="s">
        <v>3305</v>
      </c>
      <c r="O406" s="257" t="s">
        <v>1240</v>
      </c>
      <c r="P406" s="254"/>
      <c r="Q406" s="260">
        <f>('BON DE COMMANDE-ORDER FORM'!$P406*'BON DE COMMANDE-ORDER FORM'!$K406)</f>
        <v>0</v>
      </c>
      <c r="R406" s="254"/>
      <c r="S406" s="260">
        <f>('BON DE COMMANDE-ORDER FORM'!$R406*'BON DE COMMANDE-ORDER FORM'!$K406)</f>
        <v>0</v>
      </c>
      <c r="T406" s="254"/>
      <c r="U406" s="261">
        <f>('BON DE COMMANDE-ORDER FORM'!$T406*'BON DE COMMANDE-ORDER FORM'!$K406)</f>
        <v>0</v>
      </c>
    </row>
    <row r="407" spans="1:21" s="10" customFormat="1" x14ac:dyDescent="0.2">
      <c r="A407" s="279">
        <f>VLOOKUP(G407,'[1]GAMME ACTIVE'!$D:$E,2,0)</f>
        <v>363</v>
      </c>
      <c r="B407" s="242">
        <f>VLOOKUP(G407,'[1]GAMME ACTIVE'!$D:$F,3,0)</f>
        <v>202</v>
      </c>
      <c r="C407" s="53">
        <v>532</v>
      </c>
      <c r="D407" s="254" t="s">
        <v>1227</v>
      </c>
      <c r="E407" s="254" t="s">
        <v>604</v>
      </c>
      <c r="F407" s="256" t="s">
        <v>1049</v>
      </c>
      <c r="G407" s="257" t="s">
        <v>1243</v>
      </c>
      <c r="H407" s="254" t="s">
        <v>1244</v>
      </c>
      <c r="I407" s="258" t="s">
        <v>1245</v>
      </c>
      <c r="J407" s="258">
        <v>20.010000000000002</v>
      </c>
      <c r="K407" s="259">
        <f t="shared" si="14"/>
        <v>20.010000000000002</v>
      </c>
      <c r="L407" s="259">
        <f t="shared" si="15"/>
        <v>20.010000000000002</v>
      </c>
      <c r="M407"/>
      <c r="N407" s="254" t="s">
        <v>3305</v>
      </c>
      <c r="O407" s="257" t="s">
        <v>1243</v>
      </c>
      <c r="P407" s="254"/>
      <c r="Q407" s="260">
        <f>('BON DE COMMANDE-ORDER FORM'!$P407*'BON DE COMMANDE-ORDER FORM'!$K407)</f>
        <v>0</v>
      </c>
      <c r="R407" s="254"/>
      <c r="S407" s="260">
        <f>('BON DE COMMANDE-ORDER FORM'!$R407*'BON DE COMMANDE-ORDER FORM'!$K407)</f>
        <v>0</v>
      </c>
      <c r="T407" s="254"/>
      <c r="U407" s="261">
        <f>('BON DE COMMANDE-ORDER FORM'!$T407*'BON DE COMMANDE-ORDER FORM'!$K407)</f>
        <v>0</v>
      </c>
    </row>
    <row r="408" spans="1:21" s="10" customFormat="1" x14ac:dyDescent="0.2">
      <c r="A408" s="279">
        <f>VLOOKUP(G408,'[1]GAMME ACTIVE'!$D:$E,2,0)</f>
        <v>364</v>
      </c>
      <c r="B408" s="242">
        <f>VLOOKUP(G408,'[1]GAMME ACTIVE'!$D:$F,3,0)</f>
        <v>203</v>
      </c>
      <c r="C408" s="53">
        <v>533</v>
      </c>
      <c r="D408" s="254" t="s">
        <v>1227</v>
      </c>
      <c r="E408" s="254" t="s">
        <v>604</v>
      </c>
      <c r="F408" s="256" t="s">
        <v>1049</v>
      </c>
      <c r="G408" s="257" t="s">
        <v>1246</v>
      </c>
      <c r="H408" s="254" t="s">
        <v>1247</v>
      </c>
      <c r="I408" s="258" t="s">
        <v>1248</v>
      </c>
      <c r="J408" s="258">
        <v>21.18</v>
      </c>
      <c r="K408" s="259">
        <f t="shared" si="14"/>
        <v>21.18</v>
      </c>
      <c r="L408" s="259">
        <f t="shared" si="15"/>
        <v>21.18</v>
      </c>
      <c r="M408"/>
      <c r="N408" s="254" t="s">
        <v>3305</v>
      </c>
      <c r="O408" s="257" t="s">
        <v>1246</v>
      </c>
      <c r="P408" s="254"/>
      <c r="Q408" s="260">
        <f>('BON DE COMMANDE-ORDER FORM'!$P408*'BON DE COMMANDE-ORDER FORM'!$K408)</f>
        <v>0</v>
      </c>
      <c r="R408" s="254"/>
      <c r="S408" s="260">
        <f>('BON DE COMMANDE-ORDER FORM'!$R408*'BON DE COMMANDE-ORDER FORM'!$K408)</f>
        <v>0</v>
      </c>
      <c r="T408" s="254"/>
      <c r="U408" s="261">
        <f>('BON DE COMMANDE-ORDER FORM'!$T408*'BON DE COMMANDE-ORDER FORM'!$K408)</f>
        <v>0</v>
      </c>
    </row>
    <row r="409" spans="1:21" s="10" customFormat="1" x14ac:dyDescent="0.2">
      <c r="A409" s="279">
        <f>VLOOKUP(G409,'[1]GAMME ACTIVE'!$D:$E,2,0)</f>
        <v>365</v>
      </c>
      <c r="B409" s="242">
        <f>VLOOKUP(G409,'[1]GAMME ACTIVE'!$D:$F,3,0)</f>
        <v>204</v>
      </c>
      <c r="C409" s="53">
        <v>577</v>
      </c>
      <c r="D409" s="254" t="s">
        <v>1227</v>
      </c>
      <c r="E409" s="254" t="s">
        <v>604</v>
      </c>
      <c r="F409" s="256" t="s">
        <v>1049</v>
      </c>
      <c r="G409" s="257" t="s">
        <v>1249</v>
      </c>
      <c r="H409" s="254" t="s">
        <v>1250</v>
      </c>
      <c r="I409" s="258" t="s">
        <v>1251</v>
      </c>
      <c r="J409" s="258">
        <v>21.18</v>
      </c>
      <c r="K409" s="259">
        <f t="shared" si="14"/>
        <v>21.18</v>
      </c>
      <c r="L409" s="259">
        <f t="shared" si="15"/>
        <v>21.18</v>
      </c>
      <c r="M409"/>
      <c r="N409" s="254" t="s">
        <v>3305</v>
      </c>
      <c r="O409" s="257" t="s">
        <v>1249</v>
      </c>
      <c r="P409" s="254"/>
      <c r="Q409" s="260">
        <f>('BON DE COMMANDE-ORDER FORM'!$P409*'BON DE COMMANDE-ORDER FORM'!$K409)</f>
        <v>0</v>
      </c>
      <c r="R409" s="254"/>
      <c r="S409" s="260">
        <f>('BON DE COMMANDE-ORDER FORM'!$R409*'BON DE COMMANDE-ORDER FORM'!$K409)</f>
        <v>0</v>
      </c>
      <c r="T409" s="254"/>
      <c r="U409" s="261">
        <f>('BON DE COMMANDE-ORDER FORM'!$T409*'BON DE COMMANDE-ORDER FORM'!$K409)</f>
        <v>0</v>
      </c>
    </row>
    <row r="410" spans="1:21" s="10" customFormat="1" x14ac:dyDescent="0.2">
      <c r="A410" s="279">
        <f>VLOOKUP(G410,'[1]GAMME ACTIVE'!$D:$E,2,0)</f>
        <v>366</v>
      </c>
      <c r="B410" s="242">
        <f>VLOOKUP(G410,'[1]GAMME ACTIVE'!$D:$F,3,0)</f>
        <v>205</v>
      </c>
      <c r="C410" s="53">
        <v>578</v>
      </c>
      <c r="D410" s="254" t="s">
        <v>1227</v>
      </c>
      <c r="E410" s="254" t="s">
        <v>604</v>
      </c>
      <c r="F410" s="256" t="s">
        <v>1049</v>
      </c>
      <c r="G410" s="257" t="s">
        <v>1252</v>
      </c>
      <c r="H410" s="254" t="s">
        <v>1253</v>
      </c>
      <c r="I410" s="258" t="s">
        <v>1254</v>
      </c>
      <c r="J410" s="258">
        <v>23.46</v>
      </c>
      <c r="K410" s="259">
        <f t="shared" si="14"/>
        <v>23.46</v>
      </c>
      <c r="L410" s="259">
        <f t="shared" si="15"/>
        <v>23.46</v>
      </c>
      <c r="M410"/>
      <c r="N410" s="254" t="s">
        <v>3305</v>
      </c>
      <c r="O410" s="257" t="s">
        <v>1252</v>
      </c>
      <c r="P410" s="254"/>
      <c r="Q410" s="260">
        <f>('BON DE COMMANDE-ORDER FORM'!$P410*'BON DE COMMANDE-ORDER FORM'!$K410)</f>
        <v>0</v>
      </c>
      <c r="R410" s="254"/>
      <c r="S410" s="260">
        <f>('BON DE COMMANDE-ORDER FORM'!$R410*'BON DE COMMANDE-ORDER FORM'!$K410)</f>
        <v>0</v>
      </c>
      <c r="T410" s="254"/>
      <c r="U410" s="261">
        <f>('BON DE COMMANDE-ORDER FORM'!$T410*'BON DE COMMANDE-ORDER FORM'!$K410)</f>
        <v>0</v>
      </c>
    </row>
    <row r="411" spans="1:21" s="10" customFormat="1" x14ac:dyDescent="0.2">
      <c r="A411" s="279">
        <f>VLOOKUP(G411,'[1]GAMME ACTIVE'!$D:$E,2,0)</f>
        <v>367</v>
      </c>
      <c r="B411" s="242">
        <f>VLOOKUP(G411,'[1]GAMME ACTIVE'!$D:$F,3,0)</f>
        <v>206</v>
      </c>
      <c r="C411" s="53">
        <v>579</v>
      </c>
      <c r="D411" s="254" t="s">
        <v>1227</v>
      </c>
      <c r="E411" s="254" t="s">
        <v>604</v>
      </c>
      <c r="F411" s="256" t="s">
        <v>1049</v>
      </c>
      <c r="G411" s="257" t="s">
        <v>1255</v>
      </c>
      <c r="H411" s="254" t="s">
        <v>1256</v>
      </c>
      <c r="I411" s="258" t="s">
        <v>1257</v>
      </c>
      <c r="J411" s="258">
        <v>23.46</v>
      </c>
      <c r="K411" s="259">
        <f t="shared" si="14"/>
        <v>23.46</v>
      </c>
      <c r="L411" s="259">
        <f t="shared" si="15"/>
        <v>23.46</v>
      </c>
      <c r="M411"/>
      <c r="N411" s="254" t="s">
        <v>3305</v>
      </c>
      <c r="O411" s="257" t="s">
        <v>1255</v>
      </c>
      <c r="P411" s="254"/>
      <c r="Q411" s="260">
        <f>('BON DE COMMANDE-ORDER FORM'!$P411*'BON DE COMMANDE-ORDER FORM'!$K411)</f>
        <v>0</v>
      </c>
      <c r="R411" s="254"/>
      <c r="S411" s="260">
        <f>('BON DE COMMANDE-ORDER FORM'!$R411*'BON DE COMMANDE-ORDER FORM'!$K411)</f>
        <v>0</v>
      </c>
      <c r="T411" s="254"/>
      <c r="U411" s="261">
        <f>('BON DE COMMANDE-ORDER FORM'!$T411*'BON DE COMMANDE-ORDER FORM'!$K411)</f>
        <v>0</v>
      </c>
    </row>
    <row r="412" spans="1:21" s="10" customFormat="1" x14ac:dyDescent="0.2">
      <c r="A412" s="279">
        <f>VLOOKUP(G412,'[1]GAMME ACTIVE'!$D:$E,2,0)</f>
        <v>368</v>
      </c>
      <c r="B412" s="242">
        <f>VLOOKUP(G412,'[1]GAMME ACTIVE'!$D:$F,3,0)</f>
        <v>207</v>
      </c>
      <c r="C412" s="53">
        <v>580</v>
      </c>
      <c r="D412" s="254" t="s">
        <v>1227</v>
      </c>
      <c r="E412" s="254" t="s">
        <v>604</v>
      </c>
      <c r="F412" s="256" t="s">
        <v>1049</v>
      </c>
      <c r="G412" s="257" t="s">
        <v>1258</v>
      </c>
      <c r="H412" s="254" t="s">
        <v>1259</v>
      </c>
      <c r="I412" s="258" t="s">
        <v>1260</v>
      </c>
      <c r="J412" s="258">
        <v>25.79</v>
      </c>
      <c r="K412" s="259">
        <f t="shared" si="14"/>
        <v>25.79</v>
      </c>
      <c r="L412" s="259">
        <f t="shared" si="15"/>
        <v>25.79</v>
      </c>
      <c r="M412"/>
      <c r="N412" s="254" t="s">
        <v>3305</v>
      </c>
      <c r="O412" s="257" t="s">
        <v>1258</v>
      </c>
      <c r="P412" s="254"/>
      <c r="Q412" s="260">
        <f>('BON DE COMMANDE-ORDER FORM'!$P412*'BON DE COMMANDE-ORDER FORM'!$K412)</f>
        <v>0</v>
      </c>
      <c r="R412" s="254"/>
      <c r="S412" s="260">
        <f>('BON DE COMMANDE-ORDER FORM'!$R412*'BON DE COMMANDE-ORDER FORM'!$K412)</f>
        <v>0</v>
      </c>
      <c r="T412" s="254"/>
      <c r="U412" s="261">
        <f>('BON DE COMMANDE-ORDER FORM'!$T412*'BON DE COMMANDE-ORDER FORM'!$K412)</f>
        <v>0</v>
      </c>
    </row>
    <row r="413" spans="1:21" s="10" customFormat="1" x14ac:dyDescent="0.2">
      <c r="A413" s="279">
        <f>VLOOKUP(G413,'[1]GAMME ACTIVE'!$D:$E,2,0)</f>
        <v>369</v>
      </c>
      <c r="B413" s="242">
        <f>VLOOKUP(G413,'[1]GAMME ACTIVE'!$D:$F,3,0)</f>
        <v>208</v>
      </c>
      <c r="C413" s="53">
        <v>539</v>
      </c>
      <c r="D413" s="254" t="s">
        <v>1227</v>
      </c>
      <c r="E413" s="254" t="s">
        <v>604</v>
      </c>
      <c r="F413" s="256" t="s">
        <v>1049</v>
      </c>
      <c r="G413" s="257" t="s">
        <v>1261</v>
      </c>
      <c r="H413" s="254" t="s">
        <v>1262</v>
      </c>
      <c r="I413" s="258" t="s">
        <v>1263</v>
      </c>
      <c r="J413" s="258">
        <v>25.79</v>
      </c>
      <c r="K413" s="259">
        <f t="shared" si="14"/>
        <v>25.79</v>
      </c>
      <c r="L413" s="259">
        <f t="shared" si="15"/>
        <v>25.79</v>
      </c>
      <c r="M413"/>
      <c r="N413" s="254" t="s">
        <v>3305</v>
      </c>
      <c r="O413" s="257" t="s">
        <v>1261</v>
      </c>
      <c r="P413" s="254"/>
      <c r="Q413" s="260">
        <f>('BON DE COMMANDE-ORDER FORM'!$P413*'BON DE COMMANDE-ORDER FORM'!$K413)</f>
        <v>0</v>
      </c>
      <c r="R413" s="254"/>
      <c r="S413" s="260">
        <f>('BON DE COMMANDE-ORDER FORM'!$R413*'BON DE COMMANDE-ORDER FORM'!$K413)</f>
        <v>0</v>
      </c>
      <c r="T413" s="254"/>
      <c r="U413" s="261">
        <f>('BON DE COMMANDE-ORDER FORM'!$T413*'BON DE COMMANDE-ORDER FORM'!$K413)</f>
        <v>0</v>
      </c>
    </row>
    <row r="414" spans="1:21" s="10" customFormat="1" x14ac:dyDescent="0.2">
      <c r="A414" s="279">
        <f>VLOOKUP(G414,'[1]GAMME ACTIVE'!$D:$E,2,0)</f>
        <v>370</v>
      </c>
      <c r="B414" s="242">
        <f>VLOOKUP(G414,'[1]GAMME ACTIVE'!$D:$F,3,0)</f>
        <v>209</v>
      </c>
      <c r="C414" s="53">
        <v>537</v>
      </c>
      <c r="D414" s="254" t="s">
        <v>1227</v>
      </c>
      <c r="E414" s="254" t="s">
        <v>604</v>
      </c>
      <c r="F414" s="256" t="s">
        <v>1049</v>
      </c>
      <c r="G414" s="257" t="s">
        <v>1264</v>
      </c>
      <c r="H414" s="254" t="s">
        <v>1265</v>
      </c>
      <c r="I414" s="258" t="s">
        <v>1266</v>
      </c>
      <c r="J414" s="258">
        <v>28.5</v>
      </c>
      <c r="K414" s="259">
        <f t="shared" si="14"/>
        <v>28.5</v>
      </c>
      <c r="L414" s="259">
        <f t="shared" si="15"/>
        <v>28.5</v>
      </c>
      <c r="M414"/>
      <c r="N414" s="254" t="s">
        <v>3305</v>
      </c>
      <c r="O414" s="257" t="s">
        <v>1264</v>
      </c>
      <c r="P414" s="254"/>
      <c r="Q414" s="260">
        <f>('BON DE COMMANDE-ORDER FORM'!$P414*'BON DE COMMANDE-ORDER FORM'!$K414)</f>
        <v>0</v>
      </c>
      <c r="R414" s="254"/>
      <c r="S414" s="260">
        <f>('BON DE COMMANDE-ORDER FORM'!$R414*'BON DE COMMANDE-ORDER FORM'!$K414)</f>
        <v>0</v>
      </c>
      <c r="T414" s="254"/>
      <c r="U414" s="261">
        <f>('BON DE COMMANDE-ORDER FORM'!$T414*'BON DE COMMANDE-ORDER FORM'!$K414)</f>
        <v>0</v>
      </c>
    </row>
    <row r="415" spans="1:21" s="10" customFormat="1" x14ac:dyDescent="0.2">
      <c r="A415" s="279">
        <f>VLOOKUP(G415,'[1]GAMME ACTIVE'!$D:$E,2,0)</f>
        <v>371</v>
      </c>
      <c r="B415" s="242">
        <f>VLOOKUP(G415,'[1]GAMME ACTIVE'!$D:$F,3,0)</f>
        <v>210</v>
      </c>
      <c r="C415" s="53">
        <v>538</v>
      </c>
      <c r="D415" s="254" t="s">
        <v>1227</v>
      </c>
      <c r="E415" s="254" t="s">
        <v>604</v>
      </c>
      <c r="F415" s="256" t="s">
        <v>1049</v>
      </c>
      <c r="G415" s="257" t="s">
        <v>1267</v>
      </c>
      <c r="H415" s="254" t="s">
        <v>1268</v>
      </c>
      <c r="I415" s="258" t="s">
        <v>1269</v>
      </c>
      <c r="J415" s="258">
        <v>28.5</v>
      </c>
      <c r="K415" s="259">
        <f t="shared" si="14"/>
        <v>28.5</v>
      </c>
      <c r="L415" s="259">
        <f t="shared" si="15"/>
        <v>28.5</v>
      </c>
      <c r="M415"/>
      <c r="N415" s="254" t="s">
        <v>3305</v>
      </c>
      <c r="O415" s="257" t="s">
        <v>1267</v>
      </c>
      <c r="P415" s="254"/>
      <c r="Q415" s="260">
        <f>('BON DE COMMANDE-ORDER FORM'!$P415*'BON DE COMMANDE-ORDER FORM'!$K415)</f>
        <v>0</v>
      </c>
      <c r="R415" s="254"/>
      <c r="S415" s="260">
        <f>('BON DE COMMANDE-ORDER FORM'!$R415*'BON DE COMMANDE-ORDER FORM'!$K415)</f>
        <v>0</v>
      </c>
      <c r="T415" s="254"/>
      <c r="U415" s="261">
        <f>('BON DE COMMANDE-ORDER FORM'!$T415*'BON DE COMMANDE-ORDER FORM'!$K415)</f>
        <v>0</v>
      </c>
    </row>
    <row r="416" spans="1:21" s="10" customFormat="1" x14ac:dyDescent="0.2">
      <c r="A416" s="279">
        <f>VLOOKUP(G416,'[1]GAMME ACTIVE'!$D:$E,2,0)</f>
        <v>372</v>
      </c>
      <c r="B416" s="242">
        <f>VLOOKUP(G416,'[1]GAMME ACTIVE'!$D:$F,3,0)</f>
        <v>211</v>
      </c>
      <c r="C416" s="53">
        <v>540</v>
      </c>
      <c r="D416" s="254" t="s">
        <v>1227</v>
      </c>
      <c r="E416" s="254" t="s">
        <v>604</v>
      </c>
      <c r="F416" s="256" t="s">
        <v>1049</v>
      </c>
      <c r="G416" s="257" t="s">
        <v>1270</v>
      </c>
      <c r="H416" s="254" t="s">
        <v>1271</v>
      </c>
      <c r="I416" s="258" t="s">
        <v>1272</v>
      </c>
      <c r="J416" s="258">
        <v>32.5</v>
      </c>
      <c r="K416" s="259">
        <f t="shared" si="14"/>
        <v>32.5</v>
      </c>
      <c r="L416" s="259">
        <f t="shared" si="15"/>
        <v>32.5</v>
      </c>
      <c r="M416"/>
      <c r="N416" s="254" t="s">
        <v>3305</v>
      </c>
      <c r="O416" s="257" t="s">
        <v>1270</v>
      </c>
      <c r="P416" s="254"/>
      <c r="Q416" s="260">
        <f>('BON DE COMMANDE-ORDER FORM'!$P416*'BON DE COMMANDE-ORDER FORM'!$K416)</f>
        <v>0</v>
      </c>
      <c r="R416" s="254"/>
      <c r="S416" s="260">
        <f>('BON DE COMMANDE-ORDER FORM'!$R416*'BON DE COMMANDE-ORDER FORM'!$K416)</f>
        <v>0</v>
      </c>
      <c r="T416" s="254"/>
      <c r="U416" s="261">
        <f>('BON DE COMMANDE-ORDER FORM'!$T416*'BON DE COMMANDE-ORDER FORM'!$K416)</f>
        <v>0</v>
      </c>
    </row>
    <row r="417" spans="1:21" s="10" customFormat="1" x14ac:dyDescent="0.2">
      <c r="A417" s="279">
        <f>VLOOKUP(G417,'[1]GAMME ACTIVE'!$D:$E,2,0)</f>
        <v>373</v>
      </c>
      <c r="B417" s="242">
        <f>VLOOKUP(G417,'[1]GAMME ACTIVE'!$D:$F,3,0)</f>
        <v>212</v>
      </c>
      <c r="C417" s="53">
        <v>524</v>
      </c>
      <c r="D417" s="254" t="s">
        <v>1227</v>
      </c>
      <c r="E417" s="254" t="s">
        <v>604</v>
      </c>
      <c r="F417" s="256" t="s">
        <v>1049</v>
      </c>
      <c r="G417" s="257" t="s">
        <v>1273</v>
      </c>
      <c r="H417" s="254" t="s">
        <v>1274</v>
      </c>
      <c r="I417" s="258" t="s">
        <v>1275</v>
      </c>
      <c r="J417" s="258">
        <v>32.5</v>
      </c>
      <c r="K417" s="259">
        <f t="shared" si="14"/>
        <v>32.5</v>
      </c>
      <c r="L417" s="259">
        <f t="shared" si="15"/>
        <v>32.5</v>
      </c>
      <c r="M417"/>
      <c r="N417" s="254" t="s">
        <v>3305</v>
      </c>
      <c r="O417" s="257" t="s">
        <v>1273</v>
      </c>
      <c r="P417" s="254"/>
      <c r="Q417" s="260">
        <f>('BON DE COMMANDE-ORDER FORM'!$P417*'BON DE COMMANDE-ORDER FORM'!$K417)</f>
        <v>0</v>
      </c>
      <c r="R417" s="254"/>
      <c r="S417" s="260">
        <f>('BON DE COMMANDE-ORDER FORM'!$R417*'BON DE COMMANDE-ORDER FORM'!$K417)</f>
        <v>0</v>
      </c>
      <c r="T417" s="254"/>
      <c r="U417" s="261">
        <f>('BON DE COMMANDE-ORDER FORM'!$T417*'BON DE COMMANDE-ORDER FORM'!$K417)</f>
        <v>0</v>
      </c>
    </row>
    <row r="418" spans="1:21" s="10" customFormat="1" x14ac:dyDescent="0.2">
      <c r="A418" s="279">
        <f>VLOOKUP(G418,'[1]GAMME ACTIVE'!$D:$E,2,0)</f>
        <v>374</v>
      </c>
      <c r="B418" s="242">
        <f>VLOOKUP(G418,'[1]GAMME ACTIVE'!$D:$F,3,0)</f>
        <v>0</v>
      </c>
      <c r="C418" s="53">
        <v>523</v>
      </c>
      <c r="D418" s="254" t="s">
        <v>1227</v>
      </c>
      <c r="E418" s="254" t="s">
        <v>22</v>
      </c>
      <c r="F418" s="256" t="s">
        <v>1049</v>
      </c>
      <c r="G418" s="257" t="s">
        <v>1276</v>
      </c>
      <c r="H418" s="254" t="s">
        <v>1277</v>
      </c>
      <c r="I418" s="258" t="s">
        <v>1278</v>
      </c>
      <c r="J418" s="258">
        <v>36.36</v>
      </c>
      <c r="K418" s="259">
        <f t="shared" si="14"/>
        <v>36.36</v>
      </c>
      <c r="L418" s="259">
        <f t="shared" si="15"/>
        <v>36.36</v>
      </c>
      <c r="M418"/>
      <c r="N418" s="254" t="s">
        <v>3305</v>
      </c>
      <c r="O418" s="257" t="s">
        <v>1276</v>
      </c>
      <c r="P418" s="254"/>
      <c r="Q418" s="260">
        <f>('BON DE COMMANDE-ORDER FORM'!$P418*'BON DE COMMANDE-ORDER FORM'!$K418)</f>
        <v>0</v>
      </c>
      <c r="R418" s="254"/>
      <c r="S418" s="260">
        <f>('BON DE COMMANDE-ORDER FORM'!$R418*'BON DE COMMANDE-ORDER FORM'!$K418)</f>
        <v>0</v>
      </c>
      <c r="T418" s="254"/>
      <c r="U418" s="261">
        <f>('BON DE COMMANDE-ORDER FORM'!$T418*'BON DE COMMANDE-ORDER FORM'!$K418)</f>
        <v>0</v>
      </c>
    </row>
    <row r="419" spans="1:21" s="10" customFormat="1" x14ac:dyDescent="0.2">
      <c r="A419" s="279">
        <f>VLOOKUP(G419,'[1]GAMME ACTIVE'!$D:$E,2,0)</f>
        <v>375</v>
      </c>
      <c r="B419" s="242">
        <f>VLOOKUP(G419,'[1]GAMME ACTIVE'!$D:$F,3,0)</f>
        <v>213</v>
      </c>
      <c r="C419" s="53">
        <v>536</v>
      </c>
      <c r="D419" s="254" t="s">
        <v>1227</v>
      </c>
      <c r="E419" s="254" t="s">
        <v>604</v>
      </c>
      <c r="F419" s="256" t="s">
        <v>1049</v>
      </c>
      <c r="G419" s="257" t="s">
        <v>1279</v>
      </c>
      <c r="H419" s="254" t="s">
        <v>1280</v>
      </c>
      <c r="I419" s="258" t="s">
        <v>1281</v>
      </c>
      <c r="J419" s="258">
        <v>36.36</v>
      </c>
      <c r="K419" s="259">
        <f t="shared" si="14"/>
        <v>36.36</v>
      </c>
      <c r="L419" s="259">
        <f t="shared" si="15"/>
        <v>36.36</v>
      </c>
      <c r="M419"/>
      <c r="N419" s="254" t="s">
        <v>3305</v>
      </c>
      <c r="O419" s="257" t="s">
        <v>1279</v>
      </c>
      <c r="P419" s="254"/>
      <c r="Q419" s="260">
        <f>('BON DE COMMANDE-ORDER FORM'!$P419*'BON DE COMMANDE-ORDER FORM'!$K419)</f>
        <v>0</v>
      </c>
      <c r="R419" s="254"/>
      <c r="S419" s="260">
        <f>('BON DE COMMANDE-ORDER FORM'!$R419*'BON DE COMMANDE-ORDER FORM'!$K419)</f>
        <v>0</v>
      </c>
      <c r="T419" s="254"/>
      <c r="U419" s="261">
        <f>('BON DE COMMANDE-ORDER FORM'!$T419*'BON DE COMMANDE-ORDER FORM'!$K419)</f>
        <v>0</v>
      </c>
    </row>
    <row r="420" spans="1:21" s="10" customFormat="1" x14ac:dyDescent="0.2">
      <c r="A420" s="279">
        <f>VLOOKUP(G420,'[1]GAMME ACTIVE'!$D:$E,2,0)</f>
        <v>376</v>
      </c>
      <c r="B420" s="242">
        <f>VLOOKUP(G420,'[1]GAMME ACTIVE'!$D:$F,3,0)</f>
        <v>0</v>
      </c>
      <c r="C420" s="53">
        <v>528</v>
      </c>
      <c r="D420" s="254" t="s">
        <v>1282</v>
      </c>
      <c r="E420" s="254" t="s">
        <v>22</v>
      </c>
      <c r="F420" s="256" t="s">
        <v>1049</v>
      </c>
      <c r="G420" s="257" t="s">
        <v>1283</v>
      </c>
      <c r="H420" s="254" t="s">
        <v>1284</v>
      </c>
      <c r="I420" s="258" t="s">
        <v>1285</v>
      </c>
      <c r="J420" s="258">
        <v>25.01</v>
      </c>
      <c r="K420" s="259">
        <f t="shared" si="14"/>
        <v>25.01</v>
      </c>
      <c r="L420" s="259">
        <f t="shared" si="15"/>
        <v>25.01</v>
      </c>
      <c r="M420"/>
      <c r="N420" s="254" t="s">
        <v>3305</v>
      </c>
      <c r="O420" s="257" t="s">
        <v>1283</v>
      </c>
      <c r="P420" s="254"/>
      <c r="Q420" s="260">
        <f>('BON DE COMMANDE-ORDER FORM'!$P420*'BON DE COMMANDE-ORDER FORM'!$K420)</f>
        <v>0</v>
      </c>
      <c r="R420" s="254"/>
      <c r="S420" s="260">
        <f>('BON DE COMMANDE-ORDER FORM'!$R420*'BON DE COMMANDE-ORDER FORM'!$K420)</f>
        <v>0</v>
      </c>
      <c r="T420" s="254"/>
      <c r="U420" s="261">
        <f>('BON DE COMMANDE-ORDER FORM'!$T420*'BON DE COMMANDE-ORDER FORM'!$K420)</f>
        <v>0</v>
      </c>
    </row>
    <row r="421" spans="1:21" s="10" customFormat="1" x14ac:dyDescent="0.2">
      <c r="A421" s="279">
        <f>VLOOKUP(G421,'[1]GAMME ACTIVE'!$D:$E,2,0)</f>
        <v>377</v>
      </c>
      <c r="B421" s="242">
        <f>VLOOKUP(G421,'[1]GAMME ACTIVE'!$D:$F,3,0)</f>
        <v>0</v>
      </c>
      <c r="C421" s="53">
        <v>575</v>
      </c>
      <c r="D421" s="254" t="s">
        <v>1282</v>
      </c>
      <c r="E421" s="254" t="s">
        <v>22</v>
      </c>
      <c r="F421" s="256" t="s">
        <v>1049</v>
      </c>
      <c r="G421" s="257" t="s">
        <v>1286</v>
      </c>
      <c r="H421" s="254" t="s">
        <v>1287</v>
      </c>
      <c r="I421" s="258" t="s">
        <v>1288</v>
      </c>
      <c r="J421" s="258">
        <v>35.020000000000003</v>
      </c>
      <c r="K421" s="259">
        <f t="shared" si="14"/>
        <v>35.020000000000003</v>
      </c>
      <c r="L421" s="259">
        <f t="shared" si="15"/>
        <v>35.020000000000003</v>
      </c>
      <c r="M421"/>
      <c r="N421" s="254" t="s">
        <v>3305</v>
      </c>
      <c r="O421" s="257" t="s">
        <v>1286</v>
      </c>
      <c r="P421" s="254"/>
      <c r="Q421" s="260">
        <f>('BON DE COMMANDE-ORDER FORM'!$P421*'BON DE COMMANDE-ORDER FORM'!$K421)</f>
        <v>0</v>
      </c>
      <c r="R421" s="254"/>
      <c r="S421" s="260">
        <f>('BON DE COMMANDE-ORDER FORM'!$R421*'BON DE COMMANDE-ORDER FORM'!$K421)</f>
        <v>0</v>
      </c>
      <c r="T421" s="254"/>
      <c r="U421" s="261">
        <f>('BON DE COMMANDE-ORDER FORM'!$T421*'BON DE COMMANDE-ORDER FORM'!$K421)</f>
        <v>0</v>
      </c>
    </row>
    <row r="422" spans="1:21" s="10" customFormat="1" x14ac:dyDescent="0.2">
      <c r="A422" s="279">
        <f>VLOOKUP(G422,'[1]GAMME ACTIVE'!$D:$E,2,0)</f>
        <v>378</v>
      </c>
      <c r="B422" s="242">
        <f>VLOOKUP(G422,'[1]GAMME ACTIVE'!$D:$F,3,0)</f>
        <v>0</v>
      </c>
      <c r="C422" s="53">
        <v>576</v>
      </c>
      <c r="D422" s="254" t="s">
        <v>1227</v>
      </c>
      <c r="E422" s="254" t="s">
        <v>22</v>
      </c>
      <c r="F422" s="256" t="s">
        <v>1049</v>
      </c>
      <c r="G422" s="257" t="s">
        <v>1289</v>
      </c>
      <c r="H422" s="254" t="s">
        <v>1290</v>
      </c>
      <c r="I422" s="258" t="s">
        <v>1291</v>
      </c>
      <c r="J422" s="258">
        <v>33.61</v>
      </c>
      <c r="K422" s="259">
        <f t="shared" si="14"/>
        <v>33.61</v>
      </c>
      <c r="L422" s="259">
        <f t="shared" si="15"/>
        <v>33.61</v>
      </c>
      <c r="M422"/>
      <c r="N422" s="254" t="s">
        <v>3305</v>
      </c>
      <c r="O422" s="257" t="s">
        <v>1289</v>
      </c>
      <c r="P422" s="254"/>
      <c r="Q422" s="260">
        <f>('BON DE COMMANDE-ORDER FORM'!$P422*'BON DE COMMANDE-ORDER FORM'!$K422)</f>
        <v>0</v>
      </c>
      <c r="R422" s="254"/>
      <c r="S422" s="260">
        <f>('BON DE COMMANDE-ORDER FORM'!$R422*'BON DE COMMANDE-ORDER FORM'!$K422)</f>
        <v>0</v>
      </c>
      <c r="T422" s="254"/>
      <c r="U422" s="261">
        <f>('BON DE COMMANDE-ORDER FORM'!$T422*'BON DE COMMANDE-ORDER FORM'!$K422)</f>
        <v>0</v>
      </c>
    </row>
    <row r="423" spans="1:21" s="10" customFormat="1" x14ac:dyDescent="0.2">
      <c r="A423" s="279">
        <f>VLOOKUP(G423,'[1]GAMME ACTIVE'!$D:$E,2,0)</f>
        <v>379</v>
      </c>
      <c r="B423" s="242">
        <f>VLOOKUP(G423,'[1]GAMME ACTIVE'!$D:$F,3,0)</f>
        <v>0</v>
      </c>
      <c r="C423" s="53">
        <v>525</v>
      </c>
      <c r="D423" s="254" t="s">
        <v>1227</v>
      </c>
      <c r="E423" s="254" t="s">
        <v>22</v>
      </c>
      <c r="F423" s="256" t="s">
        <v>1049</v>
      </c>
      <c r="G423" s="257" t="s">
        <v>1292</v>
      </c>
      <c r="H423" s="254" t="s">
        <v>1293</v>
      </c>
      <c r="I423" s="258" t="s">
        <v>1294</v>
      </c>
      <c r="J423" s="258">
        <v>38.35</v>
      </c>
      <c r="K423" s="259">
        <f t="shared" si="14"/>
        <v>38.35</v>
      </c>
      <c r="L423" s="259">
        <f t="shared" si="15"/>
        <v>38.35</v>
      </c>
      <c r="M423"/>
      <c r="N423" s="254" t="s">
        <v>3305</v>
      </c>
      <c r="O423" s="257" t="s">
        <v>1292</v>
      </c>
      <c r="P423" s="254"/>
      <c r="Q423" s="260">
        <f>('BON DE COMMANDE-ORDER FORM'!$P423*'BON DE COMMANDE-ORDER FORM'!$K423)</f>
        <v>0</v>
      </c>
      <c r="R423" s="254"/>
      <c r="S423" s="260">
        <f>('BON DE COMMANDE-ORDER FORM'!$R423*'BON DE COMMANDE-ORDER FORM'!$K423)</f>
        <v>0</v>
      </c>
      <c r="T423" s="254"/>
      <c r="U423" s="261">
        <f>('BON DE COMMANDE-ORDER FORM'!$T423*'BON DE COMMANDE-ORDER FORM'!$K423)</f>
        <v>0</v>
      </c>
    </row>
    <row r="424" spans="1:21" s="10" customFormat="1" x14ac:dyDescent="0.2">
      <c r="A424" s="279">
        <f>VLOOKUP(G424,'[1]GAMME ACTIVE'!$D:$E,2,0)</f>
        <v>380</v>
      </c>
      <c r="B424" s="242">
        <f>VLOOKUP(G424,'[1]GAMME ACTIVE'!$D:$F,3,0)</f>
        <v>0</v>
      </c>
      <c r="C424" s="53">
        <v>535</v>
      </c>
      <c r="D424" s="254" t="s">
        <v>1227</v>
      </c>
      <c r="E424" s="254" t="s">
        <v>22</v>
      </c>
      <c r="F424" s="256" t="s">
        <v>1049</v>
      </c>
      <c r="G424" s="257" t="s">
        <v>1295</v>
      </c>
      <c r="H424" s="254" t="s">
        <v>1296</v>
      </c>
      <c r="I424" s="258" t="s">
        <v>1297</v>
      </c>
      <c r="J424" s="258">
        <v>45.09</v>
      </c>
      <c r="K424" s="259">
        <f t="shared" si="14"/>
        <v>45.09</v>
      </c>
      <c r="L424" s="259">
        <f t="shared" si="15"/>
        <v>45.09</v>
      </c>
      <c r="M424"/>
      <c r="N424" s="254" t="s">
        <v>3305</v>
      </c>
      <c r="O424" s="257" t="s">
        <v>1295</v>
      </c>
      <c r="P424" s="254"/>
      <c r="Q424" s="260">
        <f>('BON DE COMMANDE-ORDER FORM'!$P424*'BON DE COMMANDE-ORDER FORM'!$K424)</f>
        <v>0</v>
      </c>
      <c r="R424" s="254"/>
      <c r="S424" s="260">
        <f>('BON DE COMMANDE-ORDER FORM'!$R424*'BON DE COMMANDE-ORDER FORM'!$K424)</f>
        <v>0</v>
      </c>
      <c r="T424" s="254"/>
      <c r="U424" s="261">
        <f>('BON DE COMMANDE-ORDER FORM'!$T424*'BON DE COMMANDE-ORDER FORM'!$K424)</f>
        <v>0</v>
      </c>
    </row>
    <row r="425" spans="1:21" s="10" customFormat="1" x14ac:dyDescent="0.2">
      <c r="A425" s="279">
        <f>VLOOKUP(G425,'[1]GAMME ACTIVE'!$D:$E,2,0)</f>
        <v>381</v>
      </c>
      <c r="B425" s="242">
        <f>VLOOKUP(G425,'[1]GAMME ACTIVE'!$D:$F,3,0)</f>
        <v>0</v>
      </c>
      <c r="C425" s="53">
        <v>573</v>
      </c>
      <c r="D425" s="254" t="s">
        <v>1227</v>
      </c>
      <c r="E425" s="254" t="s">
        <v>22</v>
      </c>
      <c r="F425" s="256" t="s">
        <v>1049</v>
      </c>
      <c r="G425" s="257" t="s">
        <v>1298</v>
      </c>
      <c r="H425" s="254" t="s">
        <v>1299</v>
      </c>
      <c r="I425" s="258" t="s">
        <v>1300</v>
      </c>
      <c r="J425" s="258">
        <v>51.62</v>
      </c>
      <c r="K425" s="259">
        <f t="shared" si="14"/>
        <v>51.62</v>
      </c>
      <c r="L425" s="259">
        <f t="shared" si="15"/>
        <v>51.62</v>
      </c>
      <c r="M425"/>
      <c r="N425" s="254" t="s">
        <v>3305</v>
      </c>
      <c r="O425" s="257" t="s">
        <v>1298</v>
      </c>
      <c r="P425" s="254"/>
      <c r="Q425" s="260">
        <f>('BON DE COMMANDE-ORDER FORM'!$P425*'BON DE COMMANDE-ORDER FORM'!$K425)</f>
        <v>0</v>
      </c>
      <c r="R425" s="254"/>
      <c r="S425" s="260">
        <f>('BON DE COMMANDE-ORDER FORM'!$R425*'BON DE COMMANDE-ORDER FORM'!$K425)</f>
        <v>0</v>
      </c>
      <c r="T425" s="254"/>
      <c r="U425" s="261">
        <f>('BON DE COMMANDE-ORDER FORM'!$T425*'BON DE COMMANDE-ORDER FORM'!$K425)</f>
        <v>0</v>
      </c>
    </row>
    <row r="426" spans="1:21" s="10" customFormat="1" x14ac:dyDescent="0.2">
      <c r="A426" s="279">
        <f>VLOOKUP(G426,'[1]GAMME ACTIVE'!$D:$E,2,0)</f>
        <v>382</v>
      </c>
      <c r="B426" s="242">
        <f>VLOOKUP(G426,'[1]GAMME ACTIVE'!$D:$F,3,0)</f>
        <v>0</v>
      </c>
      <c r="C426" s="53">
        <v>527</v>
      </c>
      <c r="D426" s="254" t="s">
        <v>1227</v>
      </c>
      <c r="E426" s="254" t="s">
        <v>22</v>
      </c>
      <c r="F426" s="256" t="s">
        <v>1049</v>
      </c>
      <c r="G426" s="257" t="s">
        <v>1301</v>
      </c>
      <c r="H426" s="254" t="s">
        <v>1302</v>
      </c>
      <c r="I426" s="258" t="s">
        <v>1303</v>
      </c>
      <c r="J426" s="258">
        <v>39.020000000000003</v>
      </c>
      <c r="K426" s="259">
        <f t="shared" si="14"/>
        <v>39.020000000000003</v>
      </c>
      <c r="L426" s="259">
        <f t="shared" si="15"/>
        <v>39.020000000000003</v>
      </c>
      <c r="M426"/>
      <c r="N426" s="254" t="s">
        <v>3305</v>
      </c>
      <c r="O426" s="257" t="s">
        <v>1301</v>
      </c>
      <c r="P426" s="254"/>
      <c r="Q426" s="260">
        <f>('BON DE COMMANDE-ORDER FORM'!$P426*'BON DE COMMANDE-ORDER FORM'!$K426)</f>
        <v>0</v>
      </c>
      <c r="R426" s="254"/>
      <c r="S426" s="260">
        <f>('BON DE COMMANDE-ORDER FORM'!$R426*'BON DE COMMANDE-ORDER FORM'!$K426)</f>
        <v>0</v>
      </c>
      <c r="T426" s="254"/>
      <c r="U426" s="261">
        <f>('BON DE COMMANDE-ORDER FORM'!$T426*'BON DE COMMANDE-ORDER FORM'!$K426)</f>
        <v>0</v>
      </c>
    </row>
    <row r="427" spans="1:21" s="10" customFormat="1" x14ac:dyDescent="0.2">
      <c r="A427" s="279">
        <f>VLOOKUP(G427,'[1]GAMME ACTIVE'!$D:$E,2,0)</f>
        <v>383</v>
      </c>
      <c r="B427" s="242">
        <f>VLOOKUP(G427,'[1]GAMME ACTIVE'!$D:$F,3,0)</f>
        <v>0</v>
      </c>
      <c r="C427" s="53">
        <v>574</v>
      </c>
      <c r="D427" s="254" t="s">
        <v>1227</v>
      </c>
      <c r="E427" s="254" t="s">
        <v>22</v>
      </c>
      <c r="F427" s="256" t="s">
        <v>1049</v>
      </c>
      <c r="G427" s="257" t="s">
        <v>1304</v>
      </c>
      <c r="H427" s="254" t="s">
        <v>1305</v>
      </c>
      <c r="I427" s="258" t="s">
        <v>1306</v>
      </c>
      <c r="J427" s="258">
        <v>44.42</v>
      </c>
      <c r="K427" s="259">
        <f t="shared" si="14"/>
        <v>44.42</v>
      </c>
      <c r="L427" s="259">
        <f t="shared" si="15"/>
        <v>44.42</v>
      </c>
      <c r="M427"/>
      <c r="N427" s="254" t="s">
        <v>3305</v>
      </c>
      <c r="O427" s="257" t="s">
        <v>1304</v>
      </c>
      <c r="P427" s="254"/>
      <c r="Q427" s="260">
        <f>('BON DE COMMANDE-ORDER FORM'!$P427*'BON DE COMMANDE-ORDER FORM'!$K427)</f>
        <v>0</v>
      </c>
      <c r="R427" s="254"/>
      <c r="S427" s="260">
        <f>('BON DE COMMANDE-ORDER FORM'!$R427*'BON DE COMMANDE-ORDER FORM'!$K427)</f>
        <v>0</v>
      </c>
      <c r="T427" s="254"/>
      <c r="U427" s="261">
        <f>('BON DE COMMANDE-ORDER FORM'!$T427*'BON DE COMMANDE-ORDER FORM'!$K427)</f>
        <v>0</v>
      </c>
    </row>
    <row r="428" spans="1:21" s="10" customFormat="1" x14ac:dyDescent="0.2">
      <c r="A428" s="279">
        <f>VLOOKUP(G428,'[1]GAMME ACTIVE'!$D:$E,2,0)</f>
        <v>384</v>
      </c>
      <c r="B428" s="242">
        <f>VLOOKUP(G428,'[1]GAMME ACTIVE'!$D:$F,3,0)</f>
        <v>0</v>
      </c>
      <c r="C428" s="53">
        <v>522</v>
      </c>
      <c r="D428" s="254" t="s">
        <v>1227</v>
      </c>
      <c r="E428" s="254" t="s">
        <v>22</v>
      </c>
      <c r="F428" s="256" t="s">
        <v>1049</v>
      </c>
      <c r="G428" s="257" t="s">
        <v>1307</v>
      </c>
      <c r="H428" s="254" t="s">
        <v>1308</v>
      </c>
      <c r="I428" s="258" t="s">
        <v>1309</v>
      </c>
      <c r="J428" s="258">
        <v>53.22</v>
      </c>
      <c r="K428" s="259">
        <f t="shared" si="14"/>
        <v>53.22</v>
      </c>
      <c r="L428" s="259">
        <f t="shared" si="15"/>
        <v>53.22</v>
      </c>
      <c r="M428"/>
      <c r="N428" s="254" t="s">
        <v>3305</v>
      </c>
      <c r="O428" s="257" t="s">
        <v>1307</v>
      </c>
      <c r="P428" s="254"/>
      <c r="Q428" s="260">
        <f>('BON DE COMMANDE-ORDER FORM'!$P428*'BON DE COMMANDE-ORDER FORM'!$K428)</f>
        <v>0</v>
      </c>
      <c r="R428" s="254"/>
      <c r="S428" s="260">
        <f>('BON DE COMMANDE-ORDER FORM'!$R428*'BON DE COMMANDE-ORDER FORM'!$K428)</f>
        <v>0</v>
      </c>
      <c r="T428" s="254"/>
      <c r="U428" s="261">
        <f>('BON DE COMMANDE-ORDER FORM'!$T428*'BON DE COMMANDE-ORDER FORM'!$K428)</f>
        <v>0</v>
      </c>
    </row>
    <row r="429" spans="1:21" s="10" customFormat="1" x14ac:dyDescent="0.2">
      <c r="A429" s="279">
        <f>VLOOKUP(G429,'[1]GAMME ACTIVE'!$D:$E,2,0)</f>
        <v>385</v>
      </c>
      <c r="B429" s="242">
        <f>VLOOKUP(G429,'[1]GAMME ACTIVE'!$D:$F,3,0)</f>
        <v>0</v>
      </c>
      <c r="C429" s="53">
        <v>529</v>
      </c>
      <c r="D429" s="254" t="s">
        <v>1227</v>
      </c>
      <c r="E429" s="254" t="s">
        <v>22</v>
      </c>
      <c r="F429" s="256" t="s">
        <v>1049</v>
      </c>
      <c r="G429" s="257" t="s">
        <v>1310</v>
      </c>
      <c r="H429" s="254" t="s">
        <v>1311</v>
      </c>
      <c r="I429" s="258" t="s">
        <v>1312</v>
      </c>
      <c r="J429" s="258">
        <v>60.77</v>
      </c>
      <c r="K429" s="259">
        <f t="shared" si="14"/>
        <v>60.77</v>
      </c>
      <c r="L429" s="259">
        <f t="shared" si="15"/>
        <v>60.77</v>
      </c>
      <c r="M429"/>
      <c r="N429" s="254" t="s">
        <v>3305</v>
      </c>
      <c r="O429" s="257" t="s">
        <v>1310</v>
      </c>
      <c r="P429" s="254"/>
      <c r="Q429" s="260">
        <f>('BON DE COMMANDE-ORDER FORM'!$P429*'BON DE COMMANDE-ORDER FORM'!$K429)</f>
        <v>0</v>
      </c>
      <c r="R429" s="254"/>
      <c r="S429" s="260">
        <f>('BON DE COMMANDE-ORDER FORM'!$R429*'BON DE COMMANDE-ORDER FORM'!$K429)</f>
        <v>0</v>
      </c>
      <c r="T429" s="254"/>
      <c r="U429" s="261">
        <f>('BON DE COMMANDE-ORDER FORM'!$T429*'BON DE COMMANDE-ORDER FORM'!$K429)</f>
        <v>0</v>
      </c>
    </row>
    <row r="430" spans="1:21" s="10" customFormat="1" x14ac:dyDescent="0.2">
      <c r="A430" s="279" t="e">
        <f>VLOOKUP(G430,'[1]GAMME ACTIVE'!$D:$E,2,0)</f>
        <v>#N/A</v>
      </c>
      <c r="B430" s="242" t="e">
        <f>VLOOKUP(G430,'[1]GAMME ACTIVE'!$D:$F,3,0)</f>
        <v>#N/A</v>
      </c>
      <c r="C430" s="53">
        <v>505</v>
      </c>
      <c r="D430" s="254" t="s">
        <v>1313</v>
      </c>
      <c r="E430" s="254" t="s">
        <v>22</v>
      </c>
      <c r="F430" s="256" t="s">
        <v>1049</v>
      </c>
      <c r="G430" s="257" t="s">
        <v>1314</v>
      </c>
      <c r="H430" s="254" t="s">
        <v>1315</v>
      </c>
      <c r="I430" s="258" t="s">
        <v>1316</v>
      </c>
      <c r="J430" s="258" t="s">
        <v>1317</v>
      </c>
      <c r="K430" s="259"/>
      <c r="L430" s="259"/>
      <c r="M430"/>
      <c r="N430" s="254" t="s">
        <v>3305</v>
      </c>
      <c r="O430" s="257" t="s">
        <v>1314</v>
      </c>
      <c r="P430" s="254"/>
      <c r="Q430" s="260">
        <f>('BON DE COMMANDE-ORDER FORM'!$P430*'BON DE COMMANDE-ORDER FORM'!$K430)</f>
        <v>0</v>
      </c>
      <c r="R430" s="254"/>
      <c r="S430" s="260">
        <f>('BON DE COMMANDE-ORDER FORM'!$R430*'BON DE COMMANDE-ORDER FORM'!$K430)</f>
        <v>0</v>
      </c>
      <c r="T430" s="254"/>
      <c r="U430" s="261">
        <f>('BON DE COMMANDE-ORDER FORM'!$T430*'BON DE COMMANDE-ORDER FORM'!$K430)</f>
        <v>0</v>
      </c>
    </row>
    <row r="431" spans="1:21" s="10" customFormat="1" x14ac:dyDescent="0.2">
      <c r="A431" s="279" t="e">
        <f>VLOOKUP(G431,'[1]GAMME ACTIVE'!$D:$E,2,0)</f>
        <v>#N/A</v>
      </c>
      <c r="B431" s="242" t="e">
        <f>VLOOKUP(G431,'[1]GAMME ACTIVE'!$D:$F,3,0)</f>
        <v>#N/A</v>
      </c>
      <c r="C431" s="53">
        <v>507</v>
      </c>
      <c r="D431" s="254" t="s">
        <v>1313</v>
      </c>
      <c r="E431" s="254" t="s">
        <v>22</v>
      </c>
      <c r="F431" s="256" t="s">
        <v>1049</v>
      </c>
      <c r="G431" s="257" t="s">
        <v>1318</v>
      </c>
      <c r="H431" s="254" t="s">
        <v>1319</v>
      </c>
      <c r="I431" s="258" t="s">
        <v>1320</v>
      </c>
      <c r="J431" s="258" t="s">
        <v>1317</v>
      </c>
      <c r="K431" s="259"/>
      <c r="L431" s="259"/>
      <c r="M431"/>
      <c r="N431" s="254" t="s">
        <v>3305</v>
      </c>
      <c r="O431" s="257" t="s">
        <v>1318</v>
      </c>
      <c r="P431" s="254"/>
      <c r="Q431" s="260">
        <f>('BON DE COMMANDE-ORDER FORM'!$P431*'BON DE COMMANDE-ORDER FORM'!$K431)</f>
        <v>0</v>
      </c>
      <c r="R431" s="254"/>
      <c r="S431" s="260">
        <f>('BON DE COMMANDE-ORDER FORM'!$R431*'BON DE COMMANDE-ORDER FORM'!$K431)</f>
        <v>0</v>
      </c>
      <c r="T431" s="254"/>
      <c r="U431" s="261">
        <f>('BON DE COMMANDE-ORDER FORM'!$T431*'BON DE COMMANDE-ORDER FORM'!$K431)</f>
        <v>0</v>
      </c>
    </row>
    <row r="432" spans="1:21" s="10" customFormat="1" x14ac:dyDescent="0.2">
      <c r="A432" s="279">
        <f>VLOOKUP(G432,'[1]GAMME ACTIVE'!$D:$E,2,0)</f>
        <v>386</v>
      </c>
      <c r="B432" s="242">
        <f>VLOOKUP(G432,'[1]GAMME ACTIVE'!$D:$F,3,0)</f>
        <v>214</v>
      </c>
      <c r="C432" s="53">
        <v>504</v>
      </c>
      <c r="D432" s="254" t="s">
        <v>1321</v>
      </c>
      <c r="E432" s="254" t="s">
        <v>604</v>
      </c>
      <c r="F432" s="256" t="s">
        <v>1049</v>
      </c>
      <c r="G432" s="257" t="s">
        <v>1322</v>
      </c>
      <c r="H432" s="254" t="s">
        <v>1323</v>
      </c>
      <c r="I432" s="258" t="s">
        <v>1324</v>
      </c>
      <c r="J432" s="258">
        <v>36.24</v>
      </c>
      <c r="K432" s="259">
        <f t="shared" si="14"/>
        <v>36.24</v>
      </c>
      <c r="L432" s="259">
        <f t="shared" si="15"/>
        <v>36.24</v>
      </c>
      <c r="M432"/>
      <c r="N432" s="254" t="s">
        <v>3305</v>
      </c>
      <c r="O432" s="257" t="s">
        <v>1322</v>
      </c>
      <c r="P432" s="254"/>
      <c r="Q432" s="260">
        <f>('BON DE COMMANDE-ORDER FORM'!$P432*'BON DE COMMANDE-ORDER FORM'!$K432)</f>
        <v>0</v>
      </c>
      <c r="R432" s="254"/>
      <c r="S432" s="260">
        <f>('BON DE COMMANDE-ORDER FORM'!$R432*'BON DE COMMANDE-ORDER FORM'!$K432)</f>
        <v>0</v>
      </c>
      <c r="T432" s="254"/>
      <c r="U432" s="261">
        <f>('BON DE COMMANDE-ORDER FORM'!$T432*'BON DE COMMANDE-ORDER FORM'!$K432)</f>
        <v>0</v>
      </c>
    </row>
    <row r="433" spans="1:21" s="10" customFormat="1" x14ac:dyDescent="0.2">
      <c r="A433" s="279">
        <f>VLOOKUP(G433,'[1]GAMME ACTIVE'!$D:$E,2,0)</f>
        <v>387</v>
      </c>
      <c r="B433" s="242">
        <f>VLOOKUP(G433,'[1]GAMME ACTIVE'!$D:$F,3,0)</f>
        <v>215</v>
      </c>
      <c r="C433" s="53">
        <v>506</v>
      </c>
      <c r="D433" s="254" t="s">
        <v>1321</v>
      </c>
      <c r="E433" s="254" t="s">
        <v>604</v>
      </c>
      <c r="F433" s="256" t="s">
        <v>1049</v>
      </c>
      <c r="G433" s="257" t="s">
        <v>1325</v>
      </c>
      <c r="H433" s="254" t="s">
        <v>1326</v>
      </c>
      <c r="I433" s="258" t="s">
        <v>1327</v>
      </c>
      <c r="J433" s="258">
        <v>55.68</v>
      </c>
      <c r="K433" s="259">
        <f t="shared" si="14"/>
        <v>55.68</v>
      </c>
      <c r="L433" s="259">
        <f t="shared" si="15"/>
        <v>55.68</v>
      </c>
      <c r="M433"/>
      <c r="N433" s="254" t="s">
        <v>3305</v>
      </c>
      <c r="O433" s="257" t="s">
        <v>1325</v>
      </c>
      <c r="P433" s="254"/>
      <c r="Q433" s="260">
        <f>('BON DE COMMANDE-ORDER FORM'!$P433*'BON DE COMMANDE-ORDER FORM'!$K433)</f>
        <v>0</v>
      </c>
      <c r="R433" s="254"/>
      <c r="S433" s="260">
        <f>('BON DE COMMANDE-ORDER FORM'!$R433*'BON DE COMMANDE-ORDER FORM'!$K433)</f>
        <v>0</v>
      </c>
      <c r="T433" s="254"/>
      <c r="U433" s="261">
        <f>('BON DE COMMANDE-ORDER FORM'!$T433*'BON DE COMMANDE-ORDER FORM'!$K433)</f>
        <v>0</v>
      </c>
    </row>
    <row r="434" spans="1:21" s="10" customFormat="1" x14ac:dyDescent="0.2">
      <c r="A434" s="279">
        <f>VLOOKUP(G434,'[1]GAMME ACTIVE'!$D:$E,2,0)</f>
        <v>388</v>
      </c>
      <c r="B434" s="242">
        <f>VLOOKUP(G434,'[1]GAMME ACTIVE'!$D:$F,3,0)</f>
        <v>216</v>
      </c>
      <c r="C434" s="53">
        <v>758</v>
      </c>
      <c r="D434" s="254" t="s">
        <v>1321</v>
      </c>
      <c r="E434" s="254" t="s">
        <v>604</v>
      </c>
      <c r="F434" s="256" t="s">
        <v>1049</v>
      </c>
      <c r="G434" s="257" t="s">
        <v>1328</v>
      </c>
      <c r="H434" s="254" t="s">
        <v>1329</v>
      </c>
      <c r="I434" s="258" t="s">
        <v>1330</v>
      </c>
      <c r="J434" s="258">
        <v>77.349999999999994</v>
      </c>
      <c r="K434" s="259">
        <f t="shared" si="14"/>
        <v>77.349999999999994</v>
      </c>
      <c r="L434" s="259">
        <f t="shared" si="15"/>
        <v>77.349999999999994</v>
      </c>
      <c r="M434"/>
      <c r="N434" s="254" t="s">
        <v>3305</v>
      </c>
      <c r="O434" s="257" t="s">
        <v>1328</v>
      </c>
      <c r="P434" s="254"/>
      <c r="Q434" s="260">
        <f>('BON DE COMMANDE-ORDER FORM'!$P434*'BON DE COMMANDE-ORDER FORM'!$K434)</f>
        <v>0</v>
      </c>
      <c r="R434" s="254"/>
      <c r="S434" s="260">
        <f>('BON DE COMMANDE-ORDER FORM'!$R434*'BON DE COMMANDE-ORDER FORM'!$K434)</f>
        <v>0</v>
      </c>
      <c r="T434" s="254"/>
      <c r="U434" s="261">
        <f>('BON DE COMMANDE-ORDER FORM'!$T434*'BON DE COMMANDE-ORDER FORM'!$K434)</f>
        <v>0</v>
      </c>
    </row>
    <row r="435" spans="1:21" s="10" customFormat="1" x14ac:dyDescent="0.2">
      <c r="A435" s="279">
        <f>VLOOKUP(G435,'[1]GAMME ACTIVE'!$D:$E,2,0)</f>
        <v>389</v>
      </c>
      <c r="B435" s="242">
        <f>VLOOKUP(G435,'[1]GAMME ACTIVE'!$D:$F,3,0)</f>
        <v>217</v>
      </c>
      <c r="C435" s="53">
        <v>759</v>
      </c>
      <c r="D435" s="254" t="s">
        <v>1321</v>
      </c>
      <c r="E435" s="254" t="s">
        <v>604</v>
      </c>
      <c r="F435" s="256" t="s">
        <v>1049</v>
      </c>
      <c r="G435" s="257" t="s">
        <v>1331</v>
      </c>
      <c r="H435" s="254" t="s">
        <v>1332</v>
      </c>
      <c r="I435" s="258" t="s">
        <v>1333</v>
      </c>
      <c r="J435" s="258">
        <v>96.95</v>
      </c>
      <c r="K435" s="259">
        <f t="shared" si="14"/>
        <v>96.95</v>
      </c>
      <c r="L435" s="259">
        <f t="shared" si="15"/>
        <v>96.95</v>
      </c>
      <c r="M435"/>
      <c r="N435" s="254" t="s">
        <v>3305</v>
      </c>
      <c r="O435" s="257" t="s">
        <v>1331</v>
      </c>
      <c r="P435" s="254"/>
      <c r="Q435" s="260">
        <f>('BON DE COMMANDE-ORDER FORM'!$P435*'BON DE COMMANDE-ORDER FORM'!$K435)</f>
        <v>0</v>
      </c>
      <c r="R435" s="254"/>
      <c r="S435" s="260">
        <f>('BON DE COMMANDE-ORDER FORM'!$R435*'BON DE COMMANDE-ORDER FORM'!$K435)</f>
        <v>0</v>
      </c>
      <c r="T435" s="254"/>
      <c r="U435" s="261">
        <f>('BON DE COMMANDE-ORDER FORM'!$T435*'BON DE COMMANDE-ORDER FORM'!$K435)</f>
        <v>0</v>
      </c>
    </row>
    <row r="436" spans="1:21" s="10" customFormat="1" x14ac:dyDescent="0.2">
      <c r="A436" s="279">
        <f>VLOOKUP(G436,'[1]GAMME ACTIVE'!$D:$E,2,0)</f>
        <v>391</v>
      </c>
      <c r="B436" s="242">
        <f>VLOOKUP(G436,'[1]GAMME ACTIVE'!$D:$F,3,0)</f>
        <v>0</v>
      </c>
      <c r="C436" s="53">
        <v>751</v>
      </c>
      <c r="D436" s="254" t="s">
        <v>1334</v>
      </c>
      <c r="E436" s="254" t="s">
        <v>22</v>
      </c>
      <c r="F436" s="256" t="s">
        <v>1049</v>
      </c>
      <c r="G436" s="257" t="s">
        <v>1335</v>
      </c>
      <c r="H436" s="254" t="s">
        <v>1336</v>
      </c>
      <c r="I436" s="258" t="s">
        <v>1337</v>
      </c>
      <c r="J436" s="258">
        <v>16.68</v>
      </c>
      <c r="K436" s="259">
        <f t="shared" si="14"/>
        <v>16.68</v>
      </c>
      <c r="L436" s="259">
        <f t="shared" si="15"/>
        <v>16.68</v>
      </c>
      <c r="M436"/>
      <c r="N436" s="254" t="s">
        <v>3305</v>
      </c>
      <c r="O436" s="257" t="s">
        <v>1335</v>
      </c>
      <c r="P436" s="254"/>
      <c r="Q436" s="260">
        <f>('BON DE COMMANDE-ORDER FORM'!$P436*'BON DE COMMANDE-ORDER FORM'!$K436)</f>
        <v>0</v>
      </c>
      <c r="R436" s="254"/>
      <c r="S436" s="260">
        <f>('BON DE COMMANDE-ORDER FORM'!$R436*'BON DE COMMANDE-ORDER FORM'!$K436)</f>
        <v>0</v>
      </c>
      <c r="T436" s="254"/>
      <c r="U436" s="261">
        <f>('BON DE COMMANDE-ORDER FORM'!$T436*'BON DE COMMANDE-ORDER FORM'!$K436)</f>
        <v>0</v>
      </c>
    </row>
    <row r="437" spans="1:21" s="10" customFormat="1" x14ac:dyDescent="0.2">
      <c r="A437" s="279">
        <f>VLOOKUP(G437,'[1]GAMME ACTIVE'!$D:$E,2,0)</f>
        <v>390</v>
      </c>
      <c r="B437" s="242">
        <f>VLOOKUP(G437,'[1]GAMME ACTIVE'!$D:$F,3,0)</f>
        <v>0</v>
      </c>
      <c r="C437" s="53">
        <v>752</v>
      </c>
      <c r="D437" s="254" t="s">
        <v>1338</v>
      </c>
      <c r="E437" s="254" t="s">
        <v>22</v>
      </c>
      <c r="F437" s="256" t="s">
        <v>1049</v>
      </c>
      <c r="G437" s="257" t="s">
        <v>1339</v>
      </c>
      <c r="H437" s="254" t="s">
        <v>1340</v>
      </c>
      <c r="I437" s="258" t="s">
        <v>1341</v>
      </c>
      <c r="J437" s="258">
        <v>11.23</v>
      </c>
      <c r="K437" s="259">
        <f t="shared" si="14"/>
        <v>11.23</v>
      </c>
      <c r="L437" s="259">
        <f t="shared" si="15"/>
        <v>11.23</v>
      </c>
      <c r="M437"/>
      <c r="N437" s="254" t="s">
        <v>3305</v>
      </c>
      <c r="O437" s="257" t="s">
        <v>1339</v>
      </c>
      <c r="P437" s="254"/>
      <c r="Q437" s="260">
        <f>('BON DE COMMANDE-ORDER FORM'!$P437*'BON DE COMMANDE-ORDER FORM'!$K437)</f>
        <v>0</v>
      </c>
      <c r="R437" s="254"/>
      <c r="S437" s="260">
        <f>('BON DE COMMANDE-ORDER FORM'!$R437*'BON DE COMMANDE-ORDER FORM'!$K437)</f>
        <v>0</v>
      </c>
      <c r="T437" s="254"/>
      <c r="U437" s="261">
        <f>('BON DE COMMANDE-ORDER FORM'!$T437*'BON DE COMMANDE-ORDER FORM'!$K437)</f>
        <v>0</v>
      </c>
    </row>
    <row r="438" spans="1:21" s="10" customFormat="1" x14ac:dyDescent="0.2">
      <c r="A438" s="279">
        <f>VLOOKUP(G438,'[1]GAMME ACTIVE'!$D:$E,2,0)</f>
        <v>392</v>
      </c>
      <c r="B438" s="242">
        <f>VLOOKUP(G438,'[1]GAMME ACTIVE'!$D:$F,3,0)</f>
        <v>0</v>
      </c>
      <c r="C438" s="53">
        <v>756</v>
      </c>
      <c r="D438" s="254" t="s">
        <v>1338</v>
      </c>
      <c r="E438" s="254" t="s">
        <v>22</v>
      </c>
      <c r="F438" s="256" t="s">
        <v>1049</v>
      </c>
      <c r="G438" s="257" t="s">
        <v>1342</v>
      </c>
      <c r="H438" s="254" t="s">
        <v>1343</v>
      </c>
      <c r="I438" s="258" t="s">
        <v>1344</v>
      </c>
      <c r="J438" s="258">
        <v>13</v>
      </c>
      <c r="K438" s="259">
        <f t="shared" si="14"/>
        <v>13</v>
      </c>
      <c r="L438" s="259">
        <f t="shared" si="15"/>
        <v>13</v>
      </c>
      <c r="M438"/>
      <c r="N438" s="254" t="s">
        <v>3305</v>
      </c>
      <c r="O438" s="257" t="s">
        <v>1342</v>
      </c>
      <c r="P438" s="254"/>
      <c r="Q438" s="260">
        <f>('BON DE COMMANDE-ORDER FORM'!$P438*'BON DE COMMANDE-ORDER FORM'!$K438)</f>
        <v>0</v>
      </c>
      <c r="R438" s="254"/>
      <c r="S438" s="260">
        <f>('BON DE COMMANDE-ORDER FORM'!$R438*'BON DE COMMANDE-ORDER FORM'!$K438)</f>
        <v>0</v>
      </c>
      <c r="T438" s="254"/>
      <c r="U438" s="261">
        <f>('BON DE COMMANDE-ORDER FORM'!$T438*'BON DE COMMANDE-ORDER FORM'!$K438)</f>
        <v>0</v>
      </c>
    </row>
    <row r="439" spans="1:21" s="10" customFormat="1" x14ac:dyDescent="0.2">
      <c r="A439" s="279">
        <f>VLOOKUP(G439,'[1]GAMME ACTIVE'!$D:$E,2,0)</f>
        <v>394</v>
      </c>
      <c r="B439" s="242">
        <f>VLOOKUP(G439,'[1]GAMME ACTIVE'!$D:$F,3,0)</f>
        <v>0</v>
      </c>
      <c r="C439" s="53">
        <v>753</v>
      </c>
      <c r="D439" s="254" t="s">
        <v>1338</v>
      </c>
      <c r="E439" s="254" t="s">
        <v>22</v>
      </c>
      <c r="F439" s="256" t="s">
        <v>1049</v>
      </c>
      <c r="G439" s="257" t="s">
        <v>1345</v>
      </c>
      <c r="H439" s="254" t="s">
        <v>1346</v>
      </c>
      <c r="I439" s="258" t="s">
        <v>1347</v>
      </c>
      <c r="J439" s="258">
        <v>13.83</v>
      </c>
      <c r="K439" s="259">
        <f t="shared" si="14"/>
        <v>13.83</v>
      </c>
      <c r="L439" s="259">
        <f t="shared" si="15"/>
        <v>13.83</v>
      </c>
      <c r="M439"/>
      <c r="N439" s="254" t="s">
        <v>3305</v>
      </c>
      <c r="O439" s="257" t="s">
        <v>1345</v>
      </c>
      <c r="P439" s="254"/>
      <c r="Q439" s="260">
        <f>('BON DE COMMANDE-ORDER FORM'!$P439*'BON DE COMMANDE-ORDER FORM'!$K439)</f>
        <v>0</v>
      </c>
      <c r="R439" s="254"/>
      <c r="S439" s="260">
        <f>('BON DE COMMANDE-ORDER FORM'!$R439*'BON DE COMMANDE-ORDER FORM'!$K439)</f>
        <v>0</v>
      </c>
      <c r="T439" s="254"/>
      <c r="U439" s="261">
        <f>('BON DE COMMANDE-ORDER FORM'!$T439*'BON DE COMMANDE-ORDER FORM'!$K439)</f>
        <v>0</v>
      </c>
    </row>
    <row r="440" spans="1:21" s="10" customFormat="1" x14ac:dyDescent="0.2">
      <c r="A440" s="279">
        <f>VLOOKUP(G440,'[1]GAMME ACTIVE'!$D:$E,2,0)</f>
        <v>395</v>
      </c>
      <c r="B440" s="242">
        <f>VLOOKUP(G440,'[1]GAMME ACTIVE'!$D:$F,3,0)</f>
        <v>0</v>
      </c>
      <c r="C440" s="53">
        <v>763</v>
      </c>
      <c r="D440" s="254" t="s">
        <v>1348</v>
      </c>
      <c r="E440" s="254" t="s">
        <v>22</v>
      </c>
      <c r="F440" s="256" t="s">
        <v>1049</v>
      </c>
      <c r="G440" s="257" t="s">
        <v>1349</v>
      </c>
      <c r="H440" s="254" t="s">
        <v>1350</v>
      </c>
      <c r="I440" s="258" t="s">
        <v>1351</v>
      </c>
      <c r="J440" s="258">
        <v>24.01</v>
      </c>
      <c r="K440" s="259">
        <f t="shared" si="14"/>
        <v>24.01</v>
      </c>
      <c r="L440" s="259">
        <f t="shared" si="15"/>
        <v>24.01</v>
      </c>
      <c r="M440"/>
      <c r="N440" s="254" t="s">
        <v>3305</v>
      </c>
      <c r="O440" s="257" t="s">
        <v>1349</v>
      </c>
      <c r="P440" s="254"/>
      <c r="Q440" s="260">
        <f>('BON DE COMMANDE-ORDER FORM'!$P440*'BON DE COMMANDE-ORDER FORM'!$K440)</f>
        <v>0</v>
      </c>
      <c r="R440" s="254"/>
      <c r="S440" s="260">
        <f>('BON DE COMMANDE-ORDER FORM'!$R440*'BON DE COMMANDE-ORDER FORM'!$K440)</f>
        <v>0</v>
      </c>
      <c r="T440" s="254"/>
      <c r="U440" s="261">
        <f>('BON DE COMMANDE-ORDER FORM'!$T440*'BON DE COMMANDE-ORDER FORM'!$K440)</f>
        <v>0</v>
      </c>
    </row>
    <row r="441" spans="1:21" s="10" customFormat="1" x14ac:dyDescent="0.2">
      <c r="A441" s="279">
        <f>VLOOKUP(G441,'[1]GAMME ACTIVE'!$D:$E,2,0)</f>
        <v>396</v>
      </c>
      <c r="B441" s="242">
        <f>VLOOKUP(G441,'[1]GAMME ACTIVE'!$D:$F,3,0)</f>
        <v>0</v>
      </c>
      <c r="C441" s="53">
        <v>765</v>
      </c>
      <c r="D441" s="254" t="s">
        <v>1352</v>
      </c>
      <c r="E441" s="254" t="s">
        <v>22</v>
      </c>
      <c r="F441" s="256" t="s">
        <v>1049</v>
      </c>
      <c r="G441" s="257" t="s">
        <v>1353</v>
      </c>
      <c r="H441" s="254" t="s">
        <v>1354</v>
      </c>
      <c r="I441" s="258" t="s">
        <v>1355</v>
      </c>
      <c r="J441" s="258">
        <v>18.54</v>
      </c>
      <c r="K441" s="259">
        <f t="shared" si="14"/>
        <v>18.54</v>
      </c>
      <c r="L441" s="259">
        <f t="shared" si="15"/>
        <v>18.54</v>
      </c>
      <c r="M441"/>
      <c r="N441" s="254" t="s">
        <v>3305</v>
      </c>
      <c r="O441" s="257" t="s">
        <v>1353</v>
      </c>
      <c r="P441" s="254"/>
      <c r="Q441" s="260">
        <f>('BON DE COMMANDE-ORDER FORM'!$P441*'BON DE COMMANDE-ORDER FORM'!$K441)</f>
        <v>0</v>
      </c>
      <c r="R441" s="254"/>
      <c r="S441" s="260">
        <f>('BON DE COMMANDE-ORDER FORM'!$R441*'BON DE COMMANDE-ORDER FORM'!$K441)</f>
        <v>0</v>
      </c>
      <c r="T441" s="254"/>
      <c r="U441" s="261">
        <f>('BON DE COMMANDE-ORDER FORM'!$T441*'BON DE COMMANDE-ORDER FORM'!$K441)</f>
        <v>0</v>
      </c>
    </row>
    <row r="442" spans="1:21" s="10" customFormat="1" x14ac:dyDescent="0.2">
      <c r="A442" s="279">
        <f>VLOOKUP(G442,'[1]GAMME ACTIVE'!$D:$E,2,0)</f>
        <v>397</v>
      </c>
      <c r="B442" s="242">
        <f>VLOOKUP(G442,'[1]GAMME ACTIVE'!$D:$F,3,0)</f>
        <v>0</v>
      </c>
      <c r="C442" s="53">
        <v>764</v>
      </c>
      <c r="D442" s="254" t="s">
        <v>1352</v>
      </c>
      <c r="E442" s="254" t="s">
        <v>22</v>
      </c>
      <c r="F442" s="256" t="s">
        <v>1049</v>
      </c>
      <c r="G442" s="257" t="s">
        <v>1356</v>
      </c>
      <c r="H442" s="254" t="s">
        <v>1357</v>
      </c>
      <c r="I442" s="258" t="s">
        <v>1358</v>
      </c>
      <c r="J442" s="258">
        <v>18.68</v>
      </c>
      <c r="K442" s="259">
        <f t="shared" si="14"/>
        <v>18.68</v>
      </c>
      <c r="L442" s="259">
        <f t="shared" si="15"/>
        <v>18.68</v>
      </c>
      <c r="M442"/>
      <c r="N442" s="254" t="s">
        <v>3305</v>
      </c>
      <c r="O442" s="257" t="s">
        <v>1356</v>
      </c>
      <c r="P442" s="254"/>
      <c r="Q442" s="260">
        <f>('BON DE COMMANDE-ORDER FORM'!$P442*'BON DE COMMANDE-ORDER FORM'!$K442)</f>
        <v>0</v>
      </c>
      <c r="R442" s="254"/>
      <c r="S442" s="260">
        <f>('BON DE COMMANDE-ORDER FORM'!$R442*'BON DE COMMANDE-ORDER FORM'!$K442)</f>
        <v>0</v>
      </c>
      <c r="T442" s="254"/>
      <c r="U442" s="261">
        <f>('BON DE COMMANDE-ORDER FORM'!$T442*'BON DE COMMANDE-ORDER FORM'!$K442)</f>
        <v>0</v>
      </c>
    </row>
    <row r="443" spans="1:21" s="10" customFormat="1" x14ac:dyDescent="0.2">
      <c r="A443" s="279">
        <f>VLOOKUP(G443,'[1]GAMME ACTIVE'!$D:$E,2,0)</f>
        <v>397</v>
      </c>
      <c r="B443" s="242">
        <f>VLOOKUP(G443,'[1]GAMME ACTIVE'!$D:$F,3,0)</f>
        <v>0</v>
      </c>
      <c r="C443" s="53">
        <v>762</v>
      </c>
      <c r="D443" s="254" t="s">
        <v>1352</v>
      </c>
      <c r="E443" s="254" t="s">
        <v>22</v>
      </c>
      <c r="F443" s="256" t="s">
        <v>1049</v>
      </c>
      <c r="G443" s="257" t="s">
        <v>1359</v>
      </c>
      <c r="H443" s="254" t="s">
        <v>1360</v>
      </c>
      <c r="I443" s="258" t="s">
        <v>1361</v>
      </c>
      <c r="J443" s="258">
        <v>19.34</v>
      </c>
      <c r="K443" s="259">
        <f t="shared" si="14"/>
        <v>19.34</v>
      </c>
      <c r="L443" s="259">
        <f t="shared" si="15"/>
        <v>19.34</v>
      </c>
      <c r="M443"/>
      <c r="N443" s="254" t="s">
        <v>3305</v>
      </c>
      <c r="O443" s="257" t="s">
        <v>1359</v>
      </c>
      <c r="P443" s="254"/>
      <c r="Q443" s="260">
        <f>('BON DE COMMANDE-ORDER FORM'!$P443*'BON DE COMMANDE-ORDER FORM'!$K443)</f>
        <v>0</v>
      </c>
      <c r="R443" s="254"/>
      <c r="S443" s="260">
        <f>('BON DE COMMANDE-ORDER FORM'!$R443*'BON DE COMMANDE-ORDER FORM'!$K443)</f>
        <v>0</v>
      </c>
      <c r="T443" s="254"/>
      <c r="U443" s="261">
        <f>('BON DE COMMANDE-ORDER FORM'!$T443*'BON DE COMMANDE-ORDER FORM'!$K443)</f>
        <v>0</v>
      </c>
    </row>
    <row r="444" spans="1:21" s="10" customFormat="1" x14ac:dyDescent="0.2">
      <c r="A444" s="279">
        <f>VLOOKUP(G444,'[1]GAMME ACTIVE'!$D:$E,2,0)</f>
        <v>398</v>
      </c>
      <c r="B444" s="242">
        <f>VLOOKUP(G444,'[1]GAMME ACTIVE'!$D:$F,3,0)</f>
        <v>0</v>
      </c>
      <c r="C444" s="53">
        <v>767</v>
      </c>
      <c r="D444" s="254" t="s">
        <v>1362</v>
      </c>
      <c r="E444" s="254" t="s">
        <v>22</v>
      </c>
      <c r="F444" s="256" t="s">
        <v>1049</v>
      </c>
      <c r="G444" s="257" t="s">
        <v>1363</v>
      </c>
      <c r="H444" s="254" t="s">
        <v>1364</v>
      </c>
      <c r="I444" s="258" t="s">
        <v>1365</v>
      </c>
      <c r="J444" s="258">
        <v>25.21</v>
      </c>
      <c r="K444" s="259">
        <f t="shared" si="14"/>
        <v>25.21</v>
      </c>
      <c r="L444" s="259">
        <f t="shared" si="15"/>
        <v>25.21</v>
      </c>
      <c r="M444"/>
      <c r="N444" s="254" t="s">
        <v>3305</v>
      </c>
      <c r="O444" s="257" t="s">
        <v>1363</v>
      </c>
      <c r="P444" s="254"/>
      <c r="Q444" s="260">
        <f>('BON DE COMMANDE-ORDER FORM'!$P444*'BON DE COMMANDE-ORDER FORM'!$K444)</f>
        <v>0</v>
      </c>
      <c r="R444" s="254"/>
      <c r="S444" s="260">
        <f>('BON DE COMMANDE-ORDER FORM'!$R444*'BON DE COMMANDE-ORDER FORM'!$K444)</f>
        <v>0</v>
      </c>
      <c r="T444" s="254"/>
      <c r="U444" s="261">
        <f>('BON DE COMMANDE-ORDER FORM'!$T444*'BON DE COMMANDE-ORDER FORM'!$K444)</f>
        <v>0</v>
      </c>
    </row>
    <row r="445" spans="1:21" s="10" customFormat="1" x14ac:dyDescent="0.2">
      <c r="A445" s="279"/>
      <c r="B445" s="242"/>
      <c r="C445" s="53"/>
      <c r="D445" s="254" t="s">
        <v>1348</v>
      </c>
      <c r="E445" s="254" t="s">
        <v>22</v>
      </c>
      <c r="F445" s="256" t="s">
        <v>1049</v>
      </c>
      <c r="G445" s="254" t="s">
        <v>1366</v>
      </c>
      <c r="H445" s="254" t="s">
        <v>1367</v>
      </c>
      <c r="I445" s="258" t="s">
        <v>1368</v>
      </c>
      <c r="J445" s="258">
        <v>24.68</v>
      </c>
      <c r="K445" s="259">
        <f t="shared" si="14"/>
        <v>24.68</v>
      </c>
      <c r="L445" s="259">
        <f t="shared" si="15"/>
        <v>24.68</v>
      </c>
      <c r="M445"/>
      <c r="N445" s="254" t="s">
        <v>3305</v>
      </c>
      <c r="O445" s="257" t="s">
        <v>1366</v>
      </c>
      <c r="P445" s="254"/>
      <c r="Q445" s="260">
        <f>('BON DE COMMANDE-ORDER FORM'!$P445*'BON DE COMMANDE-ORDER FORM'!$K445)</f>
        <v>0</v>
      </c>
      <c r="R445" s="254"/>
      <c r="S445" s="260">
        <f>('BON DE COMMANDE-ORDER FORM'!$R445*'BON DE COMMANDE-ORDER FORM'!$K445)</f>
        <v>0</v>
      </c>
      <c r="T445" s="254"/>
      <c r="U445" s="261">
        <f>('BON DE COMMANDE-ORDER FORM'!$T445*'BON DE COMMANDE-ORDER FORM'!$K445)</f>
        <v>0</v>
      </c>
    </row>
    <row r="446" spans="1:21" s="10" customFormat="1" x14ac:dyDescent="0.2">
      <c r="A446" s="279">
        <f>VLOOKUP(G446,'[1]GAMME ACTIVE'!$D:$E,2,0)</f>
        <v>400</v>
      </c>
      <c r="B446" s="242">
        <f>VLOOKUP(G446,'[1]GAMME ACTIVE'!$D:$F,3,0)</f>
        <v>0</v>
      </c>
      <c r="C446" s="53">
        <v>768</v>
      </c>
      <c r="D446" s="254" t="s">
        <v>1369</v>
      </c>
      <c r="E446" s="254" t="s">
        <v>22</v>
      </c>
      <c r="F446" s="256" t="s">
        <v>1049</v>
      </c>
      <c r="G446" s="257" t="s">
        <v>1370</v>
      </c>
      <c r="H446" s="254" t="s">
        <v>1369</v>
      </c>
      <c r="I446" s="258" t="s">
        <v>1371</v>
      </c>
      <c r="J446" s="258">
        <v>26.67</v>
      </c>
      <c r="K446" s="259">
        <f t="shared" si="14"/>
        <v>26.67</v>
      </c>
      <c r="L446" s="259">
        <f t="shared" si="15"/>
        <v>26.67</v>
      </c>
      <c r="M446"/>
      <c r="N446" s="254" t="s">
        <v>3305</v>
      </c>
      <c r="O446" s="257" t="s">
        <v>1370</v>
      </c>
      <c r="P446" s="254"/>
      <c r="Q446" s="260">
        <f>('BON DE COMMANDE-ORDER FORM'!$P446*'BON DE COMMANDE-ORDER FORM'!$K446)</f>
        <v>0</v>
      </c>
      <c r="R446" s="254"/>
      <c r="S446" s="260">
        <f>('BON DE COMMANDE-ORDER FORM'!$R446*'BON DE COMMANDE-ORDER FORM'!$K446)</f>
        <v>0</v>
      </c>
      <c r="T446" s="254"/>
      <c r="U446" s="261">
        <f>('BON DE COMMANDE-ORDER FORM'!$T446*'BON DE COMMANDE-ORDER FORM'!$K446)</f>
        <v>0</v>
      </c>
    </row>
    <row r="447" spans="1:21" s="10" customFormat="1" x14ac:dyDescent="0.2">
      <c r="A447" s="279" t="e">
        <f>VLOOKUP(G447,'[1]GAMME ACTIVE'!$D:$E,2,0)</f>
        <v>#N/A</v>
      </c>
      <c r="B447" s="242" t="e">
        <f>VLOOKUP(G447,'[1]GAMME ACTIVE'!$D:$F,3,0)</f>
        <v>#N/A</v>
      </c>
      <c r="C447" s="53">
        <v>769</v>
      </c>
      <c r="D447" s="254" t="s">
        <v>1372</v>
      </c>
      <c r="E447" s="254" t="s">
        <v>22</v>
      </c>
      <c r="F447" s="256" t="s">
        <v>1049</v>
      </c>
      <c r="G447" s="257" t="s">
        <v>1373</v>
      </c>
      <c r="H447" s="267" t="s">
        <v>1374</v>
      </c>
      <c r="I447" s="258" t="s">
        <v>1375</v>
      </c>
      <c r="J447" s="258">
        <v>56.67</v>
      </c>
      <c r="K447" s="259">
        <f t="shared" si="14"/>
        <v>56.67</v>
      </c>
      <c r="L447" s="259">
        <f t="shared" si="15"/>
        <v>56.67</v>
      </c>
      <c r="M447"/>
      <c r="N447" s="254" t="s">
        <v>3305</v>
      </c>
      <c r="O447" s="257" t="s">
        <v>1373</v>
      </c>
      <c r="P447" s="254"/>
      <c r="Q447" s="260">
        <f>('BON DE COMMANDE-ORDER FORM'!$P447*'BON DE COMMANDE-ORDER FORM'!$K447)</f>
        <v>0</v>
      </c>
      <c r="R447" s="254"/>
      <c r="S447" s="260">
        <f>('BON DE COMMANDE-ORDER FORM'!$R447*'BON DE COMMANDE-ORDER FORM'!$K447)</f>
        <v>0</v>
      </c>
      <c r="T447" s="254"/>
      <c r="U447" s="261">
        <f>('BON DE COMMANDE-ORDER FORM'!$T447*'BON DE COMMANDE-ORDER FORM'!$K447)</f>
        <v>0</v>
      </c>
    </row>
    <row r="448" spans="1:21" s="10" customFormat="1" x14ac:dyDescent="0.2">
      <c r="A448" s="279" t="e">
        <f>VLOOKUP(G448,'[1]GAMME ACTIVE'!$D:$E,2,0)</f>
        <v>#N/A</v>
      </c>
      <c r="B448" s="242" t="e">
        <f>VLOOKUP(G448,'[1]GAMME ACTIVE'!$D:$F,3,0)</f>
        <v>#N/A</v>
      </c>
      <c r="C448" s="53">
        <v>770</v>
      </c>
      <c r="D448" s="254" t="s">
        <v>1372</v>
      </c>
      <c r="E448" s="254" t="s">
        <v>22</v>
      </c>
      <c r="F448" s="256" t="s">
        <v>1049</v>
      </c>
      <c r="G448" s="257" t="s">
        <v>1376</v>
      </c>
      <c r="H448" s="267" t="s">
        <v>1377</v>
      </c>
      <c r="I448" s="258" t="s">
        <v>1378</v>
      </c>
      <c r="J448" s="258">
        <v>56.67</v>
      </c>
      <c r="K448" s="259">
        <f t="shared" si="14"/>
        <v>56.67</v>
      </c>
      <c r="L448" s="259">
        <f t="shared" si="15"/>
        <v>56.67</v>
      </c>
      <c r="M448"/>
      <c r="N448" s="254" t="s">
        <v>3305</v>
      </c>
      <c r="O448" s="257" t="s">
        <v>1376</v>
      </c>
      <c r="P448" s="254"/>
      <c r="Q448" s="260">
        <f>('BON DE COMMANDE-ORDER FORM'!$P448*'BON DE COMMANDE-ORDER FORM'!$K448)</f>
        <v>0</v>
      </c>
      <c r="R448" s="254"/>
      <c r="S448" s="260">
        <f>('BON DE COMMANDE-ORDER FORM'!$R448*'BON DE COMMANDE-ORDER FORM'!$K448)</f>
        <v>0</v>
      </c>
      <c r="T448" s="254"/>
      <c r="U448" s="261">
        <f>('BON DE COMMANDE-ORDER FORM'!$T448*'BON DE COMMANDE-ORDER FORM'!$K448)</f>
        <v>0</v>
      </c>
    </row>
    <row r="449" spans="1:21" s="10" customFormat="1" x14ac:dyDescent="0.2">
      <c r="A449" s="279" t="e">
        <f>VLOOKUP(G449,'[1]GAMME ACTIVE'!$D:$E,2,0)</f>
        <v>#N/A</v>
      </c>
      <c r="B449" s="242" t="e">
        <f>VLOOKUP(G449,'[1]GAMME ACTIVE'!$D:$F,3,0)</f>
        <v>#N/A</v>
      </c>
      <c r="C449" s="53">
        <v>771</v>
      </c>
      <c r="D449" s="254" t="s">
        <v>1372</v>
      </c>
      <c r="E449" s="254" t="s">
        <v>22</v>
      </c>
      <c r="F449" s="256" t="s">
        <v>1049</v>
      </c>
      <c r="G449" s="257" t="s">
        <v>1379</v>
      </c>
      <c r="H449" s="267" t="s">
        <v>1380</v>
      </c>
      <c r="I449" s="258" t="s">
        <v>1381</v>
      </c>
      <c r="J449" s="258">
        <v>56.67</v>
      </c>
      <c r="K449" s="259">
        <f t="shared" si="14"/>
        <v>56.67</v>
      </c>
      <c r="L449" s="259">
        <f t="shared" si="15"/>
        <v>56.67</v>
      </c>
      <c r="M449"/>
      <c r="N449" s="254" t="s">
        <v>3305</v>
      </c>
      <c r="O449" s="257" t="s">
        <v>1379</v>
      </c>
      <c r="P449" s="254"/>
      <c r="Q449" s="260">
        <f>('BON DE COMMANDE-ORDER FORM'!$P449*'BON DE COMMANDE-ORDER FORM'!$K449)</f>
        <v>0</v>
      </c>
      <c r="R449" s="254"/>
      <c r="S449" s="260">
        <f>('BON DE COMMANDE-ORDER FORM'!$R449*'BON DE COMMANDE-ORDER FORM'!$K449)</f>
        <v>0</v>
      </c>
      <c r="T449" s="254"/>
      <c r="U449" s="261">
        <f>('BON DE COMMANDE-ORDER FORM'!$T449*'BON DE COMMANDE-ORDER FORM'!$K449)</f>
        <v>0</v>
      </c>
    </row>
    <row r="450" spans="1:21" s="10" customFormat="1" x14ac:dyDescent="0.2">
      <c r="A450" s="279" t="e">
        <f>VLOOKUP(G450,'[1]GAMME ACTIVE'!$D:$E,2,0)</f>
        <v>#N/A</v>
      </c>
      <c r="B450" s="242" t="e">
        <f>VLOOKUP(G450,'[1]GAMME ACTIVE'!$D:$F,3,0)</f>
        <v>#N/A</v>
      </c>
      <c r="C450" s="53">
        <v>779</v>
      </c>
      <c r="D450" s="254" t="s">
        <v>1372</v>
      </c>
      <c r="E450" s="254" t="s">
        <v>22</v>
      </c>
      <c r="F450" s="256" t="s">
        <v>1049</v>
      </c>
      <c r="G450" s="257" t="s">
        <v>1382</v>
      </c>
      <c r="H450" s="267" t="s">
        <v>1383</v>
      </c>
      <c r="I450" s="258" t="s">
        <v>1384</v>
      </c>
      <c r="J450" s="258">
        <v>56.67</v>
      </c>
      <c r="K450" s="259">
        <f t="shared" si="14"/>
        <v>56.67</v>
      </c>
      <c r="L450" s="259">
        <f t="shared" si="15"/>
        <v>56.67</v>
      </c>
      <c r="M450"/>
      <c r="N450" s="254" t="s">
        <v>3305</v>
      </c>
      <c r="O450" s="257" t="s">
        <v>1382</v>
      </c>
      <c r="P450" s="254"/>
      <c r="Q450" s="260">
        <f>('BON DE COMMANDE-ORDER FORM'!$P450*'BON DE COMMANDE-ORDER FORM'!$K450)</f>
        <v>0</v>
      </c>
      <c r="R450" s="254"/>
      <c r="S450" s="260">
        <f>('BON DE COMMANDE-ORDER FORM'!$R450*'BON DE COMMANDE-ORDER FORM'!$K450)</f>
        <v>0</v>
      </c>
      <c r="T450" s="254"/>
      <c r="U450" s="261">
        <f>('BON DE COMMANDE-ORDER FORM'!$T450*'BON DE COMMANDE-ORDER FORM'!$K450)</f>
        <v>0</v>
      </c>
    </row>
    <row r="451" spans="1:21" s="10" customFormat="1" x14ac:dyDescent="0.2">
      <c r="A451" s="279">
        <f>VLOOKUP(G451,'[1]GAMME ACTIVE'!$D:$E,2,0)</f>
        <v>401</v>
      </c>
      <c r="B451" s="242">
        <f>VLOOKUP(G451,'[1]GAMME ACTIVE'!$D:$F,3,0)</f>
        <v>218</v>
      </c>
      <c r="C451" s="53">
        <v>701</v>
      </c>
      <c r="D451" s="254" t="s">
        <v>1385</v>
      </c>
      <c r="E451" s="254" t="s">
        <v>604</v>
      </c>
      <c r="F451" s="256" t="s">
        <v>1049</v>
      </c>
      <c r="G451" s="257" t="s">
        <v>1386</v>
      </c>
      <c r="H451" s="254" t="s">
        <v>1387</v>
      </c>
      <c r="I451" s="258" t="s">
        <v>1388</v>
      </c>
      <c r="J451" s="258">
        <v>10.07</v>
      </c>
      <c r="K451" s="259">
        <f t="shared" si="14"/>
        <v>10.07</v>
      </c>
      <c r="L451" s="259">
        <f t="shared" si="15"/>
        <v>10.07</v>
      </c>
      <c r="M451"/>
      <c r="N451" s="254" t="s">
        <v>3305</v>
      </c>
      <c r="O451" s="257" t="s">
        <v>1386</v>
      </c>
      <c r="P451" s="254"/>
      <c r="Q451" s="260">
        <f>('BON DE COMMANDE-ORDER FORM'!$P451*'BON DE COMMANDE-ORDER FORM'!$K451)</f>
        <v>0</v>
      </c>
      <c r="R451" s="254"/>
      <c r="S451" s="260">
        <f>('BON DE COMMANDE-ORDER FORM'!$R451*'BON DE COMMANDE-ORDER FORM'!$K451)</f>
        <v>0</v>
      </c>
      <c r="T451" s="254"/>
      <c r="U451" s="261">
        <f>('BON DE COMMANDE-ORDER FORM'!$T451*'BON DE COMMANDE-ORDER FORM'!$K451)</f>
        <v>0</v>
      </c>
    </row>
    <row r="452" spans="1:21" s="10" customFormat="1" x14ac:dyDescent="0.2">
      <c r="A452" s="279">
        <f>VLOOKUP(G452,'[1]GAMME ACTIVE'!$D:$E,2,0)</f>
        <v>402</v>
      </c>
      <c r="B452" s="242">
        <f>VLOOKUP(G452,'[1]GAMME ACTIVE'!$D:$F,3,0)</f>
        <v>219</v>
      </c>
      <c r="C452" s="53">
        <v>703</v>
      </c>
      <c r="D452" s="254" t="s">
        <v>1385</v>
      </c>
      <c r="E452" s="254" t="s">
        <v>604</v>
      </c>
      <c r="F452" s="256" t="s">
        <v>1049</v>
      </c>
      <c r="G452" s="257" t="s">
        <v>1389</v>
      </c>
      <c r="H452" s="254" t="s">
        <v>1390</v>
      </c>
      <c r="I452" s="258" t="s">
        <v>1391</v>
      </c>
      <c r="J452" s="258">
        <v>13.37</v>
      </c>
      <c r="K452" s="259">
        <f t="shared" si="14"/>
        <v>13.37</v>
      </c>
      <c r="L452" s="259">
        <f t="shared" si="15"/>
        <v>13.37</v>
      </c>
      <c r="M452"/>
      <c r="N452" s="254" t="s">
        <v>3305</v>
      </c>
      <c r="O452" s="257" t="s">
        <v>1389</v>
      </c>
      <c r="P452" s="254"/>
      <c r="Q452" s="260">
        <f>('BON DE COMMANDE-ORDER FORM'!$P452*'BON DE COMMANDE-ORDER FORM'!$K452)</f>
        <v>0</v>
      </c>
      <c r="R452" s="254"/>
      <c r="S452" s="260">
        <f>('BON DE COMMANDE-ORDER FORM'!$R452*'BON DE COMMANDE-ORDER FORM'!$K452)</f>
        <v>0</v>
      </c>
      <c r="T452" s="254"/>
      <c r="U452" s="261">
        <f>('BON DE COMMANDE-ORDER FORM'!$T452*'BON DE COMMANDE-ORDER FORM'!$K452)</f>
        <v>0</v>
      </c>
    </row>
    <row r="453" spans="1:21" s="10" customFormat="1" x14ac:dyDescent="0.2">
      <c r="A453" s="279">
        <f>VLOOKUP(G453,'[1]GAMME ACTIVE'!$D:$E,2,0)</f>
        <v>403</v>
      </c>
      <c r="B453" s="242">
        <f>VLOOKUP(G453,'[1]GAMME ACTIVE'!$D:$F,3,0)</f>
        <v>220</v>
      </c>
      <c r="C453" s="53">
        <v>9</v>
      </c>
      <c r="D453" s="254" t="s">
        <v>1385</v>
      </c>
      <c r="E453" s="254" t="s">
        <v>604</v>
      </c>
      <c r="F453" s="256" t="s">
        <v>1049</v>
      </c>
      <c r="G453" s="257" t="s">
        <v>1392</v>
      </c>
      <c r="H453" s="254" t="s">
        <v>1393</v>
      </c>
      <c r="I453" s="258" t="s">
        <v>1394</v>
      </c>
      <c r="J453" s="258">
        <v>15.18</v>
      </c>
      <c r="K453" s="259">
        <f t="shared" si="14"/>
        <v>15.18</v>
      </c>
      <c r="L453" s="259">
        <f t="shared" si="15"/>
        <v>15.18</v>
      </c>
      <c r="M453"/>
      <c r="N453" s="254" t="s">
        <v>3305</v>
      </c>
      <c r="O453" s="257" t="s">
        <v>1392</v>
      </c>
      <c r="P453" s="254"/>
      <c r="Q453" s="260">
        <f>('BON DE COMMANDE-ORDER FORM'!$P453*'BON DE COMMANDE-ORDER FORM'!$K453)</f>
        <v>0</v>
      </c>
      <c r="R453" s="254"/>
      <c r="S453" s="260">
        <f>('BON DE COMMANDE-ORDER FORM'!$R453*'BON DE COMMANDE-ORDER FORM'!$K453)</f>
        <v>0</v>
      </c>
      <c r="T453" s="254"/>
      <c r="U453" s="261">
        <f>('BON DE COMMANDE-ORDER FORM'!$T453*'BON DE COMMANDE-ORDER FORM'!$K453)</f>
        <v>0</v>
      </c>
    </row>
    <row r="454" spans="1:21" s="10" customFormat="1" x14ac:dyDescent="0.2">
      <c r="A454" s="279">
        <f>VLOOKUP(G454,'[1]GAMME ACTIVE'!$D:$E,2,0)</f>
        <v>404</v>
      </c>
      <c r="B454" s="242">
        <f>VLOOKUP(G454,'[1]GAMME ACTIVE'!$D:$F,3,0)</f>
        <v>234</v>
      </c>
      <c r="C454" s="53">
        <v>6</v>
      </c>
      <c r="D454" s="254" t="s">
        <v>1395</v>
      </c>
      <c r="E454" s="254" t="s">
        <v>604</v>
      </c>
      <c r="F454" s="256" t="s">
        <v>1049</v>
      </c>
      <c r="G454" s="257" t="s">
        <v>1396</v>
      </c>
      <c r="H454" s="254" t="s">
        <v>1397</v>
      </c>
      <c r="I454" s="258" t="s">
        <v>1398</v>
      </c>
      <c r="J454" s="258">
        <v>11.24</v>
      </c>
      <c r="K454" s="259">
        <f t="shared" si="14"/>
        <v>11.24</v>
      </c>
      <c r="L454" s="259">
        <f t="shared" si="15"/>
        <v>11.24</v>
      </c>
      <c r="M454"/>
      <c r="N454" s="254" t="s">
        <v>3305</v>
      </c>
      <c r="O454" s="257" t="s">
        <v>1396</v>
      </c>
      <c r="P454" s="254"/>
      <c r="Q454" s="260">
        <f>('BON DE COMMANDE-ORDER FORM'!$P454*'BON DE COMMANDE-ORDER FORM'!$K454)</f>
        <v>0</v>
      </c>
      <c r="R454" s="254"/>
      <c r="S454" s="260">
        <f>('BON DE COMMANDE-ORDER FORM'!$R454*'BON DE COMMANDE-ORDER FORM'!$K454)</f>
        <v>0</v>
      </c>
      <c r="T454" s="254"/>
      <c r="U454" s="261">
        <f>('BON DE COMMANDE-ORDER FORM'!$T454*'BON DE COMMANDE-ORDER FORM'!$K454)</f>
        <v>0</v>
      </c>
    </row>
    <row r="455" spans="1:21" s="10" customFormat="1" x14ac:dyDescent="0.2">
      <c r="A455" s="279">
        <f>VLOOKUP(G455,'[1]GAMME ACTIVE'!$D:$E,2,0)</f>
        <v>405</v>
      </c>
      <c r="B455" s="242">
        <f>VLOOKUP(G455,'[1]GAMME ACTIVE'!$D:$F,3,0)</f>
        <v>236</v>
      </c>
      <c r="C455" s="53">
        <v>7</v>
      </c>
      <c r="D455" s="254" t="s">
        <v>1399</v>
      </c>
      <c r="E455" s="254" t="s">
        <v>604</v>
      </c>
      <c r="F455" s="256" t="s">
        <v>1049</v>
      </c>
      <c r="G455" s="257" t="s">
        <v>1400</v>
      </c>
      <c r="H455" s="254" t="s">
        <v>1401</v>
      </c>
      <c r="I455" s="258" t="s">
        <v>1402</v>
      </c>
      <c r="J455" s="258">
        <v>16.309999999999999</v>
      </c>
      <c r="K455" s="259">
        <f t="shared" si="14"/>
        <v>16.309999999999999</v>
      </c>
      <c r="L455" s="259">
        <f t="shared" si="15"/>
        <v>16.309999999999999</v>
      </c>
      <c r="M455"/>
      <c r="N455" s="254" t="s">
        <v>3305</v>
      </c>
      <c r="O455" s="257" t="s">
        <v>1400</v>
      </c>
      <c r="P455" s="254"/>
      <c r="Q455" s="260">
        <f>('BON DE COMMANDE-ORDER FORM'!$P455*'BON DE COMMANDE-ORDER FORM'!$K455)</f>
        <v>0</v>
      </c>
      <c r="R455" s="254"/>
      <c r="S455" s="260">
        <f>('BON DE COMMANDE-ORDER FORM'!$R455*'BON DE COMMANDE-ORDER FORM'!$K455)</f>
        <v>0</v>
      </c>
      <c r="T455" s="254"/>
      <c r="U455" s="261">
        <f>('BON DE COMMANDE-ORDER FORM'!$T455*'BON DE COMMANDE-ORDER FORM'!$K455)</f>
        <v>0</v>
      </c>
    </row>
    <row r="456" spans="1:21" s="10" customFormat="1" x14ac:dyDescent="0.2">
      <c r="A456" s="279">
        <f>VLOOKUP(G456,'[1]GAMME ACTIVE'!$D:$E,2,0)</f>
        <v>406</v>
      </c>
      <c r="B456" s="242">
        <f>VLOOKUP(G456,'[1]GAMME ACTIVE'!$D:$F,3,0)</f>
        <v>229</v>
      </c>
      <c r="C456" s="53">
        <v>8</v>
      </c>
      <c r="D456" s="254" t="s">
        <v>1403</v>
      </c>
      <c r="E456" s="254" t="s">
        <v>604</v>
      </c>
      <c r="F456" s="256" t="s">
        <v>1049</v>
      </c>
      <c r="G456" s="257" t="s">
        <v>1404</v>
      </c>
      <c r="H456" s="254" t="s">
        <v>1405</v>
      </c>
      <c r="I456" s="258" t="s">
        <v>1406</v>
      </c>
      <c r="J456" s="258">
        <v>24.75</v>
      </c>
      <c r="K456" s="259">
        <f t="shared" si="14"/>
        <v>24.75</v>
      </c>
      <c r="L456" s="259">
        <f t="shared" si="15"/>
        <v>24.75</v>
      </c>
      <c r="M456"/>
      <c r="N456" s="254" t="s">
        <v>3305</v>
      </c>
      <c r="O456" s="257" t="s">
        <v>1404</v>
      </c>
      <c r="P456" s="254"/>
      <c r="Q456" s="260">
        <f>('BON DE COMMANDE-ORDER FORM'!$P456*'BON DE COMMANDE-ORDER FORM'!$K456)</f>
        <v>0</v>
      </c>
      <c r="R456" s="254"/>
      <c r="S456" s="260">
        <f>('BON DE COMMANDE-ORDER FORM'!$R456*'BON DE COMMANDE-ORDER FORM'!$K456)</f>
        <v>0</v>
      </c>
      <c r="T456" s="254"/>
      <c r="U456" s="261">
        <f>('BON DE COMMANDE-ORDER FORM'!$T456*'BON DE COMMANDE-ORDER FORM'!$K456)</f>
        <v>0</v>
      </c>
    </row>
    <row r="457" spans="1:21" s="10" customFormat="1" x14ac:dyDescent="0.2">
      <c r="A457" s="279">
        <f>VLOOKUP(G457,'[1]GAMME ACTIVE'!$D:$E,2,0)</f>
        <v>407</v>
      </c>
      <c r="B457" s="242">
        <f>VLOOKUP(G457,'[1]GAMME ACTIVE'!$D:$F,3,0)</f>
        <v>283</v>
      </c>
      <c r="C457" s="53">
        <v>702</v>
      </c>
      <c r="D457" s="254" t="s">
        <v>1407</v>
      </c>
      <c r="E457" s="254" t="s">
        <v>604</v>
      </c>
      <c r="F457" s="256" t="s">
        <v>1408</v>
      </c>
      <c r="G457" s="257" t="s">
        <v>1409</v>
      </c>
      <c r="H457" s="254" t="s">
        <v>1410</v>
      </c>
      <c r="I457" s="258" t="s">
        <v>1411</v>
      </c>
      <c r="J457" s="258">
        <v>10.67</v>
      </c>
      <c r="K457" s="259">
        <f t="shared" si="14"/>
        <v>10.67</v>
      </c>
      <c r="L457" s="259">
        <f t="shared" si="15"/>
        <v>10.67</v>
      </c>
      <c r="M457"/>
      <c r="N457" s="254" t="s">
        <v>3305</v>
      </c>
      <c r="O457" s="257" t="s">
        <v>1409</v>
      </c>
      <c r="P457" s="254"/>
      <c r="Q457" s="260">
        <f>('BON DE COMMANDE-ORDER FORM'!$P457*'BON DE COMMANDE-ORDER FORM'!$K457)</f>
        <v>0</v>
      </c>
      <c r="R457" s="254"/>
      <c r="S457" s="260">
        <f>('BON DE COMMANDE-ORDER FORM'!$R457*'BON DE COMMANDE-ORDER FORM'!$K457)</f>
        <v>0</v>
      </c>
      <c r="T457" s="254"/>
      <c r="U457" s="261">
        <f>('BON DE COMMANDE-ORDER FORM'!$T457*'BON DE COMMANDE-ORDER FORM'!$K457)</f>
        <v>0</v>
      </c>
    </row>
    <row r="458" spans="1:21" s="10" customFormat="1" x14ac:dyDescent="0.2">
      <c r="A458" s="279">
        <f>VLOOKUP(G458,'[1]GAMME ACTIVE'!$D:$E,2,0)</f>
        <v>408</v>
      </c>
      <c r="B458" s="242">
        <f>VLOOKUP(G458,'[1]GAMME ACTIVE'!$D:$F,3,0)</f>
        <v>284</v>
      </c>
      <c r="C458" s="53">
        <v>818</v>
      </c>
      <c r="D458" s="254" t="s">
        <v>1407</v>
      </c>
      <c r="E458" s="254" t="s">
        <v>604</v>
      </c>
      <c r="F458" s="256" t="s">
        <v>1408</v>
      </c>
      <c r="G458" s="257" t="s">
        <v>1412</v>
      </c>
      <c r="H458" s="254" t="s">
        <v>1413</v>
      </c>
      <c r="I458" s="258" t="s">
        <v>1414</v>
      </c>
      <c r="J458" s="258">
        <v>10.67</v>
      </c>
      <c r="K458" s="259">
        <f t="shared" si="14"/>
        <v>10.67</v>
      </c>
      <c r="L458" s="259">
        <f t="shared" si="15"/>
        <v>10.67</v>
      </c>
      <c r="M458"/>
      <c r="N458" s="254" t="s">
        <v>3305</v>
      </c>
      <c r="O458" s="257" t="s">
        <v>1412</v>
      </c>
      <c r="P458" s="254"/>
      <c r="Q458" s="260">
        <f>('BON DE COMMANDE-ORDER FORM'!$P458*'BON DE COMMANDE-ORDER FORM'!$K458)</f>
        <v>0</v>
      </c>
      <c r="R458" s="254"/>
      <c r="S458" s="260">
        <f>('BON DE COMMANDE-ORDER FORM'!$R458*'BON DE COMMANDE-ORDER FORM'!$K458)</f>
        <v>0</v>
      </c>
      <c r="T458" s="254"/>
      <c r="U458" s="261">
        <f>('BON DE COMMANDE-ORDER FORM'!$T458*'BON DE COMMANDE-ORDER FORM'!$K458)</f>
        <v>0</v>
      </c>
    </row>
    <row r="459" spans="1:21" s="10" customFormat="1" x14ac:dyDescent="0.2">
      <c r="A459" s="279">
        <f>VLOOKUP(G459,'[1]GAMME ACTIVE'!$D:$E,2,0)</f>
        <v>409</v>
      </c>
      <c r="B459" s="242">
        <f>VLOOKUP(G459,'[1]GAMME ACTIVE'!$D:$F,3,0)</f>
        <v>285</v>
      </c>
      <c r="C459" s="53">
        <v>819</v>
      </c>
      <c r="D459" s="254" t="s">
        <v>1407</v>
      </c>
      <c r="E459" s="254" t="s">
        <v>604</v>
      </c>
      <c r="F459" s="256" t="s">
        <v>1408</v>
      </c>
      <c r="G459" s="257" t="s">
        <v>1415</v>
      </c>
      <c r="H459" s="254" t="s">
        <v>1416</v>
      </c>
      <c r="I459" s="258" t="s">
        <v>1417</v>
      </c>
      <c r="J459" s="258">
        <v>10.67</v>
      </c>
      <c r="K459" s="259">
        <f t="shared" si="14"/>
        <v>10.67</v>
      </c>
      <c r="L459" s="259">
        <f t="shared" si="15"/>
        <v>10.67</v>
      </c>
      <c r="M459"/>
      <c r="N459" s="254" t="s">
        <v>3305</v>
      </c>
      <c r="O459" s="257" t="s">
        <v>1415</v>
      </c>
      <c r="P459" s="254"/>
      <c r="Q459" s="260">
        <f>('BON DE COMMANDE-ORDER FORM'!$P459*'BON DE COMMANDE-ORDER FORM'!$K459)</f>
        <v>0</v>
      </c>
      <c r="R459" s="254"/>
      <c r="S459" s="260">
        <f>('BON DE COMMANDE-ORDER FORM'!$R459*'BON DE COMMANDE-ORDER FORM'!$K459)</f>
        <v>0</v>
      </c>
      <c r="T459" s="254"/>
      <c r="U459" s="261">
        <f>('BON DE COMMANDE-ORDER FORM'!$T459*'BON DE COMMANDE-ORDER FORM'!$K459)</f>
        <v>0</v>
      </c>
    </row>
    <row r="460" spans="1:21" s="10" customFormat="1" x14ac:dyDescent="0.2">
      <c r="A460" s="279" t="e">
        <f>VLOOKUP(G460,'[1]GAMME ACTIVE'!$D:$E,2,0)</f>
        <v>#N/A</v>
      </c>
      <c r="B460" s="242" t="e">
        <f>VLOOKUP(G460,'[1]GAMME ACTIVE'!$D:$F,3,0)</f>
        <v>#N/A</v>
      </c>
      <c r="C460" s="53">
        <v>820</v>
      </c>
      <c r="D460" s="254" t="s">
        <v>1407</v>
      </c>
      <c r="E460" s="254" t="s">
        <v>604</v>
      </c>
      <c r="F460" s="256" t="s">
        <v>1408</v>
      </c>
      <c r="G460" s="257" t="s">
        <v>1418</v>
      </c>
      <c r="H460" s="254" t="s">
        <v>1419</v>
      </c>
      <c r="I460" s="258" t="s">
        <v>1420</v>
      </c>
      <c r="J460" s="258">
        <v>10.67</v>
      </c>
      <c r="K460" s="259">
        <f t="shared" si="14"/>
        <v>10.67</v>
      </c>
      <c r="L460" s="259">
        <f t="shared" si="15"/>
        <v>10.67</v>
      </c>
      <c r="M460"/>
      <c r="N460" s="254" t="s">
        <v>3305</v>
      </c>
      <c r="O460" s="257" t="s">
        <v>1418</v>
      </c>
      <c r="P460" s="254"/>
      <c r="Q460" s="260">
        <f>('BON DE COMMANDE-ORDER FORM'!$P460*'BON DE COMMANDE-ORDER FORM'!$K460)</f>
        <v>0</v>
      </c>
      <c r="R460" s="254"/>
      <c r="S460" s="260">
        <f>('BON DE COMMANDE-ORDER FORM'!$R460*'BON DE COMMANDE-ORDER FORM'!$K460)</f>
        <v>0</v>
      </c>
      <c r="T460" s="254"/>
      <c r="U460" s="261">
        <f>('BON DE COMMANDE-ORDER FORM'!$T460*'BON DE COMMANDE-ORDER FORM'!$K460)</f>
        <v>0</v>
      </c>
    </row>
    <row r="461" spans="1:21" s="10" customFormat="1" x14ac:dyDescent="0.2">
      <c r="A461" s="279" t="e">
        <f>VLOOKUP(G461,'[1]GAMME ACTIVE'!$D:$E,2,0)</f>
        <v>#N/A</v>
      </c>
      <c r="B461" s="242" t="e">
        <f>VLOOKUP(G461,'[1]GAMME ACTIVE'!$D:$F,3,0)</f>
        <v>#N/A</v>
      </c>
      <c r="C461" s="53">
        <v>829</v>
      </c>
      <c r="D461" s="254" t="s">
        <v>1407</v>
      </c>
      <c r="E461" s="254" t="s">
        <v>604</v>
      </c>
      <c r="F461" s="256" t="s">
        <v>1408</v>
      </c>
      <c r="G461" s="257" t="s">
        <v>1421</v>
      </c>
      <c r="H461" s="254" t="s">
        <v>1422</v>
      </c>
      <c r="I461" s="258" t="s">
        <v>1423</v>
      </c>
      <c r="J461" s="258">
        <v>10.67</v>
      </c>
      <c r="K461" s="259">
        <f t="shared" si="14"/>
        <v>10.67</v>
      </c>
      <c r="L461" s="259">
        <f t="shared" si="15"/>
        <v>10.67</v>
      </c>
      <c r="M461"/>
      <c r="N461" s="254" t="s">
        <v>3305</v>
      </c>
      <c r="O461" s="257" t="s">
        <v>1421</v>
      </c>
      <c r="P461" s="254"/>
      <c r="Q461" s="260">
        <f>('BON DE COMMANDE-ORDER FORM'!$P461*'BON DE COMMANDE-ORDER FORM'!$K461)</f>
        <v>0</v>
      </c>
      <c r="R461" s="254"/>
      <c r="S461" s="260">
        <f>('BON DE COMMANDE-ORDER FORM'!$R461*'BON DE COMMANDE-ORDER FORM'!$K461)</f>
        <v>0</v>
      </c>
      <c r="T461" s="254"/>
      <c r="U461" s="261">
        <f>('BON DE COMMANDE-ORDER FORM'!$T461*'BON DE COMMANDE-ORDER FORM'!$K461)</f>
        <v>0</v>
      </c>
    </row>
    <row r="462" spans="1:21" s="10" customFormat="1" x14ac:dyDescent="0.2">
      <c r="A462" s="279">
        <f>VLOOKUP(G462,'[1]GAMME ACTIVE'!$D:$E,2,0)</f>
        <v>412</v>
      </c>
      <c r="B462" s="242">
        <f>VLOOKUP(G462,'[1]GAMME ACTIVE'!$D:$F,3,0)</f>
        <v>0</v>
      </c>
      <c r="C462" s="53">
        <v>827</v>
      </c>
      <c r="D462" s="254" t="s">
        <v>1424</v>
      </c>
      <c r="E462" s="254" t="s">
        <v>22</v>
      </c>
      <c r="F462" s="256" t="s">
        <v>1408</v>
      </c>
      <c r="G462" s="257" t="s">
        <v>1425</v>
      </c>
      <c r="H462" s="254" t="s">
        <v>1426</v>
      </c>
      <c r="I462" s="258" t="s">
        <v>1427</v>
      </c>
      <c r="J462" s="258">
        <v>12</v>
      </c>
      <c r="K462" s="259">
        <f t="shared" si="14"/>
        <v>12</v>
      </c>
      <c r="L462" s="259">
        <f t="shared" si="15"/>
        <v>12</v>
      </c>
      <c r="M462"/>
      <c r="N462" s="254" t="s">
        <v>3305</v>
      </c>
      <c r="O462" s="257" t="s">
        <v>1425</v>
      </c>
      <c r="P462" s="254"/>
      <c r="Q462" s="260">
        <f>('BON DE COMMANDE-ORDER FORM'!$P462*'BON DE COMMANDE-ORDER FORM'!$K462)</f>
        <v>0</v>
      </c>
      <c r="R462" s="254"/>
      <c r="S462" s="260">
        <f>('BON DE COMMANDE-ORDER FORM'!$R462*'BON DE COMMANDE-ORDER FORM'!$K462)</f>
        <v>0</v>
      </c>
      <c r="T462" s="254"/>
      <c r="U462" s="261">
        <f>('BON DE COMMANDE-ORDER FORM'!$T462*'BON DE COMMANDE-ORDER FORM'!$K462)</f>
        <v>0</v>
      </c>
    </row>
    <row r="463" spans="1:21" s="10" customFormat="1" x14ac:dyDescent="0.2">
      <c r="A463" s="279">
        <f>VLOOKUP(G463,'[1]GAMME ACTIVE'!$D:$E,2,0)</f>
        <v>413</v>
      </c>
      <c r="B463" s="242">
        <f>VLOOKUP(G463,'[1]GAMME ACTIVE'!$D:$F,3,0)</f>
        <v>0</v>
      </c>
      <c r="C463" s="53">
        <v>828</v>
      </c>
      <c r="D463" s="254" t="s">
        <v>1424</v>
      </c>
      <c r="E463" s="254" t="s">
        <v>22</v>
      </c>
      <c r="F463" s="256" t="s">
        <v>1408</v>
      </c>
      <c r="G463" s="257" t="s">
        <v>1428</v>
      </c>
      <c r="H463" s="254" t="s">
        <v>1429</v>
      </c>
      <c r="I463" s="258" t="s">
        <v>1430</v>
      </c>
      <c r="J463" s="258">
        <v>12</v>
      </c>
      <c r="K463" s="259">
        <f t="shared" si="14"/>
        <v>12</v>
      </c>
      <c r="L463" s="259">
        <f t="shared" si="15"/>
        <v>12</v>
      </c>
      <c r="M463"/>
      <c r="N463" s="254" t="s">
        <v>3305</v>
      </c>
      <c r="O463" s="257" t="s">
        <v>1428</v>
      </c>
      <c r="P463" s="254"/>
      <c r="Q463" s="260">
        <f>('BON DE COMMANDE-ORDER FORM'!$P463*'BON DE COMMANDE-ORDER FORM'!$K463)</f>
        <v>0</v>
      </c>
      <c r="R463" s="254"/>
      <c r="S463" s="260">
        <f>('BON DE COMMANDE-ORDER FORM'!$R463*'BON DE COMMANDE-ORDER FORM'!$K463)</f>
        <v>0</v>
      </c>
      <c r="T463" s="254"/>
      <c r="U463" s="261">
        <f>('BON DE COMMANDE-ORDER FORM'!$T463*'BON DE COMMANDE-ORDER FORM'!$K463)</f>
        <v>0</v>
      </c>
    </row>
    <row r="464" spans="1:21" s="10" customFormat="1" x14ac:dyDescent="0.2">
      <c r="A464" s="279">
        <f>VLOOKUP(G464,'[1]GAMME ACTIVE'!$D:$E,2,0)</f>
        <v>414</v>
      </c>
      <c r="B464" s="242">
        <f>VLOOKUP(G464,'[1]GAMME ACTIVE'!$D:$F,3,0)</f>
        <v>0</v>
      </c>
      <c r="C464" s="53">
        <v>713</v>
      </c>
      <c r="D464" s="254" t="s">
        <v>1424</v>
      </c>
      <c r="E464" s="254" t="s">
        <v>22</v>
      </c>
      <c r="F464" s="256" t="s">
        <v>1408</v>
      </c>
      <c r="G464" s="257" t="s">
        <v>1431</v>
      </c>
      <c r="H464" s="254" t="s">
        <v>1432</v>
      </c>
      <c r="I464" s="258" t="s">
        <v>1433</v>
      </c>
      <c r="J464" s="258">
        <v>12</v>
      </c>
      <c r="K464" s="259">
        <f t="shared" si="14"/>
        <v>12</v>
      </c>
      <c r="L464" s="259">
        <f t="shared" si="15"/>
        <v>12</v>
      </c>
      <c r="M464"/>
      <c r="N464" s="254" t="s">
        <v>3305</v>
      </c>
      <c r="O464" s="257" t="s">
        <v>1431</v>
      </c>
      <c r="P464" s="254"/>
      <c r="Q464" s="260">
        <f>('BON DE COMMANDE-ORDER FORM'!$P464*'BON DE COMMANDE-ORDER FORM'!$K464)</f>
        <v>0</v>
      </c>
      <c r="R464" s="254"/>
      <c r="S464" s="260">
        <f>('BON DE COMMANDE-ORDER FORM'!$R464*'BON DE COMMANDE-ORDER FORM'!$K464)</f>
        <v>0</v>
      </c>
      <c r="T464" s="254"/>
      <c r="U464" s="261">
        <f>('BON DE COMMANDE-ORDER FORM'!$T464*'BON DE COMMANDE-ORDER FORM'!$K464)</f>
        <v>0</v>
      </c>
    </row>
    <row r="465" spans="1:21" s="10" customFormat="1" x14ac:dyDescent="0.2">
      <c r="A465" s="279">
        <f>VLOOKUP(G465,'[1]GAMME ACTIVE'!$D:$E,2,0)</f>
        <v>415</v>
      </c>
      <c r="B465" s="242">
        <f>VLOOKUP(G465,'[1]GAMME ACTIVE'!$D:$F,3,0)</f>
        <v>0</v>
      </c>
      <c r="C465" s="53">
        <v>353</v>
      </c>
      <c r="D465" s="254" t="s">
        <v>1424</v>
      </c>
      <c r="E465" s="254" t="s">
        <v>22</v>
      </c>
      <c r="F465" s="256" t="s">
        <v>1408</v>
      </c>
      <c r="G465" s="257" t="s">
        <v>1434</v>
      </c>
      <c r="H465" s="254" t="s">
        <v>1435</v>
      </c>
      <c r="I465" s="258" t="s">
        <v>1436</v>
      </c>
      <c r="J465" s="258">
        <v>12</v>
      </c>
      <c r="K465" s="259">
        <f t="shared" ref="K465:K528" si="16">ROUND(J465*(1-L$2)*(1-L$3)*(1-L$4),2)</f>
        <v>12</v>
      </c>
      <c r="L465" s="259">
        <f t="shared" ref="L465:L528" si="17">ROUND(J465*(1+L$5),2)</f>
        <v>12</v>
      </c>
      <c r="M465"/>
      <c r="N465" s="254" t="s">
        <v>3305</v>
      </c>
      <c r="O465" s="257" t="s">
        <v>1434</v>
      </c>
      <c r="P465" s="254"/>
      <c r="Q465" s="260">
        <f>('BON DE COMMANDE-ORDER FORM'!$P465*'BON DE COMMANDE-ORDER FORM'!$K465)</f>
        <v>0</v>
      </c>
      <c r="R465" s="254"/>
      <c r="S465" s="260">
        <f>('BON DE COMMANDE-ORDER FORM'!$R465*'BON DE COMMANDE-ORDER FORM'!$K465)</f>
        <v>0</v>
      </c>
      <c r="T465" s="254"/>
      <c r="U465" s="261">
        <f>('BON DE COMMANDE-ORDER FORM'!$T465*'BON DE COMMANDE-ORDER FORM'!$K465)</f>
        <v>0</v>
      </c>
    </row>
    <row r="466" spans="1:21" s="10" customFormat="1" x14ac:dyDescent="0.2">
      <c r="A466" s="279" t="e">
        <f>VLOOKUP(G466,'[1]GAMME ACTIVE'!$D:$E,2,0)</f>
        <v>#N/A</v>
      </c>
      <c r="B466" s="242" t="e">
        <f>VLOOKUP(G466,'[1]GAMME ACTIVE'!$D:$F,3,0)</f>
        <v>#N/A</v>
      </c>
      <c r="C466" s="53">
        <v>346</v>
      </c>
      <c r="D466" s="254" t="s">
        <v>1424</v>
      </c>
      <c r="E466" s="254" t="s">
        <v>22</v>
      </c>
      <c r="F466" s="256" t="s">
        <v>1408</v>
      </c>
      <c r="G466" s="257" t="s">
        <v>1437</v>
      </c>
      <c r="H466" s="254" t="s">
        <v>1438</v>
      </c>
      <c r="I466" s="258" t="s">
        <v>1439</v>
      </c>
      <c r="J466" s="258">
        <v>12</v>
      </c>
      <c r="K466" s="259">
        <f t="shared" si="16"/>
        <v>12</v>
      </c>
      <c r="L466" s="259">
        <f t="shared" si="17"/>
        <v>12</v>
      </c>
      <c r="M466"/>
      <c r="N466" s="254" t="s">
        <v>3305</v>
      </c>
      <c r="O466" s="257" t="s">
        <v>1437</v>
      </c>
      <c r="P466" s="254"/>
      <c r="Q466" s="260">
        <f>('BON DE COMMANDE-ORDER FORM'!$P466*'BON DE COMMANDE-ORDER FORM'!$K466)</f>
        <v>0</v>
      </c>
      <c r="R466" s="254"/>
      <c r="S466" s="260">
        <f>('BON DE COMMANDE-ORDER FORM'!$R466*'BON DE COMMANDE-ORDER FORM'!$K466)</f>
        <v>0</v>
      </c>
      <c r="T466" s="254"/>
      <c r="U466" s="261">
        <f>('BON DE COMMANDE-ORDER FORM'!$T466*'BON DE COMMANDE-ORDER FORM'!$K466)</f>
        <v>0</v>
      </c>
    </row>
    <row r="467" spans="1:21" s="10" customFormat="1" x14ac:dyDescent="0.2">
      <c r="A467" s="279" t="e">
        <f>VLOOKUP(G467,'[1]GAMME ACTIVE'!$D:$E,2,0)</f>
        <v>#N/A</v>
      </c>
      <c r="B467" s="242" t="e">
        <f>VLOOKUP(G467,'[1]GAMME ACTIVE'!$D:$F,3,0)</f>
        <v>#N/A</v>
      </c>
      <c r="C467" s="53">
        <v>350</v>
      </c>
      <c r="D467" s="254" t="s">
        <v>1424</v>
      </c>
      <c r="E467" s="254" t="s">
        <v>22</v>
      </c>
      <c r="F467" s="256" t="s">
        <v>1408</v>
      </c>
      <c r="G467" s="257" t="s">
        <v>1440</v>
      </c>
      <c r="H467" s="254" t="s">
        <v>1441</v>
      </c>
      <c r="I467" s="258" t="s">
        <v>1442</v>
      </c>
      <c r="J467" s="258">
        <v>12</v>
      </c>
      <c r="K467" s="259">
        <f t="shared" si="16"/>
        <v>12</v>
      </c>
      <c r="L467" s="259">
        <f t="shared" si="17"/>
        <v>12</v>
      </c>
      <c r="M467"/>
      <c r="N467" s="254" t="s">
        <v>3305</v>
      </c>
      <c r="O467" s="257" t="s">
        <v>1440</v>
      </c>
      <c r="P467" s="254"/>
      <c r="Q467" s="260">
        <f>('BON DE COMMANDE-ORDER FORM'!$P467*'BON DE COMMANDE-ORDER FORM'!$K467)</f>
        <v>0</v>
      </c>
      <c r="R467" s="254"/>
      <c r="S467" s="260">
        <f>('BON DE COMMANDE-ORDER FORM'!$R467*'BON DE COMMANDE-ORDER FORM'!$K467)</f>
        <v>0</v>
      </c>
      <c r="T467" s="254"/>
      <c r="U467" s="261">
        <f>('BON DE COMMANDE-ORDER FORM'!$T467*'BON DE COMMANDE-ORDER FORM'!$K467)</f>
        <v>0</v>
      </c>
    </row>
    <row r="468" spans="1:21" s="10" customFormat="1" x14ac:dyDescent="0.2">
      <c r="A468" s="279">
        <f>VLOOKUP(G468,'[1]GAMME ACTIVE'!$D:$E,2,0)</f>
        <v>416</v>
      </c>
      <c r="B468" s="242">
        <f>VLOOKUP(G468,'[1]GAMME ACTIVE'!$D:$F,3,0)</f>
        <v>0</v>
      </c>
      <c r="C468" s="53">
        <v>347</v>
      </c>
      <c r="D468" s="254" t="s">
        <v>1443</v>
      </c>
      <c r="E468" s="254" t="s">
        <v>22</v>
      </c>
      <c r="F468" s="256" t="s">
        <v>1408</v>
      </c>
      <c r="G468" s="257" t="s">
        <v>1444</v>
      </c>
      <c r="H468" s="254" t="s">
        <v>1445</v>
      </c>
      <c r="I468" s="258" t="s">
        <v>1446</v>
      </c>
      <c r="J468" s="258">
        <v>17.04</v>
      </c>
      <c r="K468" s="259">
        <f t="shared" si="16"/>
        <v>17.04</v>
      </c>
      <c r="L468" s="259">
        <f t="shared" si="17"/>
        <v>17.04</v>
      </c>
      <c r="M468"/>
      <c r="N468" s="254" t="s">
        <v>3305</v>
      </c>
      <c r="O468" s="257" t="s">
        <v>1444</v>
      </c>
      <c r="P468" s="254"/>
      <c r="Q468" s="260">
        <f>('BON DE COMMANDE-ORDER FORM'!$P468*'BON DE COMMANDE-ORDER FORM'!$K468)</f>
        <v>0</v>
      </c>
      <c r="R468" s="254"/>
      <c r="S468" s="260">
        <f>('BON DE COMMANDE-ORDER FORM'!$R468*'BON DE COMMANDE-ORDER FORM'!$K468)</f>
        <v>0</v>
      </c>
      <c r="T468" s="254"/>
      <c r="U468" s="261">
        <f>('BON DE COMMANDE-ORDER FORM'!$T468*'BON DE COMMANDE-ORDER FORM'!$K468)</f>
        <v>0</v>
      </c>
    </row>
    <row r="469" spans="1:21" s="10" customFormat="1" x14ac:dyDescent="0.2">
      <c r="A469" s="279">
        <f>VLOOKUP(G469,'[1]GAMME ACTIVE'!$D:$E,2,0)</f>
        <v>418</v>
      </c>
      <c r="B469" s="242">
        <f>VLOOKUP(G469,'[1]GAMME ACTIVE'!$D:$F,3,0)</f>
        <v>0</v>
      </c>
      <c r="C469" s="53">
        <v>348</v>
      </c>
      <c r="D469" s="254" t="s">
        <v>1443</v>
      </c>
      <c r="E469" s="254" t="s">
        <v>22</v>
      </c>
      <c r="F469" s="256" t="s">
        <v>1408</v>
      </c>
      <c r="G469" s="257" t="s">
        <v>1447</v>
      </c>
      <c r="H469" s="254" t="s">
        <v>1448</v>
      </c>
      <c r="I469" s="258" t="s">
        <v>1449</v>
      </c>
      <c r="J469" s="258">
        <v>17.04</v>
      </c>
      <c r="K469" s="259">
        <f t="shared" si="16"/>
        <v>17.04</v>
      </c>
      <c r="L469" s="259">
        <f t="shared" si="17"/>
        <v>17.04</v>
      </c>
      <c r="M469"/>
      <c r="N469" s="254" t="s">
        <v>3305</v>
      </c>
      <c r="O469" s="257" t="s">
        <v>1447</v>
      </c>
      <c r="P469" s="254"/>
      <c r="Q469" s="260">
        <f>('BON DE COMMANDE-ORDER FORM'!$P469*'BON DE COMMANDE-ORDER FORM'!$K469)</f>
        <v>0</v>
      </c>
      <c r="R469" s="254"/>
      <c r="S469" s="260">
        <f>('BON DE COMMANDE-ORDER FORM'!$R469*'BON DE COMMANDE-ORDER FORM'!$K469)</f>
        <v>0</v>
      </c>
      <c r="T469" s="254"/>
      <c r="U469" s="261">
        <f>('BON DE COMMANDE-ORDER FORM'!$T469*'BON DE COMMANDE-ORDER FORM'!$K469)</f>
        <v>0</v>
      </c>
    </row>
    <row r="470" spans="1:21" s="10" customFormat="1" x14ac:dyDescent="0.2">
      <c r="A470" s="279" t="e">
        <f>VLOOKUP(G470,'[1]GAMME ACTIVE'!$D:$E,2,0)</f>
        <v>#N/A</v>
      </c>
      <c r="B470" s="242" t="e">
        <f>VLOOKUP(G470,'[1]GAMME ACTIVE'!$D:$F,3,0)</f>
        <v>#N/A</v>
      </c>
      <c r="C470" s="53">
        <v>358</v>
      </c>
      <c r="D470" s="254" t="s">
        <v>1443</v>
      </c>
      <c r="E470" s="254" t="s">
        <v>22</v>
      </c>
      <c r="F470" s="256" t="s">
        <v>1408</v>
      </c>
      <c r="G470" s="257" t="s">
        <v>1450</v>
      </c>
      <c r="H470" s="254" t="s">
        <v>1451</v>
      </c>
      <c r="I470" s="258" t="s">
        <v>1452</v>
      </c>
      <c r="J470" s="258">
        <v>17.04</v>
      </c>
      <c r="K470" s="259">
        <f t="shared" si="16"/>
        <v>17.04</v>
      </c>
      <c r="L470" s="259">
        <f t="shared" si="17"/>
        <v>17.04</v>
      </c>
      <c r="M470"/>
      <c r="N470" s="254" t="s">
        <v>3305</v>
      </c>
      <c r="O470" s="257" t="s">
        <v>1450</v>
      </c>
      <c r="P470" s="254"/>
      <c r="Q470" s="260">
        <f>('BON DE COMMANDE-ORDER FORM'!$P470*'BON DE COMMANDE-ORDER FORM'!$K470)</f>
        <v>0</v>
      </c>
      <c r="R470" s="254"/>
      <c r="S470" s="260">
        <f>('BON DE COMMANDE-ORDER FORM'!$R470*'BON DE COMMANDE-ORDER FORM'!$K470)</f>
        <v>0</v>
      </c>
      <c r="T470" s="254"/>
      <c r="U470" s="261">
        <f>('BON DE COMMANDE-ORDER FORM'!$T470*'BON DE COMMANDE-ORDER FORM'!$K470)</f>
        <v>0</v>
      </c>
    </row>
    <row r="471" spans="1:21" s="10" customFormat="1" x14ac:dyDescent="0.2">
      <c r="A471" s="279" t="e">
        <f>VLOOKUP(G471,'[1]GAMME ACTIVE'!$D:$E,2,0)</f>
        <v>#N/A</v>
      </c>
      <c r="B471" s="242" t="e">
        <f>VLOOKUP(G471,'[1]GAMME ACTIVE'!$D:$F,3,0)</f>
        <v>#N/A</v>
      </c>
      <c r="C471" s="53">
        <v>360</v>
      </c>
      <c r="D471" s="254" t="s">
        <v>1443</v>
      </c>
      <c r="E471" s="254" t="s">
        <v>22</v>
      </c>
      <c r="F471" s="256" t="s">
        <v>1408</v>
      </c>
      <c r="G471" s="257" t="s">
        <v>1453</v>
      </c>
      <c r="H471" s="254" t="s">
        <v>1454</v>
      </c>
      <c r="I471" s="258" t="s">
        <v>1455</v>
      </c>
      <c r="J471" s="258">
        <v>17.04</v>
      </c>
      <c r="K471" s="259">
        <f t="shared" si="16"/>
        <v>17.04</v>
      </c>
      <c r="L471" s="259">
        <f t="shared" si="17"/>
        <v>17.04</v>
      </c>
      <c r="M471"/>
      <c r="N471" s="254" t="s">
        <v>3305</v>
      </c>
      <c r="O471" s="257" t="s">
        <v>1453</v>
      </c>
      <c r="P471" s="254"/>
      <c r="Q471" s="260">
        <f>('BON DE COMMANDE-ORDER FORM'!$P471*'BON DE COMMANDE-ORDER FORM'!$K471)</f>
        <v>0</v>
      </c>
      <c r="R471" s="254"/>
      <c r="S471" s="260">
        <f>('BON DE COMMANDE-ORDER FORM'!$R471*'BON DE COMMANDE-ORDER FORM'!$K471)</f>
        <v>0</v>
      </c>
      <c r="T471" s="254"/>
      <c r="U471" s="261">
        <f>('BON DE COMMANDE-ORDER FORM'!$T471*'BON DE COMMANDE-ORDER FORM'!$K471)</f>
        <v>0</v>
      </c>
    </row>
    <row r="472" spans="1:21" s="10" customFormat="1" x14ac:dyDescent="0.2">
      <c r="A472" s="279" t="e">
        <f>VLOOKUP(G472,'[1]GAMME ACTIVE'!$D:$E,2,0)</f>
        <v>#N/A</v>
      </c>
      <c r="B472" s="242" t="e">
        <f>VLOOKUP(G472,'[1]GAMME ACTIVE'!$D:$F,3,0)</f>
        <v>#N/A</v>
      </c>
      <c r="C472" s="53">
        <v>354</v>
      </c>
      <c r="D472" s="254" t="s">
        <v>1443</v>
      </c>
      <c r="E472" s="254" t="s">
        <v>22</v>
      </c>
      <c r="F472" s="256" t="s">
        <v>1408</v>
      </c>
      <c r="G472" s="257" t="s">
        <v>1456</v>
      </c>
      <c r="H472" s="254" t="s">
        <v>1457</v>
      </c>
      <c r="I472" s="258" t="s">
        <v>1458</v>
      </c>
      <c r="J472" s="258">
        <v>18.239999999999998</v>
      </c>
      <c r="K472" s="259">
        <f t="shared" si="16"/>
        <v>18.239999999999998</v>
      </c>
      <c r="L472" s="259">
        <f t="shared" si="17"/>
        <v>18.239999999999998</v>
      </c>
      <c r="M472"/>
      <c r="N472" s="254" t="s">
        <v>3305</v>
      </c>
      <c r="O472" s="257" t="s">
        <v>1456</v>
      </c>
      <c r="P472" s="254"/>
      <c r="Q472" s="260">
        <f>('BON DE COMMANDE-ORDER FORM'!$P472*'BON DE COMMANDE-ORDER FORM'!$K472)</f>
        <v>0</v>
      </c>
      <c r="R472" s="254"/>
      <c r="S472" s="260">
        <f>('BON DE COMMANDE-ORDER FORM'!$R472*'BON DE COMMANDE-ORDER FORM'!$K472)</f>
        <v>0</v>
      </c>
      <c r="T472" s="254"/>
      <c r="U472" s="261">
        <f>('BON DE COMMANDE-ORDER FORM'!$T472*'BON DE COMMANDE-ORDER FORM'!$K472)</f>
        <v>0</v>
      </c>
    </row>
    <row r="473" spans="1:21" s="10" customFormat="1" x14ac:dyDescent="0.2">
      <c r="A473" s="279" t="e">
        <f>VLOOKUP(G473,'[1]GAMME ACTIVE'!$D:$E,2,0)</f>
        <v>#N/A</v>
      </c>
      <c r="B473" s="242" t="e">
        <f>VLOOKUP(G473,'[1]GAMME ACTIVE'!$D:$F,3,0)</f>
        <v>#N/A</v>
      </c>
      <c r="C473" s="53">
        <v>357</v>
      </c>
      <c r="D473" s="254" t="s">
        <v>1443</v>
      </c>
      <c r="E473" s="254" t="s">
        <v>22</v>
      </c>
      <c r="F473" s="256" t="s">
        <v>1408</v>
      </c>
      <c r="G473" s="257" t="s">
        <v>1459</v>
      </c>
      <c r="H473" s="254" t="s">
        <v>1460</v>
      </c>
      <c r="I473" s="258" t="s">
        <v>1461</v>
      </c>
      <c r="J473" s="258">
        <v>18.239999999999998</v>
      </c>
      <c r="K473" s="259">
        <f t="shared" si="16"/>
        <v>18.239999999999998</v>
      </c>
      <c r="L473" s="259">
        <f t="shared" si="17"/>
        <v>18.239999999999998</v>
      </c>
      <c r="M473"/>
      <c r="N473" s="254" t="s">
        <v>3305</v>
      </c>
      <c r="O473" s="257" t="s">
        <v>1459</v>
      </c>
      <c r="P473" s="254"/>
      <c r="Q473" s="260">
        <f>('BON DE COMMANDE-ORDER FORM'!$P473*'BON DE COMMANDE-ORDER FORM'!$K473)</f>
        <v>0</v>
      </c>
      <c r="R473" s="254"/>
      <c r="S473" s="260">
        <f>('BON DE COMMANDE-ORDER FORM'!$R473*'BON DE COMMANDE-ORDER FORM'!$K473)</f>
        <v>0</v>
      </c>
      <c r="T473" s="254"/>
      <c r="U473" s="261">
        <f>('BON DE COMMANDE-ORDER FORM'!$T473*'BON DE COMMANDE-ORDER FORM'!$K473)</f>
        <v>0</v>
      </c>
    </row>
    <row r="474" spans="1:21" s="10" customFormat="1" x14ac:dyDescent="0.2">
      <c r="A474" s="279">
        <f>VLOOKUP(G474,'[1]GAMME ACTIVE'!$D:$E,2,0)</f>
        <v>420</v>
      </c>
      <c r="B474" s="242">
        <f>VLOOKUP(G474,'[1]GAMME ACTIVE'!$D:$F,3,0)</f>
        <v>289</v>
      </c>
      <c r="C474" s="53">
        <v>359</v>
      </c>
      <c r="D474" s="254" t="s">
        <v>1462</v>
      </c>
      <c r="E474" s="254" t="s">
        <v>604</v>
      </c>
      <c r="F474" s="256" t="s">
        <v>1408</v>
      </c>
      <c r="G474" s="257" t="s">
        <v>1463</v>
      </c>
      <c r="H474" s="254" t="s">
        <v>1464</v>
      </c>
      <c r="I474" s="258" t="s">
        <v>1465</v>
      </c>
      <c r="J474" s="256">
        <v>14.23</v>
      </c>
      <c r="K474" s="259">
        <f t="shared" si="16"/>
        <v>14.23</v>
      </c>
      <c r="L474" s="259">
        <f t="shared" si="17"/>
        <v>14.23</v>
      </c>
      <c r="M474"/>
      <c r="N474" s="254" t="s">
        <v>3305</v>
      </c>
      <c r="O474" s="257" t="s">
        <v>1463</v>
      </c>
      <c r="P474" s="254"/>
      <c r="Q474" s="260">
        <f>('BON DE COMMANDE-ORDER FORM'!$P474*'BON DE COMMANDE-ORDER FORM'!$K474)</f>
        <v>0</v>
      </c>
      <c r="R474" s="254"/>
      <c r="S474" s="260">
        <f>('BON DE COMMANDE-ORDER FORM'!$R474*'BON DE COMMANDE-ORDER FORM'!$K474)</f>
        <v>0</v>
      </c>
      <c r="T474" s="254"/>
      <c r="U474" s="261">
        <f>('BON DE COMMANDE-ORDER FORM'!$T474*'BON DE COMMANDE-ORDER FORM'!$K474)</f>
        <v>0</v>
      </c>
    </row>
    <row r="475" spans="1:21" s="10" customFormat="1" x14ac:dyDescent="0.2">
      <c r="A475" s="279">
        <f>VLOOKUP(G475,'[1]GAMME ACTIVE'!$D:$E,2,0)</f>
        <v>0</v>
      </c>
      <c r="B475" s="242">
        <f>VLOOKUP(G475,'[1]GAMME ACTIVE'!$D:$F,3,0)</f>
        <v>0</v>
      </c>
      <c r="C475" s="53">
        <v>355</v>
      </c>
      <c r="D475" s="254" t="s">
        <v>1462</v>
      </c>
      <c r="E475" s="254" t="s">
        <v>604</v>
      </c>
      <c r="F475" s="256" t="s">
        <v>1408</v>
      </c>
      <c r="G475" s="257" t="s">
        <v>1466</v>
      </c>
      <c r="H475" s="254" t="s">
        <v>1467</v>
      </c>
      <c r="I475" s="258" t="s">
        <v>1468</v>
      </c>
      <c r="J475" s="258">
        <v>14.23</v>
      </c>
      <c r="K475" s="259">
        <f t="shared" si="16"/>
        <v>14.23</v>
      </c>
      <c r="L475" s="259">
        <f t="shared" si="17"/>
        <v>14.23</v>
      </c>
      <c r="M475"/>
      <c r="N475" s="254" t="s">
        <v>3305</v>
      </c>
      <c r="O475" s="257" t="s">
        <v>1466</v>
      </c>
      <c r="P475" s="254"/>
      <c r="Q475" s="260">
        <f>('BON DE COMMANDE-ORDER FORM'!$P475*'BON DE COMMANDE-ORDER FORM'!$K475)</f>
        <v>0</v>
      </c>
      <c r="R475" s="254"/>
      <c r="S475" s="260">
        <f>('BON DE COMMANDE-ORDER FORM'!$R475*'BON DE COMMANDE-ORDER FORM'!$K475)</f>
        <v>0</v>
      </c>
      <c r="T475" s="254"/>
      <c r="U475" s="261">
        <f>('BON DE COMMANDE-ORDER FORM'!$T475*'BON DE COMMANDE-ORDER FORM'!$K475)</f>
        <v>0</v>
      </c>
    </row>
    <row r="476" spans="1:21" s="10" customFormat="1" x14ac:dyDescent="0.2">
      <c r="A476" s="279" t="e">
        <f>VLOOKUP(G476,'[1]GAMME ACTIVE'!$D:$E,2,0)</f>
        <v>#N/A</v>
      </c>
      <c r="B476" s="242" t="e">
        <f>VLOOKUP(G476,'[1]GAMME ACTIVE'!$D:$F,3,0)</f>
        <v>#N/A</v>
      </c>
      <c r="C476" s="53">
        <v>356</v>
      </c>
      <c r="D476" s="254" t="s">
        <v>1462</v>
      </c>
      <c r="E476" s="254" t="s">
        <v>604</v>
      </c>
      <c r="F476" s="256" t="s">
        <v>1408</v>
      </c>
      <c r="G476" s="257" t="s">
        <v>1469</v>
      </c>
      <c r="H476" s="254" t="s">
        <v>1470</v>
      </c>
      <c r="I476" s="258" t="s">
        <v>1471</v>
      </c>
      <c r="J476" s="258">
        <v>14.23</v>
      </c>
      <c r="K476" s="259">
        <f t="shared" si="16"/>
        <v>14.23</v>
      </c>
      <c r="L476" s="259">
        <f t="shared" si="17"/>
        <v>14.23</v>
      </c>
      <c r="M476"/>
      <c r="N476" s="254" t="s">
        <v>3305</v>
      </c>
      <c r="O476" s="257" t="s">
        <v>1469</v>
      </c>
      <c r="P476" s="254"/>
      <c r="Q476" s="260">
        <f>('BON DE COMMANDE-ORDER FORM'!$P476*'BON DE COMMANDE-ORDER FORM'!$K476)</f>
        <v>0</v>
      </c>
      <c r="R476" s="254"/>
      <c r="S476" s="260">
        <f>('BON DE COMMANDE-ORDER FORM'!$R476*'BON DE COMMANDE-ORDER FORM'!$K476)</f>
        <v>0</v>
      </c>
      <c r="T476" s="254"/>
      <c r="U476" s="261">
        <f>('BON DE COMMANDE-ORDER FORM'!$T476*'BON DE COMMANDE-ORDER FORM'!$K476)</f>
        <v>0</v>
      </c>
    </row>
    <row r="477" spans="1:21" s="10" customFormat="1" x14ac:dyDescent="0.2">
      <c r="A477" s="279">
        <f>VLOOKUP(G477,'[1]GAMME ACTIVE'!$D:$E,2,0)</f>
        <v>421</v>
      </c>
      <c r="B477" s="242">
        <f>VLOOKUP(G477,'[1]GAMME ACTIVE'!$D:$F,3,0)</f>
        <v>290</v>
      </c>
      <c r="C477" s="53">
        <v>401</v>
      </c>
      <c r="D477" s="254" t="s">
        <v>1462</v>
      </c>
      <c r="E477" s="254" t="s">
        <v>604</v>
      </c>
      <c r="F477" s="256" t="s">
        <v>1408</v>
      </c>
      <c r="G477" s="257" t="s">
        <v>1472</v>
      </c>
      <c r="H477" s="254" t="s">
        <v>1473</v>
      </c>
      <c r="I477" s="258" t="s">
        <v>1474</v>
      </c>
      <c r="J477" s="258">
        <v>20.32</v>
      </c>
      <c r="K477" s="259">
        <f t="shared" si="16"/>
        <v>20.32</v>
      </c>
      <c r="L477" s="259">
        <f t="shared" si="17"/>
        <v>20.32</v>
      </c>
      <c r="M477"/>
      <c r="N477" s="254" t="s">
        <v>3305</v>
      </c>
      <c r="O477" s="257" t="s">
        <v>1472</v>
      </c>
      <c r="P477" s="254"/>
      <c r="Q477" s="260">
        <f>('BON DE COMMANDE-ORDER FORM'!$P477*'BON DE COMMANDE-ORDER FORM'!$K477)</f>
        <v>0</v>
      </c>
      <c r="R477" s="254"/>
      <c r="S477" s="260">
        <f>('BON DE COMMANDE-ORDER FORM'!$R477*'BON DE COMMANDE-ORDER FORM'!$K477)</f>
        <v>0</v>
      </c>
      <c r="T477" s="254"/>
      <c r="U477" s="261">
        <f>('BON DE COMMANDE-ORDER FORM'!$T477*'BON DE COMMANDE-ORDER FORM'!$K477)</f>
        <v>0</v>
      </c>
    </row>
    <row r="478" spans="1:21" s="10" customFormat="1" x14ac:dyDescent="0.2">
      <c r="A478" s="279" t="e">
        <f>VLOOKUP(G478,'[1]GAMME ACTIVE'!$D:$E,2,0)</f>
        <v>#N/A</v>
      </c>
      <c r="B478" s="242" t="e">
        <f>VLOOKUP(G478,'[1]GAMME ACTIVE'!$D:$F,3,0)</f>
        <v>#N/A</v>
      </c>
      <c r="C478" s="53">
        <v>400</v>
      </c>
      <c r="D478" s="254" t="s">
        <v>1462</v>
      </c>
      <c r="E478" s="254" t="s">
        <v>604</v>
      </c>
      <c r="F478" s="256" t="s">
        <v>1408</v>
      </c>
      <c r="G478" s="257" t="s">
        <v>1475</v>
      </c>
      <c r="H478" s="254" t="s">
        <v>1476</v>
      </c>
      <c r="I478" s="258" t="s">
        <v>1477</v>
      </c>
      <c r="J478" s="258">
        <v>20.32</v>
      </c>
      <c r="K478" s="259">
        <f t="shared" si="16"/>
        <v>20.32</v>
      </c>
      <c r="L478" s="259">
        <f t="shared" si="17"/>
        <v>20.32</v>
      </c>
      <c r="M478"/>
      <c r="N478" s="254" t="s">
        <v>3305</v>
      </c>
      <c r="O478" s="257" t="s">
        <v>1475</v>
      </c>
      <c r="P478" s="254"/>
      <c r="Q478" s="260">
        <f>('BON DE COMMANDE-ORDER FORM'!$P478*'BON DE COMMANDE-ORDER FORM'!$K478)</f>
        <v>0</v>
      </c>
      <c r="R478" s="254"/>
      <c r="S478" s="260">
        <f>('BON DE COMMANDE-ORDER FORM'!$R478*'BON DE COMMANDE-ORDER FORM'!$K478)</f>
        <v>0</v>
      </c>
      <c r="T478" s="254"/>
      <c r="U478" s="261">
        <f>('BON DE COMMANDE-ORDER FORM'!$T478*'BON DE COMMANDE-ORDER FORM'!$K478)</f>
        <v>0</v>
      </c>
    </row>
    <row r="479" spans="1:21" s="10" customFormat="1" x14ac:dyDescent="0.2">
      <c r="A479" s="279">
        <f>VLOOKUP(G479,'[1]GAMME ACTIVE'!$D:$E,2,0)</f>
        <v>422</v>
      </c>
      <c r="B479" s="242">
        <f>VLOOKUP(G479,'[1]GAMME ACTIVE'!$D:$F,3,0)</f>
        <v>286</v>
      </c>
      <c r="C479" s="53">
        <v>399</v>
      </c>
      <c r="D479" s="254" t="s">
        <v>1478</v>
      </c>
      <c r="E479" s="254" t="s">
        <v>604</v>
      </c>
      <c r="F479" s="256" t="s">
        <v>1408</v>
      </c>
      <c r="G479" s="257" t="s">
        <v>1479</v>
      </c>
      <c r="H479" s="254" t="s">
        <v>1480</v>
      </c>
      <c r="I479" s="258" t="s">
        <v>1481</v>
      </c>
      <c r="J479" s="258">
        <v>13.02</v>
      </c>
      <c r="K479" s="259">
        <f t="shared" si="16"/>
        <v>13.02</v>
      </c>
      <c r="L479" s="259">
        <f t="shared" si="17"/>
        <v>13.02</v>
      </c>
      <c r="M479"/>
      <c r="N479" s="254" t="s">
        <v>3305</v>
      </c>
      <c r="O479" s="257" t="s">
        <v>1479</v>
      </c>
      <c r="P479" s="254"/>
      <c r="Q479" s="260">
        <f>('BON DE COMMANDE-ORDER FORM'!$P479*'BON DE COMMANDE-ORDER FORM'!$K479)</f>
        <v>0</v>
      </c>
      <c r="R479" s="254"/>
      <c r="S479" s="260">
        <f>('BON DE COMMANDE-ORDER FORM'!$R479*'BON DE COMMANDE-ORDER FORM'!$K479)</f>
        <v>0</v>
      </c>
      <c r="T479" s="254"/>
      <c r="U479" s="261">
        <f>('BON DE COMMANDE-ORDER FORM'!$T479*'BON DE COMMANDE-ORDER FORM'!$K479)</f>
        <v>0</v>
      </c>
    </row>
    <row r="480" spans="1:21" s="10" customFormat="1" x14ac:dyDescent="0.2">
      <c r="A480" s="279" t="e">
        <f>VLOOKUP(G480,'[1]GAMME ACTIVE'!$D:$E,2,0)</f>
        <v>#N/A</v>
      </c>
      <c r="B480" s="242" t="e">
        <f>VLOOKUP(G480,'[1]GAMME ACTIVE'!$D:$F,3,0)</f>
        <v>#N/A</v>
      </c>
      <c r="C480" s="53">
        <v>394</v>
      </c>
      <c r="D480" s="254" t="s">
        <v>1478</v>
      </c>
      <c r="E480" s="254" t="s">
        <v>604</v>
      </c>
      <c r="F480" s="256" t="s">
        <v>1408</v>
      </c>
      <c r="G480" s="257" t="s">
        <v>1482</v>
      </c>
      <c r="H480" s="254" t="s">
        <v>1483</v>
      </c>
      <c r="I480" s="258" t="s">
        <v>1484</v>
      </c>
      <c r="J480" s="258">
        <v>13.02</v>
      </c>
      <c r="K480" s="259">
        <f t="shared" si="16"/>
        <v>13.02</v>
      </c>
      <c r="L480" s="259">
        <f t="shared" si="17"/>
        <v>13.02</v>
      </c>
      <c r="M480"/>
      <c r="N480" s="254" t="s">
        <v>3305</v>
      </c>
      <c r="O480" s="257" t="s">
        <v>1482</v>
      </c>
      <c r="P480" s="254"/>
      <c r="Q480" s="260">
        <f>('BON DE COMMANDE-ORDER FORM'!$P480*'BON DE COMMANDE-ORDER FORM'!$K480)</f>
        <v>0</v>
      </c>
      <c r="R480" s="254"/>
      <c r="S480" s="260">
        <f>('BON DE COMMANDE-ORDER FORM'!$R480*'BON DE COMMANDE-ORDER FORM'!$K480)</f>
        <v>0</v>
      </c>
      <c r="T480" s="254"/>
      <c r="U480" s="261">
        <f>('BON DE COMMANDE-ORDER FORM'!$T480*'BON DE COMMANDE-ORDER FORM'!$K480)</f>
        <v>0</v>
      </c>
    </row>
    <row r="481" spans="1:21" s="10" customFormat="1" x14ac:dyDescent="0.2">
      <c r="A481" s="279" t="e">
        <f>VLOOKUP(G481,'[1]GAMME ACTIVE'!$D:$E,2,0)</f>
        <v>#N/A</v>
      </c>
      <c r="B481" s="242" t="e">
        <f>VLOOKUP(G481,'[1]GAMME ACTIVE'!$D:$F,3,0)</f>
        <v>#N/A</v>
      </c>
      <c r="C481" s="53">
        <v>405</v>
      </c>
      <c r="D481" s="254" t="s">
        <v>1478</v>
      </c>
      <c r="E481" s="254" t="s">
        <v>604</v>
      </c>
      <c r="F481" s="256" t="s">
        <v>1408</v>
      </c>
      <c r="G481" s="257" t="s">
        <v>1485</v>
      </c>
      <c r="H481" s="254" t="s">
        <v>1486</v>
      </c>
      <c r="I481" s="258" t="s">
        <v>1487</v>
      </c>
      <c r="J481" s="258">
        <v>14.09</v>
      </c>
      <c r="K481" s="259">
        <f t="shared" si="16"/>
        <v>14.09</v>
      </c>
      <c r="L481" s="259">
        <f t="shared" si="17"/>
        <v>14.09</v>
      </c>
      <c r="M481"/>
      <c r="N481" s="254" t="s">
        <v>3305</v>
      </c>
      <c r="O481" s="257" t="s">
        <v>1485</v>
      </c>
      <c r="P481" s="254"/>
      <c r="Q481" s="260">
        <f>('BON DE COMMANDE-ORDER FORM'!$P481*'BON DE COMMANDE-ORDER FORM'!$K481)</f>
        <v>0</v>
      </c>
      <c r="R481" s="254"/>
      <c r="S481" s="260">
        <f>('BON DE COMMANDE-ORDER FORM'!$R481*'BON DE COMMANDE-ORDER FORM'!$K481)</f>
        <v>0</v>
      </c>
      <c r="T481" s="254"/>
      <c r="U481" s="261">
        <f>('BON DE COMMANDE-ORDER FORM'!$T481*'BON DE COMMANDE-ORDER FORM'!$K481)</f>
        <v>0</v>
      </c>
    </row>
    <row r="482" spans="1:21" s="10" customFormat="1" x14ac:dyDescent="0.2">
      <c r="A482" s="279">
        <f>VLOOKUP(G482,'[1]GAMME ACTIVE'!$D:$E,2,0)</f>
        <v>424</v>
      </c>
      <c r="B482" s="242">
        <f>VLOOKUP(G482,'[1]GAMME ACTIVE'!$D:$F,3,0)</f>
        <v>288</v>
      </c>
      <c r="C482" s="53">
        <v>414</v>
      </c>
      <c r="D482" s="254" t="s">
        <v>1478</v>
      </c>
      <c r="E482" s="254" t="s">
        <v>604</v>
      </c>
      <c r="F482" s="256" t="s">
        <v>1408</v>
      </c>
      <c r="G482" s="257" t="s">
        <v>1488</v>
      </c>
      <c r="H482" s="254" t="s">
        <v>1489</v>
      </c>
      <c r="I482" s="258" t="s">
        <v>1490</v>
      </c>
      <c r="J482" s="258">
        <v>17.55</v>
      </c>
      <c r="K482" s="259">
        <f t="shared" si="16"/>
        <v>17.55</v>
      </c>
      <c r="L482" s="259">
        <f t="shared" si="17"/>
        <v>17.55</v>
      </c>
      <c r="M482"/>
      <c r="N482" s="254" t="s">
        <v>3305</v>
      </c>
      <c r="O482" s="257" t="s">
        <v>1488</v>
      </c>
      <c r="P482" s="254"/>
      <c r="Q482" s="260">
        <f>('BON DE COMMANDE-ORDER FORM'!$P482*'BON DE COMMANDE-ORDER FORM'!$K482)</f>
        <v>0</v>
      </c>
      <c r="R482" s="254"/>
      <c r="S482" s="260">
        <f>('BON DE COMMANDE-ORDER FORM'!$R482*'BON DE COMMANDE-ORDER FORM'!$K482)</f>
        <v>0</v>
      </c>
      <c r="T482" s="254"/>
      <c r="U482" s="261">
        <f>('BON DE COMMANDE-ORDER FORM'!$T482*'BON DE COMMANDE-ORDER FORM'!$K482)</f>
        <v>0</v>
      </c>
    </row>
    <row r="483" spans="1:21" s="10" customFormat="1" x14ac:dyDescent="0.2">
      <c r="A483" s="279" t="e">
        <f>VLOOKUP(G483,'[1]GAMME ACTIVE'!$D:$E,2,0)</f>
        <v>#N/A</v>
      </c>
      <c r="B483" s="242" t="e">
        <f>VLOOKUP(G483,'[1]GAMME ACTIVE'!$D:$F,3,0)</f>
        <v>#N/A</v>
      </c>
      <c r="C483" s="53">
        <v>406</v>
      </c>
      <c r="D483" s="254" t="s">
        <v>1478</v>
      </c>
      <c r="E483" s="254" t="s">
        <v>604</v>
      </c>
      <c r="F483" s="256" t="s">
        <v>1408</v>
      </c>
      <c r="G483" s="257" t="s">
        <v>1491</v>
      </c>
      <c r="H483" s="254" t="s">
        <v>1492</v>
      </c>
      <c r="I483" s="258" t="s">
        <v>1493</v>
      </c>
      <c r="J483" s="258">
        <v>17.55</v>
      </c>
      <c r="K483" s="259">
        <f t="shared" si="16"/>
        <v>17.55</v>
      </c>
      <c r="L483" s="259">
        <f t="shared" si="17"/>
        <v>17.55</v>
      </c>
      <c r="M483"/>
      <c r="N483" s="254" t="s">
        <v>3305</v>
      </c>
      <c r="O483" s="257" t="s">
        <v>1491</v>
      </c>
      <c r="P483" s="254"/>
      <c r="Q483" s="260">
        <f>('BON DE COMMANDE-ORDER FORM'!$P483*'BON DE COMMANDE-ORDER FORM'!$K483)</f>
        <v>0</v>
      </c>
      <c r="R483" s="254"/>
      <c r="S483" s="260">
        <f>('BON DE COMMANDE-ORDER FORM'!$R483*'BON DE COMMANDE-ORDER FORM'!$K483)</f>
        <v>0</v>
      </c>
      <c r="T483" s="254"/>
      <c r="U483" s="261">
        <f>('BON DE COMMANDE-ORDER FORM'!$T483*'BON DE COMMANDE-ORDER FORM'!$K483)</f>
        <v>0</v>
      </c>
    </row>
    <row r="484" spans="1:21" s="10" customFormat="1" x14ac:dyDescent="0.2">
      <c r="A484" s="279">
        <f>VLOOKUP(G484,'[1]GAMME ACTIVE'!$D:$E,2,0)</f>
        <v>433</v>
      </c>
      <c r="B484" s="242">
        <f>VLOOKUP(G484,'[1]GAMME ACTIVE'!$D:$F,3,0)</f>
        <v>0</v>
      </c>
      <c r="C484" s="53">
        <v>408</v>
      </c>
      <c r="D484" s="254" t="s">
        <v>1494</v>
      </c>
      <c r="E484" s="254" t="s">
        <v>22</v>
      </c>
      <c r="F484" s="256" t="s">
        <v>1408</v>
      </c>
      <c r="G484" s="257" t="s">
        <v>1495</v>
      </c>
      <c r="H484" s="254" t="s">
        <v>1496</v>
      </c>
      <c r="I484" s="258" t="s">
        <v>1497</v>
      </c>
      <c r="J484" s="258">
        <v>7.54</v>
      </c>
      <c r="K484" s="259">
        <f t="shared" si="16"/>
        <v>7.54</v>
      </c>
      <c r="L484" s="259">
        <f t="shared" si="17"/>
        <v>7.54</v>
      </c>
      <c r="M484"/>
      <c r="N484" s="254" t="s">
        <v>3305</v>
      </c>
      <c r="O484" s="257" t="s">
        <v>1495</v>
      </c>
      <c r="P484" s="254"/>
      <c r="Q484" s="260">
        <f>('BON DE COMMANDE-ORDER FORM'!$P484*'BON DE COMMANDE-ORDER FORM'!$K484)</f>
        <v>0</v>
      </c>
      <c r="R484" s="254"/>
      <c r="S484" s="260">
        <f>('BON DE COMMANDE-ORDER FORM'!$R484*'BON DE COMMANDE-ORDER FORM'!$K484)</f>
        <v>0</v>
      </c>
      <c r="T484" s="254"/>
      <c r="U484" s="261">
        <f>('BON DE COMMANDE-ORDER FORM'!$T484*'BON DE COMMANDE-ORDER FORM'!$K484)</f>
        <v>0</v>
      </c>
    </row>
    <row r="485" spans="1:21" s="10" customFormat="1" x14ac:dyDescent="0.2">
      <c r="A485" s="279" t="e">
        <f>VLOOKUP(G485,'[1]GAMME ACTIVE'!$D:$E,2,0)</f>
        <v>#N/A</v>
      </c>
      <c r="B485" s="242" t="e">
        <f>VLOOKUP(G485,'[1]GAMME ACTIVE'!$D:$F,3,0)</f>
        <v>#N/A</v>
      </c>
      <c r="C485" s="53">
        <v>409</v>
      </c>
      <c r="D485" s="254" t="s">
        <v>1494</v>
      </c>
      <c r="E485" s="254" t="s">
        <v>22</v>
      </c>
      <c r="F485" s="256" t="s">
        <v>1408</v>
      </c>
      <c r="G485" s="257" t="s">
        <v>1498</v>
      </c>
      <c r="H485" s="254" t="s">
        <v>1499</v>
      </c>
      <c r="I485" s="258" t="s">
        <v>1500</v>
      </c>
      <c r="J485" s="258">
        <v>7.54</v>
      </c>
      <c r="K485" s="259">
        <f t="shared" si="16"/>
        <v>7.54</v>
      </c>
      <c r="L485" s="259">
        <f t="shared" si="17"/>
        <v>7.54</v>
      </c>
      <c r="M485"/>
      <c r="N485" s="254" t="s">
        <v>3305</v>
      </c>
      <c r="O485" s="257" t="s">
        <v>1498</v>
      </c>
      <c r="P485" s="254"/>
      <c r="Q485" s="260">
        <f>('BON DE COMMANDE-ORDER FORM'!$P485*'BON DE COMMANDE-ORDER FORM'!$K485)</f>
        <v>0</v>
      </c>
      <c r="R485" s="254"/>
      <c r="S485" s="260">
        <f>('BON DE COMMANDE-ORDER FORM'!$R485*'BON DE COMMANDE-ORDER FORM'!$K485)</f>
        <v>0</v>
      </c>
      <c r="T485" s="254"/>
      <c r="U485" s="261">
        <f>('BON DE COMMANDE-ORDER FORM'!$T485*'BON DE COMMANDE-ORDER FORM'!$K485)</f>
        <v>0</v>
      </c>
    </row>
    <row r="486" spans="1:21" s="10" customFormat="1" x14ac:dyDescent="0.2">
      <c r="A486" s="279">
        <f>VLOOKUP(G486,'[1]GAMME ACTIVE'!$D:$E,2,0)</f>
        <v>434</v>
      </c>
      <c r="B486" s="242">
        <f>VLOOKUP(G486,'[1]GAMME ACTIVE'!$D:$F,3,0)</f>
        <v>0</v>
      </c>
      <c r="C486" s="53">
        <v>410</v>
      </c>
      <c r="D486" s="254" t="s">
        <v>1501</v>
      </c>
      <c r="E486" s="254" t="s">
        <v>22</v>
      </c>
      <c r="F486" s="256" t="s">
        <v>1408</v>
      </c>
      <c r="G486" s="257" t="s">
        <v>1502</v>
      </c>
      <c r="H486" s="254" t="s">
        <v>1501</v>
      </c>
      <c r="I486" s="258" t="s">
        <v>1503</v>
      </c>
      <c r="J486" s="258">
        <v>10.34</v>
      </c>
      <c r="K486" s="259">
        <f t="shared" si="16"/>
        <v>10.34</v>
      </c>
      <c r="L486" s="259">
        <f t="shared" si="17"/>
        <v>10.34</v>
      </c>
      <c r="M486"/>
      <c r="N486" s="254" t="s">
        <v>3305</v>
      </c>
      <c r="O486" s="257" t="s">
        <v>1502</v>
      </c>
      <c r="P486" s="254"/>
      <c r="Q486" s="260">
        <f>('BON DE COMMANDE-ORDER FORM'!$P486*'BON DE COMMANDE-ORDER FORM'!$K486)</f>
        <v>0</v>
      </c>
      <c r="R486" s="254"/>
      <c r="S486" s="260">
        <f>('BON DE COMMANDE-ORDER FORM'!$R486*'BON DE COMMANDE-ORDER FORM'!$K486)</f>
        <v>0</v>
      </c>
      <c r="T486" s="254"/>
      <c r="U486" s="261">
        <f>('BON DE COMMANDE-ORDER FORM'!$T486*'BON DE COMMANDE-ORDER FORM'!$K486)</f>
        <v>0</v>
      </c>
    </row>
    <row r="487" spans="1:21" s="10" customFormat="1" x14ac:dyDescent="0.2">
      <c r="A487" s="279">
        <f>VLOOKUP(G487,'[1]GAMME ACTIVE'!$D:$E,2,0)</f>
        <v>410</v>
      </c>
      <c r="B487" s="242">
        <f>VLOOKUP(G487,'[1]GAMME ACTIVE'!$D:$F,3,0)</f>
        <v>0</v>
      </c>
      <c r="C487" s="53">
        <v>407</v>
      </c>
      <c r="D487" s="254" t="s">
        <v>1501</v>
      </c>
      <c r="E487" s="254" t="s">
        <v>22</v>
      </c>
      <c r="F487" s="256" t="s">
        <v>1408</v>
      </c>
      <c r="G487" s="257" t="s">
        <v>1504</v>
      </c>
      <c r="H487" s="254" t="s">
        <v>1505</v>
      </c>
      <c r="I487" s="258" t="s">
        <v>1506</v>
      </c>
      <c r="J487" s="258">
        <v>12.6</v>
      </c>
      <c r="K487" s="259">
        <f t="shared" si="16"/>
        <v>12.6</v>
      </c>
      <c r="L487" s="259">
        <f t="shared" si="17"/>
        <v>12.6</v>
      </c>
      <c r="M487"/>
      <c r="N487" s="254" t="s">
        <v>3305</v>
      </c>
      <c r="O487" s="257" t="s">
        <v>1504</v>
      </c>
      <c r="P487" s="254"/>
      <c r="Q487" s="260">
        <f>('BON DE COMMANDE-ORDER FORM'!$P487*'BON DE COMMANDE-ORDER FORM'!$K487)</f>
        <v>0</v>
      </c>
      <c r="R487" s="254"/>
      <c r="S487" s="260">
        <f>('BON DE COMMANDE-ORDER FORM'!$R487*'BON DE COMMANDE-ORDER FORM'!$K487)</f>
        <v>0</v>
      </c>
      <c r="T487" s="254"/>
      <c r="U487" s="261">
        <f>('BON DE COMMANDE-ORDER FORM'!$T487*'BON DE COMMANDE-ORDER FORM'!$K487)</f>
        <v>0</v>
      </c>
    </row>
    <row r="488" spans="1:21" s="10" customFormat="1" x14ac:dyDescent="0.2">
      <c r="A488" s="279">
        <f>VLOOKUP(G488,'[1]GAMME ACTIVE'!$D:$E,2,0)</f>
        <v>411</v>
      </c>
      <c r="B488" s="242">
        <f>VLOOKUP(G488,'[1]GAMME ACTIVE'!$D:$F,3,0)</f>
        <v>0</v>
      </c>
      <c r="C488" s="53">
        <v>415</v>
      </c>
      <c r="D488" s="254" t="s">
        <v>1501</v>
      </c>
      <c r="E488" s="254" t="s">
        <v>22</v>
      </c>
      <c r="F488" s="256" t="s">
        <v>1408</v>
      </c>
      <c r="G488" s="257" t="s">
        <v>1507</v>
      </c>
      <c r="H488" s="254" t="s">
        <v>1508</v>
      </c>
      <c r="I488" s="258" t="s">
        <v>1509</v>
      </c>
      <c r="J488" s="258">
        <v>12.6</v>
      </c>
      <c r="K488" s="259">
        <f t="shared" si="16"/>
        <v>12.6</v>
      </c>
      <c r="L488" s="259">
        <f t="shared" si="17"/>
        <v>12.6</v>
      </c>
      <c r="M488"/>
      <c r="N488" s="254" t="s">
        <v>3305</v>
      </c>
      <c r="O488" s="257" t="s">
        <v>1507</v>
      </c>
      <c r="P488" s="254"/>
      <c r="Q488" s="260">
        <f>('BON DE COMMANDE-ORDER FORM'!$P488*'BON DE COMMANDE-ORDER FORM'!$K488)</f>
        <v>0</v>
      </c>
      <c r="R488" s="254"/>
      <c r="S488" s="260">
        <f>('BON DE COMMANDE-ORDER FORM'!$R488*'BON DE COMMANDE-ORDER FORM'!$K488)</f>
        <v>0</v>
      </c>
      <c r="T488" s="254"/>
      <c r="U488" s="261">
        <f>('BON DE COMMANDE-ORDER FORM'!$T488*'BON DE COMMANDE-ORDER FORM'!$K488)</f>
        <v>0</v>
      </c>
    </row>
    <row r="489" spans="1:21" s="10" customFormat="1" x14ac:dyDescent="0.2">
      <c r="A489" s="279" t="e">
        <f>VLOOKUP(G489,'[1]GAMME ACTIVE'!$D:$E,2,0)</f>
        <v>#N/A</v>
      </c>
      <c r="B489" s="242" t="e">
        <f>VLOOKUP(G489,'[1]GAMME ACTIVE'!$D:$F,3,0)</f>
        <v>#N/A</v>
      </c>
      <c r="C489" s="53">
        <v>412</v>
      </c>
      <c r="D489" s="254" t="s">
        <v>1501</v>
      </c>
      <c r="E489" s="254" t="s">
        <v>22</v>
      </c>
      <c r="F489" s="256" t="s">
        <v>1408</v>
      </c>
      <c r="G489" s="257" t="s">
        <v>1510</v>
      </c>
      <c r="H489" s="254" t="s">
        <v>1511</v>
      </c>
      <c r="I489" s="258" t="s">
        <v>1512</v>
      </c>
      <c r="J489" s="258">
        <v>12.6</v>
      </c>
      <c r="K489" s="259">
        <f t="shared" si="16"/>
        <v>12.6</v>
      </c>
      <c r="L489" s="259">
        <f t="shared" si="17"/>
        <v>12.6</v>
      </c>
      <c r="M489"/>
      <c r="N489" s="254" t="s">
        <v>3305</v>
      </c>
      <c r="O489" s="257" t="s">
        <v>1510</v>
      </c>
      <c r="P489" s="254"/>
      <c r="Q489" s="260">
        <f>('BON DE COMMANDE-ORDER FORM'!$P489*'BON DE COMMANDE-ORDER FORM'!$K489)</f>
        <v>0</v>
      </c>
      <c r="R489" s="254"/>
      <c r="S489" s="260">
        <f>('BON DE COMMANDE-ORDER FORM'!$R489*'BON DE COMMANDE-ORDER FORM'!$K489)</f>
        <v>0</v>
      </c>
      <c r="T489" s="254"/>
      <c r="U489" s="261">
        <f>('BON DE COMMANDE-ORDER FORM'!$T489*'BON DE COMMANDE-ORDER FORM'!$K489)</f>
        <v>0</v>
      </c>
    </row>
    <row r="490" spans="1:21" s="10" customFormat="1" x14ac:dyDescent="0.2">
      <c r="A490" s="279" t="e">
        <f>VLOOKUP(G490,'[1]GAMME ACTIVE'!$D:$E,2,0)</f>
        <v>#N/A</v>
      </c>
      <c r="B490" s="242" t="e">
        <f>VLOOKUP(G490,'[1]GAMME ACTIVE'!$D:$F,3,0)</f>
        <v>#N/A</v>
      </c>
      <c r="C490" s="53">
        <v>411</v>
      </c>
      <c r="D490" s="254" t="s">
        <v>1501</v>
      </c>
      <c r="E490" s="254" t="s">
        <v>22</v>
      </c>
      <c r="F490" s="256" t="s">
        <v>1408</v>
      </c>
      <c r="G490" s="257" t="s">
        <v>1513</v>
      </c>
      <c r="H490" s="254" t="s">
        <v>1514</v>
      </c>
      <c r="I490" s="258" t="s">
        <v>1515</v>
      </c>
      <c r="J490" s="258">
        <v>12.6</v>
      </c>
      <c r="K490" s="259">
        <f t="shared" si="16"/>
        <v>12.6</v>
      </c>
      <c r="L490" s="259">
        <f t="shared" si="17"/>
        <v>12.6</v>
      </c>
      <c r="M490"/>
      <c r="N490" s="254" t="s">
        <v>3305</v>
      </c>
      <c r="O490" s="257" t="s">
        <v>1513</v>
      </c>
      <c r="P490" s="254"/>
      <c r="Q490" s="260">
        <f>('BON DE COMMANDE-ORDER FORM'!$P490*'BON DE COMMANDE-ORDER FORM'!$K490)</f>
        <v>0</v>
      </c>
      <c r="R490" s="254"/>
      <c r="S490" s="260">
        <f>('BON DE COMMANDE-ORDER FORM'!$R490*'BON DE COMMANDE-ORDER FORM'!$K490)</f>
        <v>0</v>
      </c>
      <c r="T490" s="254"/>
      <c r="U490" s="261">
        <f>('BON DE COMMANDE-ORDER FORM'!$T490*'BON DE COMMANDE-ORDER FORM'!$K490)</f>
        <v>0</v>
      </c>
    </row>
    <row r="491" spans="1:21" s="10" customFormat="1" x14ac:dyDescent="0.2">
      <c r="A491" s="279">
        <f>VLOOKUP(G491,'[1]GAMME ACTIVE'!$D:$E,2,0)</f>
        <v>435</v>
      </c>
      <c r="B491" s="242">
        <f>VLOOKUP(G491,'[1]GAMME ACTIVE'!$D:$F,3,0)</f>
        <v>0</v>
      </c>
      <c r="C491" s="53">
        <v>416</v>
      </c>
      <c r="D491" s="254" t="s">
        <v>1516</v>
      </c>
      <c r="E491" s="254" t="s">
        <v>22</v>
      </c>
      <c r="F491" s="256" t="s">
        <v>1408</v>
      </c>
      <c r="G491" s="257" t="s">
        <v>1517</v>
      </c>
      <c r="H491" s="254" t="s">
        <v>1516</v>
      </c>
      <c r="I491" s="258" t="s">
        <v>1518</v>
      </c>
      <c r="J491" s="258">
        <v>6.38</v>
      </c>
      <c r="K491" s="259">
        <f t="shared" si="16"/>
        <v>6.38</v>
      </c>
      <c r="L491" s="259">
        <f t="shared" si="17"/>
        <v>6.38</v>
      </c>
      <c r="M491"/>
      <c r="N491" s="254" t="s">
        <v>3305</v>
      </c>
      <c r="O491" s="257" t="s">
        <v>1517</v>
      </c>
      <c r="P491" s="254"/>
      <c r="Q491" s="260">
        <f>('BON DE COMMANDE-ORDER FORM'!$P491*'BON DE COMMANDE-ORDER FORM'!$K491)</f>
        <v>0</v>
      </c>
      <c r="R491" s="254"/>
      <c r="S491" s="260">
        <f>('BON DE COMMANDE-ORDER FORM'!$R491*'BON DE COMMANDE-ORDER FORM'!$K491)</f>
        <v>0</v>
      </c>
      <c r="T491" s="254"/>
      <c r="U491" s="261">
        <f>('BON DE COMMANDE-ORDER FORM'!$T491*'BON DE COMMANDE-ORDER FORM'!$K491)</f>
        <v>0</v>
      </c>
    </row>
    <row r="492" spans="1:21" s="10" customFormat="1" x14ac:dyDescent="0.2">
      <c r="A492" s="279">
        <f>VLOOKUP(G492,'[1]GAMME ACTIVE'!$D:$E,2,0)</f>
        <v>436</v>
      </c>
      <c r="B492" s="242">
        <f>VLOOKUP(G492,'[1]GAMME ACTIVE'!$D:$F,3,0)</f>
        <v>0</v>
      </c>
      <c r="C492" s="53">
        <v>413</v>
      </c>
      <c r="D492" s="254" t="s">
        <v>1519</v>
      </c>
      <c r="E492" s="254" t="s">
        <v>22</v>
      </c>
      <c r="F492" s="256" t="s">
        <v>1408</v>
      </c>
      <c r="G492" s="257" t="s">
        <v>1520</v>
      </c>
      <c r="H492" s="254" t="s">
        <v>1521</v>
      </c>
      <c r="I492" s="258" t="s">
        <v>1522</v>
      </c>
      <c r="J492" s="258">
        <v>12.4</v>
      </c>
      <c r="K492" s="259">
        <f t="shared" si="16"/>
        <v>12.4</v>
      </c>
      <c r="L492" s="259">
        <f t="shared" si="17"/>
        <v>12.4</v>
      </c>
      <c r="M492"/>
      <c r="N492" s="254" t="s">
        <v>3305</v>
      </c>
      <c r="O492" s="257" t="s">
        <v>1520</v>
      </c>
      <c r="P492" s="254"/>
      <c r="Q492" s="260">
        <f>('BON DE COMMANDE-ORDER FORM'!$P492*'BON DE COMMANDE-ORDER FORM'!$K492)</f>
        <v>0</v>
      </c>
      <c r="R492" s="254"/>
      <c r="S492" s="260">
        <f>('BON DE COMMANDE-ORDER FORM'!$R492*'BON DE COMMANDE-ORDER FORM'!$K492)</f>
        <v>0</v>
      </c>
      <c r="T492" s="254"/>
      <c r="U492" s="261">
        <f>('BON DE COMMANDE-ORDER FORM'!$T492*'BON DE COMMANDE-ORDER FORM'!$K492)</f>
        <v>0</v>
      </c>
    </row>
    <row r="493" spans="1:21" s="10" customFormat="1" x14ac:dyDescent="0.2">
      <c r="A493" s="279" t="e">
        <f>VLOOKUP(G493,'[1]GAMME ACTIVE'!$D:$E,2,0)</f>
        <v>#N/A</v>
      </c>
      <c r="B493" s="242" t="e">
        <f>VLOOKUP(G493,'[1]GAMME ACTIVE'!$D:$F,3,0)</f>
        <v>#N/A</v>
      </c>
      <c r="C493" s="53">
        <v>429</v>
      </c>
      <c r="D493" s="254" t="s">
        <v>1519</v>
      </c>
      <c r="E493" s="254" t="s">
        <v>22</v>
      </c>
      <c r="F493" s="256" t="s">
        <v>1408</v>
      </c>
      <c r="G493" s="257" t="s">
        <v>1523</v>
      </c>
      <c r="H493" s="254" t="s">
        <v>1524</v>
      </c>
      <c r="I493" s="258" t="s">
        <v>1525</v>
      </c>
      <c r="J493" s="258">
        <v>12.4</v>
      </c>
      <c r="K493" s="259">
        <f t="shared" si="16"/>
        <v>12.4</v>
      </c>
      <c r="L493" s="259">
        <f t="shared" si="17"/>
        <v>12.4</v>
      </c>
      <c r="M493"/>
      <c r="N493" s="254" t="s">
        <v>3305</v>
      </c>
      <c r="O493" s="257" t="s">
        <v>1523</v>
      </c>
      <c r="P493" s="254"/>
      <c r="Q493" s="260">
        <f>('BON DE COMMANDE-ORDER FORM'!$P493*'BON DE COMMANDE-ORDER FORM'!$K493)</f>
        <v>0</v>
      </c>
      <c r="R493" s="254"/>
      <c r="S493" s="260">
        <f>('BON DE COMMANDE-ORDER FORM'!$R493*'BON DE COMMANDE-ORDER FORM'!$K493)</f>
        <v>0</v>
      </c>
      <c r="T493" s="254"/>
      <c r="U493" s="261">
        <f>('BON DE COMMANDE-ORDER FORM'!$T493*'BON DE COMMANDE-ORDER FORM'!$K493)</f>
        <v>0</v>
      </c>
    </row>
    <row r="494" spans="1:21" s="10" customFormat="1" x14ac:dyDescent="0.2">
      <c r="A494" s="279" t="e">
        <f>VLOOKUP(G494,'[1]GAMME ACTIVE'!$D:$E,2,0)</f>
        <v>#N/A</v>
      </c>
      <c r="B494" s="242" t="e">
        <f>VLOOKUP(G494,'[1]GAMME ACTIVE'!$D:$F,3,0)</f>
        <v>#N/A</v>
      </c>
      <c r="C494" s="53">
        <v>427</v>
      </c>
      <c r="D494" s="254" t="s">
        <v>1519</v>
      </c>
      <c r="E494" s="254" t="s">
        <v>22</v>
      </c>
      <c r="F494" s="256" t="s">
        <v>1408</v>
      </c>
      <c r="G494" s="257" t="s">
        <v>1526</v>
      </c>
      <c r="H494" s="254" t="s">
        <v>1527</v>
      </c>
      <c r="I494" s="258" t="s">
        <v>1528</v>
      </c>
      <c r="J494" s="258">
        <v>57.11</v>
      </c>
      <c r="K494" s="259">
        <f t="shared" si="16"/>
        <v>57.11</v>
      </c>
      <c r="L494" s="259">
        <f t="shared" si="17"/>
        <v>57.11</v>
      </c>
      <c r="M494"/>
      <c r="N494" s="254" t="s">
        <v>3305</v>
      </c>
      <c r="O494" s="257" t="s">
        <v>1526</v>
      </c>
      <c r="P494" s="254"/>
      <c r="Q494" s="260">
        <f>('BON DE COMMANDE-ORDER FORM'!$P494*'BON DE COMMANDE-ORDER FORM'!$K494)</f>
        <v>0</v>
      </c>
      <c r="R494" s="254"/>
      <c r="S494" s="260">
        <f>('BON DE COMMANDE-ORDER FORM'!$R494*'BON DE COMMANDE-ORDER FORM'!$K494)</f>
        <v>0</v>
      </c>
      <c r="T494" s="254"/>
      <c r="U494" s="261">
        <f>('BON DE COMMANDE-ORDER FORM'!$T494*'BON DE COMMANDE-ORDER FORM'!$K494)</f>
        <v>0</v>
      </c>
    </row>
    <row r="495" spans="1:21" s="10" customFormat="1" x14ac:dyDescent="0.2">
      <c r="A495" s="279">
        <f>VLOOKUP(G495,'[1]GAMME ACTIVE'!$D:$E,2,0)</f>
        <v>438</v>
      </c>
      <c r="B495" s="242">
        <f>VLOOKUP(G495,'[1]GAMME ACTIVE'!$D:$F,3,0)</f>
        <v>0</v>
      </c>
      <c r="C495" s="53">
        <v>421</v>
      </c>
      <c r="D495" s="254" t="s">
        <v>1529</v>
      </c>
      <c r="E495" s="254" t="s">
        <v>22</v>
      </c>
      <c r="F495" s="256" t="s">
        <v>1408</v>
      </c>
      <c r="G495" s="257" t="s">
        <v>1530</v>
      </c>
      <c r="H495" s="254" t="s">
        <v>1531</v>
      </c>
      <c r="I495" s="258" t="s">
        <v>1532</v>
      </c>
      <c r="J495" s="258">
        <v>13.99</v>
      </c>
      <c r="K495" s="259">
        <f t="shared" si="16"/>
        <v>13.99</v>
      </c>
      <c r="L495" s="259">
        <f t="shared" si="17"/>
        <v>13.99</v>
      </c>
      <c r="M495"/>
      <c r="N495" s="254" t="s">
        <v>3305</v>
      </c>
      <c r="O495" s="257" t="s">
        <v>1530</v>
      </c>
      <c r="P495" s="254"/>
      <c r="Q495" s="260">
        <f>('BON DE COMMANDE-ORDER FORM'!$P495*'BON DE COMMANDE-ORDER FORM'!$K495)</f>
        <v>0</v>
      </c>
      <c r="R495" s="254"/>
      <c r="S495" s="260">
        <f>('BON DE COMMANDE-ORDER FORM'!$R495*'BON DE COMMANDE-ORDER FORM'!$K495)</f>
        <v>0</v>
      </c>
      <c r="T495" s="254"/>
      <c r="U495" s="261">
        <f>('BON DE COMMANDE-ORDER FORM'!$T495*'BON DE COMMANDE-ORDER FORM'!$K495)</f>
        <v>0</v>
      </c>
    </row>
    <row r="496" spans="1:21" s="10" customFormat="1" x14ac:dyDescent="0.2">
      <c r="A496" s="279">
        <f>VLOOKUP(G496,'[1]GAMME ACTIVE'!$D:$E,2,0)</f>
        <v>439</v>
      </c>
      <c r="B496" s="242">
        <f>VLOOKUP(G496,'[1]GAMME ACTIVE'!$D:$F,3,0)</f>
        <v>0</v>
      </c>
      <c r="C496" s="53">
        <v>423</v>
      </c>
      <c r="D496" s="254" t="s">
        <v>1529</v>
      </c>
      <c r="E496" s="254" t="s">
        <v>22</v>
      </c>
      <c r="F496" s="256" t="s">
        <v>1408</v>
      </c>
      <c r="G496" s="257" t="s">
        <v>1533</v>
      </c>
      <c r="H496" s="254" t="s">
        <v>1534</v>
      </c>
      <c r="I496" s="258" t="s">
        <v>1535</v>
      </c>
      <c r="J496" s="258">
        <v>65.87</v>
      </c>
      <c r="K496" s="259">
        <f t="shared" si="16"/>
        <v>65.87</v>
      </c>
      <c r="L496" s="259">
        <f t="shared" si="17"/>
        <v>65.87</v>
      </c>
      <c r="M496"/>
      <c r="N496" s="254" t="s">
        <v>3305</v>
      </c>
      <c r="O496" s="266" t="s">
        <v>1533</v>
      </c>
      <c r="P496" s="254"/>
      <c r="Q496" s="260">
        <f>('BON DE COMMANDE-ORDER FORM'!$P496*'BON DE COMMANDE-ORDER FORM'!$K496)</f>
        <v>0</v>
      </c>
      <c r="R496" s="254"/>
      <c r="S496" s="260">
        <f>('BON DE COMMANDE-ORDER FORM'!$R496*'BON DE COMMANDE-ORDER FORM'!$K496)</f>
        <v>0</v>
      </c>
      <c r="T496" s="254"/>
      <c r="U496" s="261">
        <f>('BON DE COMMANDE-ORDER FORM'!$T496*'BON DE COMMANDE-ORDER FORM'!$K496)</f>
        <v>0</v>
      </c>
    </row>
    <row r="497" spans="1:21" s="10" customFormat="1" x14ac:dyDescent="0.2">
      <c r="A497" s="279">
        <f>VLOOKUP(G497,'[1]GAMME ACTIVE'!$D:$E,2,0)</f>
        <v>440</v>
      </c>
      <c r="B497" s="242">
        <f>VLOOKUP(G497,'[1]GAMME ACTIVE'!$D:$F,3,0)</f>
        <v>0</v>
      </c>
      <c r="C497" s="53">
        <v>432</v>
      </c>
      <c r="D497" s="254" t="s">
        <v>1529</v>
      </c>
      <c r="E497" s="254" t="s">
        <v>22</v>
      </c>
      <c r="F497" s="256" t="s">
        <v>1408</v>
      </c>
      <c r="G497" s="257" t="s">
        <v>1536</v>
      </c>
      <c r="H497" s="254" t="s">
        <v>1537</v>
      </c>
      <c r="I497" s="258" t="s">
        <v>1538</v>
      </c>
      <c r="J497" s="258">
        <v>14.89</v>
      </c>
      <c r="K497" s="259">
        <f t="shared" si="16"/>
        <v>14.89</v>
      </c>
      <c r="L497" s="259">
        <f t="shared" si="17"/>
        <v>14.89</v>
      </c>
      <c r="M497"/>
      <c r="N497" s="254" t="s">
        <v>3305</v>
      </c>
      <c r="O497" s="266" t="s">
        <v>1536</v>
      </c>
      <c r="P497" s="254"/>
      <c r="Q497" s="260">
        <f>('BON DE COMMANDE-ORDER FORM'!$P497*'BON DE COMMANDE-ORDER FORM'!$K497)</f>
        <v>0</v>
      </c>
      <c r="R497" s="254"/>
      <c r="S497" s="260">
        <f>('BON DE COMMANDE-ORDER FORM'!$R497*'BON DE COMMANDE-ORDER FORM'!$K497)</f>
        <v>0</v>
      </c>
      <c r="T497" s="254"/>
      <c r="U497" s="261">
        <f>('BON DE COMMANDE-ORDER FORM'!$T497*'BON DE COMMANDE-ORDER FORM'!$K497)</f>
        <v>0</v>
      </c>
    </row>
    <row r="498" spans="1:21" s="10" customFormat="1" x14ac:dyDescent="0.2">
      <c r="A498" s="279" t="e">
        <f>VLOOKUP(G498,'[1]GAMME ACTIVE'!$D:$E,2,0)</f>
        <v>#N/A</v>
      </c>
      <c r="B498" s="242" t="e">
        <f>VLOOKUP(G498,'[1]GAMME ACTIVE'!$D:$F,3,0)</f>
        <v>#N/A</v>
      </c>
      <c r="C498" s="53">
        <v>426</v>
      </c>
      <c r="D498" s="254" t="s">
        <v>1529</v>
      </c>
      <c r="E498" s="254" t="s">
        <v>22</v>
      </c>
      <c r="F498" s="256" t="s">
        <v>1408</v>
      </c>
      <c r="G498" s="266" t="s">
        <v>1539</v>
      </c>
      <c r="H498" s="267" t="s">
        <v>1540</v>
      </c>
      <c r="I498" s="258" t="s">
        <v>1541</v>
      </c>
      <c r="J498" s="258">
        <v>13.99</v>
      </c>
      <c r="K498" s="259">
        <f t="shared" si="16"/>
        <v>13.99</v>
      </c>
      <c r="L498" s="259">
        <f t="shared" si="17"/>
        <v>13.99</v>
      </c>
      <c r="M498"/>
      <c r="N498" s="254" t="s">
        <v>3305</v>
      </c>
      <c r="O498" s="266" t="s">
        <v>1539</v>
      </c>
      <c r="P498" s="254"/>
      <c r="Q498" s="260">
        <f>('BON DE COMMANDE-ORDER FORM'!$P498*'BON DE COMMANDE-ORDER FORM'!$K498)</f>
        <v>0</v>
      </c>
      <c r="R498" s="254"/>
      <c r="S498" s="260">
        <f>('BON DE COMMANDE-ORDER FORM'!$R498*'BON DE COMMANDE-ORDER FORM'!$K498)</f>
        <v>0</v>
      </c>
      <c r="T498" s="254"/>
      <c r="U498" s="261">
        <f>('BON DE COMMANDE-ORDER FORM'!$T498*'BON DE COMMANDE-ORDER FORM'!$K498)</f>
        <v>0</v>
      </c>
    </row>
    <row r="499" spans="1:21" s="10" customFormat="1" x14ac:dyDescent="0.2">
      <c r="A499" s="279" t="e">
        <f>VLOOKUP(G499,'[1]GAMME ACTIVE'!$D:$E,2,0)</f>
        <v>#N/A</v>
      </c>
      <c r="B499" s="242" t="e">
        <f>VLOOKUP(G499,'[1]GAMME ACTIVE'!$D:$F,3,0)</f>
        <v>#N/A</v>
      </c>
      <c r="C499" s="53">
        <v>433</v>
      </c>
      <c r="D499" s="254" t="s">
        <v>1529</v>
      </c>
      <c r="E499" s="254" t="s">
        <v>22</v>
      </c>
      <c r="F499" s="256" t="s">
        <v>1408</v>
      </c>
      <c r="G499" s="257" t="s">
        <v>1542</v>
      </c>
      <c r="H499" s="254" t="s">
        <v>1543</v>
      </c>
      <c r="I499" s="258" t="s">
        <v>1544</v>
      </c>
      <c r="J499" s="258">
        <v>65.87</v>
      </c>
      <c r="K499" s="259">
        <f t="shared" si="16"/>
        <v>65.87</v>
      </c>
      <c r="L499" s="259">
        <f t="shared" si="17"/>
        <v>65.87</v>
      </c>
      <c r="M499"/>
      <c r="N499" s="254" t="s">
        <v>3305</v>
      </c>
      <c r="O499" s="266" t="s">
        <v>1542</v>
      </c>
      <c r="P499" s="254"/>
      <c r="Q499" s="260">
        <f>('BON DE COMMANDE-ORDER FORM'!$P499*'BON DE COMMANDE-ORDER FORM'!$K499)</f>
        <v>0</v>
      </c>
      <c r="R499" s="254"/>
      <c r="S499" s="260">
        <f>('BON DE COMMANDE-ORDER FORM'!$R499*'BON DE COMMANDE-ORDER FORM'!$K499)</f>
        <v>0</v>
      </c>
      <c r="T499" s="254"/>
      <c r="U499" s="261">
        <f>('BON DE COMMANDE-ORDER FORM'!$T499*'BON DE COMMANDE-ORDER FORM'!$K499)</f>
        <v>0</v>
      </c>
    </row>
    <row r="500" spans="1:21" s="10" customFormat="1" x14ac:dyDescent="0.2">
      <c r="A500" s="279" t="e">
        <f>VLOOKUP(G500,'[1]GAMME ACTIVE'!$D:$E,2,0)</f>
        <v>#N/A</v>
      </c>
      <c r="B500" s="242" t="e">
        <f>VLOOKUP(G500,'[1]GAMME ACTIVE'!$D:$F,3,0)</f>
        <v>#N/A</v>
      </c>
      <c r="C500" s="53">
        <v>422</v>
      </c>
      <c r="D500" s="254" t="s">
        <v>1529</v>
      </c>
      <c r="E500" s="254" t="s">
        <v>22</v>
      </c>
      <c r="F500" s="256" t="s">
        <v>1408</v>
      </c>
      <c r="G500" s="257" t="s">
        <v>1545</v>
      </c>
      <c r="H500" s="254" t="s">
        <v>1546</v>
      </c>
      <c r="I500" s="258" t="s">
        <v>1547</v>
      </c>
      <c r="J500" s="258">
        <v>14.89</v>
      </c>
      <c r="K500" s="259">
        <f t="shared" si="16"/>
        <v>14.89</v>
      </c>
      <c r="L500" s="259">
        <f t="shared" si="17"/>
        <v>14.89</v>
      </c>
      <c r="M500"/>
      <c r="N500" s="254" t="s">
        <v>3305</v>
      </c>
      <c r="O500" s="257" t="s">
        <v>1545</v>
      </c>
      <c r="P500" s="254"/>
      <c r="Q500" s="260">
        <f>('BON DE COMMANDE-ORDER FORM'!$P500*'BON DE COMMANDE-ORDER FORM'!$K500)</f>
        <v>0</v>
      </c>
      <c r="R500" s="254"/>
      <c r="S500" s="260">
        <f>('BON DE COMMANDE-ORDER FORM'!$R500*'BON DE COMMANDE-ORDER FORM'!$K500)</f>
        <v>0</v>
      </c>
      <c r="T500" s="254"/>
      <c r="U500" s="261">
        <f>('BON DE COMMANDE-ORDER FORM'!$T500*'BON DE COMMANDE-ORDER FORM'!$K500)</f>
        <v>0</v>
      </c>
    </row>
    <row r="501" spans="1:21" s="10" customFormat="1" x14ac:dyDescent="0.2">
      <c r="A501" s="279" t="e">
        <f>VLOOKUP(G501,'[1]GAMME ACTIVE'!$D:$E,2,0)</f>
        <v>#N/A</v>
      </c>
      <c r="B501" s="242" t="e">
        <f>VLOOKUP(G501,'[1]GAMME ACTIVE'!$D:$F,3,0)</f>
        <v>#N/A</v>
      </c>
      <c r="C501" s="53">
        <v>419</v>
      </c>
      <c r="D501" s="254" t="s">
        <v>1548</v>
      </c>
      <c r="E501" s="254" t="s">
        <v>22</v>
      </c>
      <c r="F501" s="256" t="s">
        <v>1408</v>
      </c>
      <c r="G501" s="257" t="s">
        <v>1549</v>
      </c>
      <c r="H501" s="254" t="s">
        <v>1550</v>
      </c>
      <c r="I501" s="258" t="s">
        <v>1551</v>
      </c>
      <c r="J501" s="258" t="s">
        <v>1317</v>
      </c>
      <c r="K501" s="259"/>
      <c r="L501" s="259"/>
      <c r="M501"/>
      <c r="N501" s="254" t="s">
        <v>3305</v>
      </c>
      <c r="O501" s="257" t="s">
        <v>1549</v>
      </c>
      <c r="P501" s="254"/>
      <c r="Q501" s="260">
        <f>('BON DE COMMANDE-ORDER FORM'!$P501*'BON DE COMMANDE-ORDER FORM'!$K501)</f>
        <v>0</v>
      </c>
      <c r="R501" s="254"/>
      <c r="S501" s="260">
        <f>('BON DE COMMANDE-ORDER FORM'!$R501*'BON DE COMMANDE-ORDER FORM'!$K501)</f>
        <v>0</v>
      </c>
      <c r="T501" s="254"/>
      <c r="U501" s="261">
        <f>('BON DE COMMANDE-ORDER FORM'!$T501*'BON DE COMMANDE-ORDER FORM'!$K501)</f>
        <v>0</v>
      </c>
    </row>
    <row r="502" spans="1:21" s="10" customFormat="1" x14ac:dyDescent="0.2">
      <c r="A502" s="279" t="e">
        <f>VLOOKUP(G502,'[1]GAMME ACTIVE'!$D:$E,2,0)</f>
        <v>#N/A</v>
      </c>
      <c r="B502" s="242" t="e">
        <f>VLOOKUP(G502,'[1]GAMME ACTIVE'!$D:$F,3,0)</f>
        <v>#N/A</v>
      </c>
      <c r="C502" s="53">
        <v>417</v>
      </c>
      <c r="D502" s="254" t="s">
        <v>1548</v>
      </c>
      <c r="E502" s="254" t="s">
        <v>22</v>
      </c>
      <c r="F502" s="256" t="s">
        <v>1408</v>
      </c>
      <c r="G502" s="257" t="s">
        <v>1552</v>
      </c>
      <c r="H502" s="254" t="s">
        <v>1553</v>
      </c>
      <c r="I502" s="258" t="s">
        <v>1554</v>
      </c>
      <c r="J502" s="258" t="s">
        <v>1317</v>
      </c>
      <c r="K502" s="259"/>
      <c r="L502" s="259"/>
      <c r="M502"/>
      <c r="N502" s="254" t="s">
        <v>3305</v>
      </c>
      <c r="O502" s="257" t="s">
        <v>1552</v>
      </c>
      <c r="P502" s="254"/>
      <c r="Q502" s="260">
        <f>('BON DE COMMANDE-ORDER FORM'!$P502*'BON DE COMMANDE-ORDER FORM'!$K502)</f>
        <v>0</v>
      </c>
      <c r="R502" s="254"/>
      <c r="S502" s="260">
        <f>('BON DE COMMANDE-ORDER FORM'!$R502*'BON DE COMMANDE-ORDER FORM'!$K502)</f>
        <v>0</v>
      </c>
      <c r="T502" s="254"/>
      <c r="U502" s="261">
        <f>('BON DE COMMANDE-ORDER FORM'!$T502*'BON DE COMMANDE-ORDER FORM'!$K502)</f>
        <v>0</v>
      </c>
    </row>
    <row r="503" spans="1:21" s="10" customFormat="1" x14ac:dyDescent="0.2">
      <c r="A503" s="279" t="e">
        <f>VLOOKUP(G503,'[1]GAMME ACTIVE'!$D:$E,2,0)</f>
        <v>#N/A</v>
      </c>
      <c r="B503" s="242" t="e">
        <f>VLOOKUP(G503,'[1]GAMME ACTIVE'!$D:$F,3,0)</f>
        <v>#N/A</v>
      </c>
      <c r="C503" s="53">
        <v>420</v>
      </c>
      <c r="D503" s="254" t="s">
        <v>1548</v>
      </c>
      <c r="E503" s="254" t="s">
        <v>22</v>
      </c>
      <c r="F503" s="256" t="s">
        <v>1408</v>
      </c>
      <c r="G503" s="257" t="s">
        <v>1555</v>
      </c>
      <c r="H503" s="254" t="s">
        <v>1556</v>
      </c>
      <c r="I503" s="258" t="s">
        <v>1557</v>
      </c>
      <c r="J503" s="258" t="s">
        <v>1317</v>
      </c>
      <c r="K503" s="259"/>
      <c r="L503" s="259"/>
      <c r="M503"/>
      <c r="N503" s="254" t="s">
        <v>3305</v>
      </c>
      <c r="O503" s="257" t="s">
        <v>1555</v>
      </c>
      <c r="P503" s="254"/>
      <c r="Q503" s="260">
        <f>('BON DE COMMANDE-ORDER FORM'!$P503*'BON DE COMMANDE-ORDER FORM'!$K503)</f>
        <v>0</v>
      </c>
      <c r="R503" s="254"/>
      <c r="S503" s="260">
        <f>('BON DE COMMANDE-ORDER FORM'!$R503*'BON DE COMMANDE-ORDER FORM'!$K503)</f>
        <v>0</v>
      </c>
      <c r="T503" s="254"/>
      <c r="U503" s="261">
        <f>('BON DE COMMANDE-ORDER FORM'!$T503*'BON DE COMMANDE-ORDER FORM'!$K503)</f>
        <v>0</v>
      </c>
    </row>
    <row r="504" spans="1:21" s="10" customFormat="1" x14ac:dyDescent="0.2">
      <c r="A504" s="279" t="e">
        <f>VLOOKUP(G504,'[1]GAMME ACTIVE'!$D:$E,2,0)</f>
        <v>#N/A</v>
      </c>
      <c r="B504" s="242" t="e">
        <f>VLOOKUP(G504,'[1]GAMME ACTIVE'!$D:$F,3,0)</f>
        <v>#N/A</v>
      </c>
      <c r="C504" s="53">
        <v>430</v>
      </c>
      <c r="D504" s="254" t="s">
        <v>1548</v>
      </c>
      <c r="E504" s="254" t="s">
        <v>22</v>
      </c>
      <c r="F504" s="263" t="s">
        <v>1408</v>
      </c>
      <c r="G504" s="257" t="s">
        <v>1558</v>
      </c>
      <c r="H504" s="264" t="s">
        <v>1559</v>
      </c>
      <c r="I504" s="265" t="s">
        <v>1560</v>
      </c>
      <c r="J504" s="258" t="s">
        <v>1317</v>
      </c>
      <c r="K504" s="259"/>
      <c r="L504" s="259"/>
      <c r="M504"/>
      <c r="N504" s="254" t="s">
        <v>3305</v>
      </c>
      <c r="O504" s="257" t="s">
        <v>1558</v>
      </c>
      <c r="P504" s="254"/>
      <c r="Q504" s="260">
        <f>('BON DE COMMANDE-ORDER FORM'!$P504*'BON DE COMMANDE-ORDER FORM'!$K504)</f>
        <v>0</v>
      </c>
      <c r="R504" s="254"/>
      <c r="S504" s="260">
        <f>('BON DE COMMANDE-ORDER FORM'!$R504*'BON DE COMMANDE-ORDER FORM'!$K504)</f>
        <v>0</v>
      </c>
      <c r="T504" s="254"/>
      <c r="U504" s="261">
        <f>('BON DE COMMANDE-ORDER FORM'!$T504*'BON DE COMMANDE-ORDER FORM'!$K504)</f>
        <v>0</v>
      </c>
    </row>
    <row r="505" spans="1:21" s="10" customFormat="1" x14ac:dyDescent="0.2">
      <c r="A505" s="279">
        <f>VLOOKUP(G505,'[1]GAMME ACTIVE'!$D:$E,2,0)</f>
        <v>443</v>
      </c>
      <c r="B505" s="242">
        <f>VLOOKUP(G505,'[1]GAMME ACTIVE'!$D:$F,3,0)</f>
        <v>0</v>
      </c>
      <c r="C505" s="53">
        <v>424</v>
      </c>
      <c r="D505" s="254" t="s">
        <v>1561</v>
      </c>
      <c r="E505" s="254" t="s">
        <v>22</v>
      </c>
      <c r="F505" s="263" t="s">
        <v>1408</v>
      </c>
      <c r="G505" s="257" t="s">
        <v>1562</v>
      </c>
      <c r="H505" s="264" t="s">
        <v>1563</v>
      </c>
      <c r="I505" s="265" t="s">
        <v>1564</v>
      </c>
      <c r="J505" s="258">
        <v>263.55</v>
      </c>
      <c r="K505" s="259">
        <f t="shared" si="16"/>
        <v>263.55</v>
      </c>
      <c r="L505" s="259">
        <f t="shared" si="17"/>
        <v>263.55</v>
      </c>
      <c r="M505"/>
      <c r="N505" s="254" t="s">
        <v>3305</v>
      </c>
      <c r="O505" s="257" t="s">
        <v>1562</v>
      </c>
      <c r="P505" s="254"/>
      <c r="Q505" s="260">
        <f>('BON DE COMMANDE-ORDER FORM'!$P505*'BON DE COMMANDE-ORDER FORM'!$K505)</f>
        <v>0</v>
      </c>
      <c r="R505" s="254"/>
      <c r="S505" s="260">
        <f>('BON DE COMMANDE-ORDER FORM'!$R505*'BON DE COMMANDE-ORDER FORM'!$K505)</f>
        <v>0</v>
      </c>
      <c r="T505" s="254"/>
      <c r="U505" s="261">
        <f>('BON DE COMMANDE-ORDER FORM'!$T505*'BON DE COMMANDE-ORDER FORM'!$K505)</f>
        <v>0</v>
      </c>
    </row>
    <row r="506" spans="1:21" s="10" customFormat="1" x14ac:dyDescent="0.2">
      <c r="A506" s="279">
        <f>VLOOKUP(G506,'[1]GAMME ACTIVE'!$D:$E,2,0)</f>
        <v>443</v>
      </c>
      <c r="B506" s="242">
        <f>VLOOKUP(G506,'[1]GAMME ACTIVE'!$D:$F,3,0)</f>
        <v>0</v>
      </c>
      <c r="C506" s="53">
        <v>418</v>
      </c>
      <c r="D506" s="254" t="s">
        <v>1561</v>
      </c>
      <c r="E506" s="254" t="s">
        <v>22</v>
      </c>
      <c r="F506" s="256" t="s">
        <v>1408</v>
      </c>
      <c r="G506" s="257" t="s">
        <v>1565</v>
      </c>
      <c r="H506" s="254" t="s">
        <v>1566</v>
      </c>
      <c r="I506" s="258" t="s">
        <v>1567</v>
      </c>
      <c r="J506" s="258">
        <v>68</v>
      </c>
      <c r="K506" s="259">
        <f t="shared" si="16"/>
        <v>68</v>
      </c>
      <c r="L506" s="259">
        <f t="shared" si="17"/>
        <v>68</v>
      </c>
      <c r="M506"/>
      <c r="N506" s="254" t="s">
        <v>3305</v>
      </c>
      <c r="O506" s="257" t="s">
        <v>1565</v>
      </c>
      <c r="P506" s="254"/>
      <c r="Q506" s="260">
        <f>('BON DE COMMANDE-ORDER FORM'!$P506*'BON DE COMMANDE-ORDER FORM'!$K506)</f>
        <v>0</v>
      </c>
      <c r="R506" s="254"/>
      <c r="S506" s="260">
        <f>('BON DE COMMANDE-ORDER FORM'!$R506*'BON DE COMMANDE-ORDER FORM'!$K506)</f>
        <v>0</v>
      </c>
      <c r="T506" s="254"/>
      <c r="U506" s="261">
        <f>('BON DE COMMANDE-ORDER FORM'!$T506*'BON DE COMMANDE-ORDER FORM'!$K506)</f>
        <v>0</v>
      </c>
    </row>
    <row r="507" spans="1:21" s="10" customFormat="1" x14ac:dyDescent="0.2">
      <c r="A507" s="279">
        <f>VLOOKUP(G507,'[1]GAMME ACTIVE'!$D:$E,2,0)</f>
        <v>445</v>
      </c>
      <c r="B507" s="242">
        <f>VLOOKUP(G507,'[1]GAMME ACTIVE'!$D:$F,3,0)</f>
        <v>0</v>
      </c>
      <c r="C507" s="53">
        <v>425</v>
      </c>
      <c r="D507" s="254" t="s">
        <v>1561</v>
      </c>
      <c r="E507" s="254" t="s">
        <v>22</v>
      </c>
      <c r="F507" s="256" t="s">
        <v>1408</v>
      </c>
      <c r="G507" s="257" t="s">
        <v>1568</v>
      </c>
      <c r="H507" s="254" t="s">
        <v>1569</v>
      </c>
      <c r="I507" s="258" t="s">
        <v>1570</v>
      </c>
      <c r="J507" s="258">
        <v>76.62</v>
      </c>
      <c r="K507" s="259">
        <f t="shared" si="16"/>
        <v>76.62</v>
      </c>
      <c r="L507" s="259">
        <f t="shared" si="17"/>
        <v>76.62</v>
      </c>
      <c r="M507"/>
      <c r="N507" s="254" t="s">
        <v>3305</v>
      </c>
      <c r="O507" s="257" t="s">
        <v>1568</v>
      </c>
      <c r="P507" s="254"/>
      <c r="Q507" s="260">
        <f>('BON DE COMMANDE-ORDER FORM'!$P507*'BON DE COMMANDE-ORDER FORM'!$K507)</f>
        <v>0</v>
      </c>
      <c r="R507" s="254"/>
      <c r="S507" s="260">
        <f>('BON DE COMMANDE-ORDER FORM'!$R507*'BON DE COMMANDE-ORDER FORM'!$K507)</f>
        <v>0</v>
      </c>
      <c r="T507" s="254"/>
      <c r="U507" s="261">
        <f>('BON DE COMMANDE-ORDER FORM'!$T507*'BON DE COMMANDE-ORDER FORM'!$K507)</f>
        <v>0</v>
      </c>
    </row>
    <row r="508" spans="1:21" s="10" customFormat="1" x14ac:dyDescent="0.2">
      <c r="A508" s="279">
        <f>VLOOKUP(G508,'[1]GAMME ACTIVE'!$D:$E,2,0)</f>
        <v>447</v>
      </c>
      <c r="B508" s="242">
        <f>VLOOKUP(G508,'[1]GAMME ACTIVE'!$D:$F,3,0)</f>
        <v>0</v>
      </c>
      <c r="C508" s="53">
        <v>441</v>
      </c>
      <c r="D508" s="254" t="s">
        <v>1571</v>
      </c>
      <c r="E508" s="254" t="s">
        <v>22</v>
      </c>
      <c r="F508" s="256" t="s">
        <v>1408</v>
      </c>
      <c r="G508" s="257" t="s">
        <v>1572</v>
      </c>
      <c r="H508" s="254" t="s">
        <v>1573</v>
      </c>
      <c r="I508" s="258" t="s">
        <v>1574</v>
      </c>
      <c r="J508" s="258">
        <v>43.64</v>
      </c>
      <c r="K508" s="259">
        <f t="shared" si="16"/>
        <v>43.64</v>
      </c>
      <c r="L508" s="259">
        <f t="shared" si="17"/>
        <v>43.64</v>
      </c>
      <c r="M508"/>
      <c r="N508" s="254" t="s">
        <v>3305</v>
      </c>
      <c r="O508" s="257" t="s">
        <v>1572</v>
      </c>
      <c r="P508" s="254"/>
      <c r="Q508" s="260">
        <f>('BON DE COMMANDE-ORDER FORM'!$P508*'BON DE COMMANDE-ORDER FORM'!$K508)</f>
        <v>0</v>
      </c>
      <c r="R508" s="254"/>
      <c r="S508" s="260">
        <f>('BON DE COMMANDE-ORDER FORM'!$R508*'BON DE COMMANDE-ORDER FORM'!$K508)</f>
        <v>0</v>
      </c>
      <c r="T508" s="254"/>
      <c r="U508" s="261">
        <f>('BON DE COMMANDE-ORDER FORM'!$T508*'BON DE COMMANDE-ORDER FORM'!$K508)</f>
        <v>0</v>
      </c>
    </row>
    <row r="509" spans="1:21" s="10" customFormat="1" x14ac:dyDescent="0.2">
      <c r="A509" s="279">
        <f>VLOOKUP(G509,'[1]GAMME ACTIVE'!$D:$E,2,0)</f>
        <v>450</v>
      </c>
      <c r="B509" s="242">
        <f>VLOOKUP(G509,'[1]GAMME ACTIVE'!$D:$F,3,0)</f>
        <v>0</v>
      </c>
      <c r="C509" s="53">
        <v>437</v>
      </c>
      <c r="D509" s="254" t="s">
        <v>1571</v>
      </c>
      <c r="E509" s="254" t="s">
        <v>22</v>
      </c>
      <c r="F509" s="256" t="s">
        <v>1408</v>
      </c>
      <c r="G509" s="257" t="s">
        <v>1575</v>
      </c>
      <c r="H509" s="254" t="s">
        <v>1576</v>
      </c>
      <c r="I509" s="258" t="s">
        <v>1577</v>
      </c>
      <c r="J509" s="258">
        <v>172.25</v>
      </c>
      <c r="K509" s="259">
        <f t="shared" si="16"/>
        <v>172.25</v>
      </c>
      <c r="L509" s="259">
        <f t="shared" si="17"/>
        <v>172.25</v>
      </c>
      <c r="M509"/>
      <c r="N509" s="254" t="s">
        <v>3305</v>
      </c>
      <c r="O509" s="266" t="s">
        <v>1575</v>
      </c>
      <c r="P509" s="254"/>
      <c r="Q509" s="260">
        <f>('BON DE COMMANDE-ORDER FORM'!$P509*'BON DE COMMANDE-ORDER FORM'!$K509)</f>
        <v>0</v>
      </c>
      <c r="R509" s="254"/>
      <c r="S509" s="260">
        <f>('BON DE COMMANDE-ORDER FORM'!$R509*'BON DE COMMANDE-ORDER FORM'!$K509)</f>
        <v>0</v>
      </c>
      <c r="T509" s="254"/>
      <c r="U509" s="261">
        <f>('BON DE COMMANDE-ORDER FORM'!$T509*'BON DE COMMANDE-ORDER FORM'!$K509)</f>
        <v>0</v>
      </c>
    </row>
    <row r="510" spans="1:21" s="10" customFormat="1" x14ac:dyDescent="0.2">
      <c r="A510" s="279">
        <f>VLOOKUP(G510,'[1]GAMME ACTIVE'!$D:$E,2,0)</f>
        <v>451</v>
      </c>
      <c r="B510" s="242">
        <f>VLOOKUP(G510,'[1]GAMME ACTIVE'!$D:$F,3,0)</f>
        <v>0</v>
      </c>
      <c r="C510" s="53">
        <v>431</v>
      </c>
      <c r="D510" s="254" t="s">
        <v>1578</v>
      </c>
      <c r="E510" s="254" t="s">
        <v>22</v>
      </c>
      <c r="F510" s="256" t="s">
        <v>1408</v>
      </c>
      <c r="G510" s="257" t="s">
        <v>1579</v>
      </c>
      <c r="H510" s="254" t="s">
        <v>1580</v>
      </c>
      <c r="I510" s="258" t="s">
        <v>1581</v>
      </c>
      <c r="J510" s="258">
        <v>16.940000000000001</v>
      </c>
      <c r="K510" s="259">
        <f t="shared" si="16"/>
        <v>16.940000000000001</v>
      </c>
      <c r="L510" s="259">
        <f t="shared" si="17"/>
        <v>16.940000000000001</v>
      </c>
      <c r="M510"/>
      <c r="N510" s="254" t="s">
        <v>3305</v>
      </c>
      <c r="O510" s="266" t="s">
        <v>1579</v>
      </c>
      <c r="P510" s="254"/>
      <c r="Q510" s="260">
        <f>('BON DE COMMANDE-ORDER FORM'!$P510*'BON DE COMMANDE-ORDER FORM'!$K510)</f>
        <v>0</v>
      </c>
      <c r="R510" s="254"/>
      <c r="S510" s="260">
        <f>('BON DE COMMANDE-ORDER FORM'!$R510*'BON DE COMMANDE-ORDER FORM'!$K510)</f>
        <v>0</v>
      </c>
      <c r="T510" s="254"/>
      <c r="U510" s="261">
        <f>('BON DE COMMANDE-ORDER FORM'!$T510*'BON DE COMMANDE-ORDER FORM'!$K510)</f>
        <v>0</v>
      </c>
    </row>
    <row r="511" spans="1:21" s="10" customFormat="1" x14ac:dyDescent="0.2">
      <c r="A511" s="279">
        <f>VLOOKUP(G511,'[1]GAMME ACTIVE'!$D:$E,2,0)</f>
        <v>452</v>
      </c>
      <c r="B511" s="242">
        <f>VLOOKUP(G511,'[1]GAMME ACTIVE'!$D:$F,3,0)</f>
        <v>0</v>
      </c>
      <c r="C511" s="53">
        <v>442</v>
      </c>
      <c r="D511" s="254" t="s">
        <v>1578</v>
      </c>
      <c r="E511" s="254" t="s">
        <v>22</v>
      </c>
      <c r="F511" s="256" t="s">
        <v>1408</v>
      </c>
      <c r="G511" s="257" t="s">
        <v>1582</v>
      </c>
      <c r="H511" s="254" t="s">
        <v>1583</v>
      </c>
      <c r="I511" s="258" t="s">
        <v>1584</v>
      </c>
      <c r="J511" s="258">
        <v>16.940000000000001</v>
      </c>
      <c r="K511" s="259">
        <f t="shared" si="16"/>
        <v>16.940000000000001</v>
      </c>
      <c r="L511" s="259">
        <f t="shared" si="17"/>
        <v>16.940000000000001</v>
      </c>
      <c r="M511"/>
      <c r="N511" s="254" t="s">
        <v>3305</v>
      </c>
      <c r="O511" s="266" t="s">
        <v>1582</v>
      </c>
      <c r="P511" s="254"/>
      <c r="Q511" s="260">
        <f>('BON DE COMMANDE-ORDER FORM'!$P511*'BON DE COMMANDE-ORDER FORM'!$K511)</f>
        <v>0</v>
      </c>
      <c r="R511" s="254"/>
      <c r="S511" s="260">
        <f>('BON DE COMMANDE-ORDER FORM'!$R511*'BON DE COMMANDE-ORDER FORM'!$K511)</f>
        <v>0</v>
      </c>
      <c r="T511" s="254"/>
      <c r="U511" s="261">
        <f>('BON DE COMMANDE-ORDER FORM'!$T511*'BON DE COMMANDE-ORDER FORM'!$K511)</f>
        <v>0</v>
      </c>
    </row>
    <row r="512" spans="1:21" s="10" customFormat="1" x14ac:dyDescent="0.2">
      <c r="A512" s="279" t="e">
        <f>VLOOKUP(G512,'[1]GAMME ACTIVE'!$D:$E,2,0)</f>
        <v>#N/A</v>
      </c>
      <c r="B512" s="242" t="e">
        <f>VLOOKUP(G512,'[1]GAMME ACTIVE'!$D:$F,3,0)</f>
        <v>#N/A</v>
      </c>
      <c r="C512" s="53">
        <v>438</v>
      </c>
      <c r="D512" s="254" t="s">
        <v>1578</v>
      </c>
      <c r="E512" s="254" t="s">
        <v>22</v>
      </c>
      <c r="F512" s="256" t="s">
        <v>1408</v>
      </c>
      <c r="G512" s="257" t="s">
        <v>1585</v>
      </c>
      <c r="H512" s="254" t="s">
        <v>1586</v>
      </c>
      <c r="I512" s="258" t="s">
        <v>1587</v>
      </c>
      <c r="J512" s="258">
        <v>16.940000000000001</v>
      </c>
      <c r="K512" s="259">
        <f t="shared" si="16"/>
        <v>16.940000000000001</v>
      </c>
      <c r="L512" s="259">
        <f t="shared" si="17"/>
        <v>16.940000000000001</v>
      </c>
      <c r="M512"/>
      <c r="N512" s="254" t="s">
        <v>3305</v>
      </c>
      <c r="O512" s="266" t="s">
        <v>1585</v>
      </c>
      <c r="P512" s="254"/>
      <c r="Q512" s="260">
        <f>('BON DE COMMANDE-ORDER FORM'!$P512*'BON DE COMMANDE-ORDER FORM'!$K512)</f>
        <v>0</v>
      </c>
      <c r="R512" s="254"/>
      <c r="S512" s="260">
        <f>('BON DE COMMANDE-ORDER FORM'!$R512*'BON DE COMMANDE-ORDER FORM'!$K512)</f>
        <v>0</v>
      </c>
      <c r="T512" s="254"/>
      <c r="U512" s="261">
        <f>('BON DE COMMANDE-ORDER FORM'!$T512*'BON DE COMMANDE-ORDER FORM'!$K512)</f>
        <v>0</v>
      </c>
    </row>
    <row r="513" spans="1:21" s="10" customFormat="1" x14ac:dyDescent="0.2">
      <c r="A513" s="279" t="e">
        <f>VLOOKUP(G513,'[1]GAMME ACTIVE'!$D:$E,2,0)</f>
        <v>#N/A</v>
      </c>
      <c r="B513" s="242" t="e">
        <f>VLOOKUP(G513,'[1]GAMME ACTIVE'!$D:$F,3,0)</f>
        <v>#N/A</v>
      </c>
      <c r="C513" s="53">
        <v>440</v>
      </c>
      <c r="D513" s="254" t="s">
        <v>1578</v>
      </c>
      <c r="E513" s="254" t="s">
        <v>22</v>
      </c>
      <c r="F513" s="256" t="s">
        <v>1408</v>
      </c>
      <c r="G513" s="257" t="s">
        <v>1588</v>
      </c>
      <c r="H513" s="254" t="s">
        <v>1589</v>
      </c>
      <c r="I513" s="258" t="s">
        <v>1590</v>
      </c>
      <c r="J513" s="258">
        <v>16.940000000000001</v>
      </c>
      <c r="K513" s="259">
        <f t="shared" si="16"/>
        <v>16.940000000000001</v>
      </c>
      <c r="L513" s="259">
        <f t="shared" si="17"/>
        <v>16.940000000000001</v>
      </c>
      <c r="M513"/>
      <c r="N513" s="254" t="s">
        <v>3305</v>
      </c>
      <c r="O513" s="257" t="s">
        <v>1588</v>
      </c>
      <c r="P513" s="254"/>
      <c r="Q513" s="260">
        <f>('BON DE COMMANDE-ORDER FORM'!$P513*'BON DE COMMANDE-ORDER FORM'!$K513)</f>
        <v>0</v>
      </c>
      <c r="R513" s="254"/>
      <c r="S513" s="260">
        <f>('BON DE COMMANDE-ORDER FORM'!$R513*'BON DE COMMANDE-ORDER FORM'!$K513)</f>
        <v>0</v>
      </c>
      <c r="T513" s="254"/>
      <c r="U513" s="261">
        <f>('BON DE COMMANDE-ORDER FORM'!$T513*'BON DE COMMANDE-ORDER FORM'!$K513)</f>
        <v>0</v>
      </c>
    </row>
    <row r="514" spans="1:21" s="10" customFormat="1" x14ac:dyDescent="0.2">
      <c r="A514" s="279">
        <f>VLOOKUP(G514,'[1]GAMME ACTIVE'!$D:$E,2,0)</f>
        <v>453</v>
      </c>
      <c r="B514" s="242">
        <f>VLOOKUP(G514,'[1]GAMME ACTIVE'!$D:$F,3,0)</f>
        <v>0</v>
      </c>
      <c r="C514" s="53">
        <v>436</v>
      </c>
      <c r="D514" s="254" t="s">
        <v>1591</v>
      </c>
      <c r="E514" s="254" t="s">
        <v>22</v>
      </c>
      <c r="F514" s="256" t="s">
        <v>1408</v>
      </c>
      <c r="G514" s="257" t="s">
        <v>1592</v>
      </c>
      <c r="H514" s="254" t="s">
        <v>1593</v>
      </c>
      <c r="I514" s="258" t="s">
        <v>1594</v>
      </c>
      <c r="J514" s="258">
        <v>18.41</v>
      </c>
      <c r="K514" s="259">
        <f t="shared" si="16"/>
        <v>18.41</v>
      </c>
      <c r="L514" s="259">
        <f t="shared" si="17"/>
        <v>18.41</v>
      </c>
      <c r="M514"/>
      <c r="N514" s="254" t="s">
        <v>3305</v>
      </c>
      <c r="O514" s="257" t="s">
        <v>1592</v>
      </c>
      <c r="P514" s="254"/>
      <c r="Q514" s="260">
        <f>('BON DE COMMANDE-ORDER FORM'!$P514*'BON DE COMMANDE-ORDER FORM'!$K514)</f>
        <v>0</v>
      </c>
      <c r="R514" s="254"/>
      <c r="S514" s="260">
        <f>('BON DE COMMANDE-ORDER FORM'!$R514*'BON DE COMMANDE-ORDER FORM'!$K514)</f>
        <v>0</v>
      </c>
      <c r="T514" s="254"/>
      <c r="U514" s="261">
        <f>('BON DE COMMANDE-ORDER FORM'!$T514*'BON DE COMMANDE-ORDER FORM'!$K514)</f>
        <v>0</v>
      </c>
    </row>
    <row r="515" spans="1:21" s="10" customFormat="1" x14ac:dyDescent="0.2">
      <c r="A515" s="279">
        <f>VLOOKUP(G515,'[1]GAMME ACTIVE'!$D:$E,2,0)</f>
        <v>454</v>
      </c>
      <c r="B515" s="242">
        <f>VLOOKUP(G515,'[1]GAMME ACTIVE'!$D:$F,3,0)</f>
        <v>0</v>
      </c>
      <c r="C515" s="53">
        <v>428</v>
      </c>
      <c r="D515" s="254" t="s">
        <v>1591</v>
      </c>
      <c r="E515" s="254" t="s">
        <v>22</v>
      </c>
      <c r="F515" s="256" t="s">
        <v>1408</v>
      </c>
      <c r="G515" s="257" t="s">
        <v>1595</v>
      </c>
      <c r="H515" s="254" t="s">
        <v>1596</v>
      </c>
      <c r="I515" s="258" t="s">
        <v>1597</v>
      </c>
      <c r="J515" s="258">
        <v>18.41</v>
      </c>
      <c r="K515" s="259">
        <f t="shared" si="16"/>
        <v>18.41</v>
      </c>
      <c r="L515" s="259">
        <f t="shared" si="17"/>
        <v>18.41</v>
      </c>
      <c r="M515"/>
      <c r="N515" s="254" t="s">
        <v>3305</v>
      </c>
      <c r="O515" s="257" t="s">
        <v>1595</v>
      </c>
      <c r="P515" s="254"/>
      <c r="Q515" s="260">
        <f>('BON DE COMMANDE-ORDER FORM'!$P515*'BON DE COMMANDE-ORDER FORM'!$K515)</f>
        <v>0</v>
      </c>
      <c r="R515" s="254"/>
      <c r="S515" s="260">
        <f>('BON DE COMMANDE-ORDER FORM'!$R515*'BON DE COMMANDE-ORDER FORM'!$K515)</f>
        <v>0</v>
      </c>
      <c r="T515" s="254"/>
      <c r="U515" s="261">
        <f>('BON DE COMMANDE-ORDER FORM'!$T515*'BON DE COMMANDE-ORDER FORM'!$K515)</f>
        <v>0</v>
      </c>
    </row>
    <row r="516" spans="1:21" s="10" customFormat="1" x14ac:dyDescent="0.2">
      <c r="A516" s="279">
        <f>VLOOKUP(G516,'[1]GAMME ACTIVE'!$D:$E,2,0)</f>
        <v>455</v>
      </c>
      <c r="B516" s="242">
        <f>VLOOKUP(G516,'[1]GAMME ACTIVE'!$D:$F,3,0)</f>
        <v>0</v>
      </c>
      <c r="C516" s="53">
        <v>435</v>
      </c>
      <c r="D516" s="254" t="s">
        <v>1598</v>
      </c>
      <c r="E516" s="254" t="s">
        <v>22</v>
      </c>
      <c r="F516" s="263" t="s">
        <v>1408</v>
      </c>
      <c r="G516" s="257" t="s">
        <v>1599</v>
      </c>
      <c r="H516" s="264" t="s">
        <v>1600</v>
      </c>
      <c r="I516" s="265" t="s">
        <v>1601</v>
      </c>
      <c r="J516" s="258">
        <v>25.6</v>
      </c>
      <c r="K516" s="259">
        <f t="shared" si="16"/>
        <v>25.6</v>
      </c>
      <c r="L516" s="259">
        <f t="shared" si="17"/>
        <v>25.6</v>
      </c>
      <c r="M516"/>
      <c r="N516" s="254" t="s">
        <v>3305</v>
      </c>
      <c r="O516" s="257" t="s">
        <v>1599</v>
      </c>
      <c r="P516" s="254"/>
      <c r="Q516" s="260">
        <f>('BON DE COMMANDE-ORDER FORM'!$K516*'BON DE COMMANDE-ORDER FORM'!$P516)</f>
        <v>0</v>
      </c>
      <c r="R516" s="254"/>
      <c r="S516" s="260">
        <f>('BON DE COMMANDE-ORDER FORM'!$K516*'BON DE COMMANDE-ORDER FORM'!$P516)</f>
        <v>0</v>
      </c>
      <c r="T516" s="254"/>
      <c r="U516" s="261">
        <f>('BON DE COMMANDE-ORDER FORM'!$K516*'BON DE COMMANDE-ORDER FORM'!$P516)</f>
        <v>0</v>
      </c>
    </row>
    <row r="517" spans="1:21" s="10" customFormat="1" x14ac:dyDescent="0.2">
      <c r="A517" s="279">
        <f>VLOOKUP(G517,'[1]GAMME ACTIVE'!$D:$E,2,0)</f>
        <v>456</v>
      </c>
      <c r="B517" s="242">
        <f>VLOOKUP(G517,'[1]GAMME ACTIVE'!$D:$F,3,0)</f>
        <v>0</v>
      </c>
      <c r="C517" s="53">
        <v>439</v>
      </c>
      <c r="D517" s="254" t="s">
        <v>1598</v>
      </c>
      <c r="E517" s="254" t="s">
        <v>22</v>
      </c>
      <c r="F517" s="263" t="s">
        <v>1408</v>
      </c>
      <c r="G517" s="257" t="s">
        <v>1602</v>
      </c>
      <c r="H517" s="264" t="s">
        <v>1603</v>
      </c>
      <c r="I517" s="265" t="s">
        <v>1604</v>
      </c>
      <c r="J517" s="258">
        <v>25.6</v>
      </c>
      <c r="K517" s="259">
        <f t="shared" si="16"/>
        <v>25.6</v>
      </c>
      <c r="L517" s="259">
        <f t="shared" si="17"/>
        <v>25.6</v>
      </c>
      <c r="M517"/>
      <c r="N517" s="254" t="s">
        <v>3305</v>
      </c>
      <c r="O517" s="266" t="s">
        <v>1602</v>
      </c>
      <c r="P517" s="254"/>
      <c r="Q517" s="260">
        <f>('BON DE COMMANDE-ORDER FORM'!$K517*'BON DE COMMANDE-ORDER FORM'!$P517)</f>
        <v>0</v>
      </c>
      <c r="R517" s="254"/>
      <c r="S517" s="260">
        <f>('BON DE COMMANDE-ORDER FORM'!$K517*'BON DE COMMANDE-ORDER FORM'!$P517)</f>
        <v>0</v>
      </c>
      <c r="T517" s="254"/>
      <c r="U517" s="261">
        <f>('BON DE COMMANDE-ORDER FORM'!$K517*'BON DE COMMANDE-ORDER FORM'!$P517)</f>
        <v>0</v>
      </c>
    </row>
    <row r="518" spans="1:21" s="10" customFormat="1" x14ac:dyDescent="0.2">
      <c r="A518" s="279" t="e">
        <f>VLOOKUP(G518,'[1]GAMME ACTIVE'!$D:$E,2,0)</f>
        <v>#N/A</v>
      </c>
      <c r="B518" s="242" t="e">
        <f>VLOOKUP(G518,'[1]GAMME ACTIVE'!$D:$F,3,0)</f>
        <v>#N/A</v>
      </c>
      <c r="C518" s="53">
        <v>434</v>
      </c>
      <c r="D518" s="254" t="s">
        <v>1598</v>
      </c>
      <c r="E518" s="254" t="s">
        <v>22</v>
      </c>
      <c r="F518" s="263" t="s">
        <v>1408</v>
      </c>
      <c r="G518" s="257" t="s">
        <v>1605</v>
      </c>
      <c r="H518" s="264" t="s">
        <v>1606</v>
      </c>
      <c r="I518" s="265" t="s">
        <v>1607</v>
      </c>
      <c r="J518" s="258">
        <v>25.6</v>
      </c>
      <c r="K518" s="259">
        <f t="shared" si="16"/>
        <v>25.6</v>
      </c>
      <c r="L518" s="259">
        <f t="shared" si="17"/>
        <v>25.6</v>
      </c>
      <c r="M518"/>
      <c r="N518" s="254" t="s">
        <v>3305</v>
      </c>
      <c r="O518" s="266" t="s">
        <v>1605</v>
      </c>
      <c r="P518" s="254"/>
      <c r="Q518" s="260">
        <f>('BON DE COMMANDE-ORDER FORM'!$K518*'BON DE COMMANDE-ORDER FORM'!$P518)</f>
        <v>0</v>
      </c>
      <c r="R518" s="254"/>
      <c r="S518" s="260">
        <f>('BON DE COMMANDE-ORDER FORM'!$K518*'BON DE COMMANDE-ORDER FORM'!$P518)</f>
        <v>0</v>
      </c>
      <c r="T518" s="254"/>
      <c r="U518" s="261">
        <f>('BON DE COMMANDE-ORDER FORM'!$K518*'BON DE COMMANDE-ORDER FORM'!$P518)</f>
        <v>0</v>
      </c>
    </row>
    <row r="519" spans="1:21" s="10" customFormat="1" x14ac:dyDescent="0.2">
      <c r="A519" s="279" t="e">
        <f>VLOOKUP(G519,'[1]GAMME ACTIVE'!$D:$E,2,0)</f>
        <v>#N/A</v>
      </c>
      <c r="B519" s="242" t="e">
        <f>VLOOKUP(G519,'[1]GAMME ACTIVE'!$D:$F,3,0)</f>
        <v>#N/A</v>
      </c>
      <c r="C519" s="53">
        <v>445</v>
      </c>
      <c r="D519" s="254" t="s">
        <v>1598</v>
      </c>
      <c r="E519" s="254" t="s">
        <v>22</v>
      </c>
      <c r="F519" s="256" t="s">
        <v>1408</v>
      </c>
      <c r="G519" s="257" t="s">
        <v>1608</v>
      </c>
      <c r="H519" s="254" t="s">
        <v>1609</v>
      </c>
      <c r="I519" s="258" t="s">
        <v>1610</v>
      </c>
      <c r="J519" s="258">
        <v>25.6</v>
      </c>
      <c r="K519" s="259">
        <f t="shared" si="16"/>
        <v>25.6</v>
      </c>
      <c r="L519" s="259">
        <f t="shared" si="17"/>
        <v>25.6</v>
      </c>
      <c r="M519"/>
      <c r="N519" s="254" t="s">
        <v>3305</v>
      </c>
      <c r="O519" s="266" t="s">
        <v>1608</v>
      </c>
      <c r="P519" s="254"/>
      <c r="Q519" s="260">
        <f>('BON DE COMMANDE-ORDER FORM'!$P519*'BON DE COMMANDE-ORDER FORM'!$K519)</f>
        <v>0</v>
      </c>
      <c r="R519" s="254"/>
      <c r="S519" s="260">
        <f>('BON DE COMMANDE-ORDER FORM'!$R519*'BON DE COMMANDE-ORDER FORM'!$K519)</f>
        <v>0</v>
      </c>
      <c r="T519" s="254"/>
      <c r="U519" s="261">
        <f>('BON DE COMMANDE-ORDER FORM'!$T519*'BON DE COMMANDE-ORDER FORM'!$K519)</f>
        <v>0</v>
      </c>
    </row>
    <row r="520" spans="1:21" s="10" customFormat="1" x14ac:dyDescent="0.2">
      <c r="A520" s="279" t="e">
        <f>VLOOKUP(G520,'[1]GAMME ACTIVE'!$D:$E,2,0)</f>
        <v>#N/A</v>
      </c>
      <c r="B520" s="242" t="e">
        <f>VLOOKUP(G520,'[1]GAMME ACTIVE'!$D:$F,3,0)</f>
        <v>#N/A</v>
      </c>
      <c r="C520" s="53">
        <v>443</v>
      </c>
      <c r="D520" s="254" t="s">
        <v>1611</v>
      </c>
      <c r="E520" s="254" t="s">
        <v>604</v>
      </c>
      <c r="F520" s="256" t="s">
        <v>1408</v>
      </c>
      <c r="G520" s="257" t="s">
        <v>1612</v>
      </c>
      <c r="H520" s="254" t="s">
        <v>1613</v>
      </c>
      <c r="I520" s="258" t="s">
        <v>1614</v>
      </c>
      <c r="J520" s="258">
        <v>13.87</v>
      </c>
      <c r="K520" s="259">
        <f t="shared" si="16"/>
        <v>13.87</v>
      </c>
      <c r="L520" s="259">
        <f t="shared" si="17"/>
        <v>13.87</v>
      </c>
      <c r="M520"/>
      <c r="N520" s="254" t="s">
        <v>3305</v>
      </c>
      <c r="O520" s="266" t="s">
        <v>1612</v>
      </c>
      <c r="P520" s="254"/>
      <c r="Q520" s="260">
        <f>('BON DE COMMANDE-ORDER FORM'!$P520*'BON DE COMMANDE-ORDER FORM'!$K520)</f>
        <v>0</v>
      </c>
      <c r="R520" s="254"/>
      <c r="S520" s="260">
        <f>('BON DE COMMANDE-ORDER FORM'!$R520*'BON DE COMMANDE-ORDER FORM'!$K520)</f>
        <v>0</v>
      </c>
      <c r="T520" s="254"/>
      <c r="U520" s="261">
        <f>('BON DE COMMANDE-ORDER FORM'!$T520*'BON DE COMMANDE-ORDER FORM'!$K520)</f>
        <v>0</v>
      </c>
    </row>
    <row r="521" spans="1:21" s="10" customFormat="1" x14ac:dyDescent="0.2">
      <c r="A521" s="279" t="e">
        <f>VLOOKUP(G521,'[1]GAMME ACTIVE'!$D:$E,2,0)</f>
        <v>#N/A</v>
      </c>
      <c r="B521" s="242" t="e">
        <f>VLOOKUP(G521,'[1]GAMME ACTIVE'!$D:$F,3,0)</f>
        <v>#N/A</v>
      </c>
      <c r="C521" s="53">
        <v>446</v>
      </c>
      <c r="D521" s="254" t="s">
        <v>1615</v>
      </c>
      <c r="E521" s="254" t="s">
        <v>22</v>
      </c>
      <c r="F521" s="256" t="s">
        <v>1408</v>
      </c>
      <c r="G521" s="257" t="s">
        <v>1616</v>
      </c>
      <c r="H521" s="254" t="s">
        <v>1617</v>
      </c>
      <c r="I521" s="258" t="s">
        <v>1618</v>
      </c>
      <c r="J521" s="258">
        <v>70.83</v>
      </c>
      <c r="K521" s="259">
        <f t="shared" si="16"/>
        <v>70.83</v>
      </c>
      <c r="L521" s="259">
        <f t="shared" si="17"/>
        <v>70.83</v>
      </c>
      <c r="M521"/>
      <c r="N521" s="254" t="s">
        <v>3305</v>
      </c>
      <c r="O521" s="266" t="s">
        <v>1616</v>
      </c>
      <c r="P521" s="254"/>
      <c r="Q521" s="260">
        <f>('BON DE COMMANDE-ORDER FORM'!$P521*'BON DE COMMANDE-ORDER FORM'!$K521)</f>
        <v>0</v>
      </c>
      <c r="R521" s="254"/>
      <c r="S521" s="260">
        <f>('BON DE COMMANDE-ORDER FORM'!$R521*'BON DE COMMANDE-ORDER FORM'!$K521)</f>
        <v>0</v>
      </c>
      <c r="T521" s="254"/>
      <c r="U521" s="261">
        <f>('BON DE COMMANDE-ORDER FORM'!$T521*'BON DE COMMANDE-ORDER FORM'!$K521)</f>
        <v>0</v>
      </c>
    </row>
    <row r="522" spans="1:21" s="10" customFormat="1" x14ac:dyDescent="0.2">
      <c r="A522" s="279" t="e">
        <f>VLOOKUP(G522,'[1]GAMME ACTIVE'!$D:$E,2,0)</f>
        <v>#N/A</v>
      </c>
      <c r="B522" s="242" t="e">
        <f>VLOOKUP(G522,'[1]GAMME ACTIVE'!$D:$F,3,0)</f>
        <v>#N/A</v>
      </c>
      <c r="C522" s="53">
        <v>444</v>
      </c>
      <c r="D522" s="254" t="s">
        <v>1615</v>
      </c>
      <c r="E522" s="254" t="s">
        <v>22</v>
      </c>
      <c r="F522" s="256" t="s">
        <v>1408</v>
      </c>
      <c r="G522" s="257" t="s">
        <v>1619</v>
      </c>
      <c r="H522" s="254" t="s">
        <v>1620</v>
      </c>
      <c r="I522" s="258" t="s">
        <v>1621</v>
      </c>
      <c r="J522" s="258">
        <v>70.83</v>
      </c>
      <c r="K522" s="259">
        <f t="shared" si="16"/>
        <v>70.83</v>
      </c>
      <c r="L522" s="259">
        <f t="shared" si="17"/>
        <v>70.83</v>
      </c>
      <c r="M522"/>
      <c r="N522" s="254" t="s">
        <v>3305</v>
      </c>
      <c r="O522" s="266" t="s">
        <v>1619</v>
      </c>
      <c r="P522" s="254"/>
      <c r="Q522" s="260">
        <f>('BON DE COMMANDE-ORDER FORM'!$P522*'BON DE COMMANDE-ORDER FORM'!$K522)</f>
        <v>0</v>
      </c>
      <c r="R522" s="254"/>
      <c r="S522" s="260">
        <f>('BON DE COMMANDE-ORDER FORM'!$R522*'BON DE COMMANDE-ORDER FORM'!$K522)</f>
        <v>0</v>
      </c>
      <c r="T522" s="254"/>
      <c r="U522" s="261">
        <f>('BON DE COMMANDE-ORDER FORM'!$T522*'BON DE COMMANDE-ORDER FORM'!$K522)</f>
        <v>0</v>
      </c>
    </row>
    <row r="523" spans="1:21" s="10" customFormat="1" x14ac:dyDescent="0.2">
      <c r="A523" s="279" t="e">
        <f>VLOOKUP(G523,'[1]GAMME ACTIVE'!$D:$E,2,0)</f>
        <v>#N/A</v>
      </c>
      <c r="B523" s="242" t="e">
        <f>VLOOKUP(G523,'[1]GAMME ACTIVE'!$D:$F,3,0)</f>
        <v>#N/A</v>
      </c>
      <c r="C523" s="53">
        <v>450</v>
      </c>
      <c r="D523" s="254" t="s">
        <v>1615</v>
      </c>
      <c r="E523" s="254" t="s">
        <v>22</v>
      </c>
      <c r="F523" s="256" t="s">
        <v>1408</v>
      </c>
      <c r="G523" s="257" t="s">
        <v>1622</v>
      </c>
      <c r="H523" s="254" t="s">
        <v>1623</v>
      </c>
      <c r="I523" s="258" t="s">
        <v>1624</v>
      </c>
      <c r="J523" s="258">
        <v>70.83</v>
      </c>
      <c r="K523" s="259">
        <f t="shared" si="16"/>
        <v>70.83</v>
      </c>
      <c r="L523" s="259">
        <f t="shared" si="17"/>
        <v>70.83</v>
      </c>
      <c r="M523"/>
      <c r="N523" s="254" t="s">
        <v>3305</v>
      </c>
      <c r="O523" s="266" t="s">
        <v>1622</v>
      </c>
      <c r="P523" s="254"/>
      <c r="Q523" s="260">
        <f>('BON DE COMMANDE-ORDER FORM'!$P523*'BON DE COMMANDE-ORDER FORM'!$K523)</f>
        <v>0</v>
      </c>
      <c r="R523" s="254"/>
      <c r="S523" s="260">
        <f>('BON DE COMMANDE-ORDER FORM'!$R523*'BON DE COMMANDE-ORDER FORM'!$K523)</f>
        <v>0</v>
      </c>
      <c r="T523" s="254"/>
      <c r="U523" s="261">
        <f>('BON DE COMMANDE-ORDER FORM'!$T523*'BON DE COMMANDE-ORDER FORM'!$K523)</f>
        <v>0</v>
      </c>
    </row>
    <row r="524" spans="1:21" s="10" customFormat="1" x14ac:dyDescent="0.2">
      <c r="A524" s="279" t="e">
        <f>VLOOKUP(G524,'[1]GAMME ACTIVE'!$D:$E,2,0)</f>
        <v>#N/A</v>
      </c>
      <c r="B524" s="242" t="e">
        <f>VLOOKUP(G524,'[1]GAMME ACTIVE'!$D:$F,3,0)</f>
        <v>#N/A</v>
      </c>
      <c r="C524" s="53">
        <v>448</v>
      </c>
      <c r="D524" s="254" t="s">
        <v>1615</v>
      </c>
      <c r="E524" s="254" t="s">
        <v>22</v>
      </c>
      <c r="F524" s="256" t="s">
        <v>1408</v>
      </c>
      <c r="G524" s="257" t="s">
        <v>1625</v>
      </c>
      <c r="H524" s="254" t="s">
        <v>1626</v>
      </c>
      <c r="I524" s="258" t="s">
        <v>1627</v>
      </c>
      <c r="J524" s="258">
        <v>70.83</v>
      </c>
      <c r="K524" s="259">
        <f t="shared" si="16"/>
        <v>70.83</v>
      </c>
      <c r="L524" s="259">
        <f t="shared" si="17"/>
        <v>70.83</v>
      </c>
      <c r="M524"/>
      <c r="N524" s="254" t="s">
        <v>3305</v>
      </c>
      <c r="O524" s="266" t="s">
        <v>1625</v>
      </c>
      <c r="P524" s="254"/>
      <c r="Q524" s="260">
        <f>('BON DE COMMANDE-ORDER FORM'!$P524*'BON DE COMMANDE-ORDER FORM'!$K524)</f>
        <v>0</v>
      </c>
      <c r="R524" s="254"/>
      <c r="S524" s="260">
        <f>('BON DE COMMANDE-ORDER FORM'!$R524*'BON DE COMMANDE-ORDER FORM'!$K524)</f>
        <v>0</v>
      </c>
      <c r="T524" s="254"/>
      <c r="U524" s="261">
        <f>('BON DE COMMANDE-ORDER FORM'!$T524*'BON DE COMMANDE-ORDER FORM'!$K524)</f>
        <v>0</v>
      </c>
    </row>
    <row r="525" spans="1:21" s="10" customFormat="1" x14ac:dyDescent="0.2">
      <c r="A525" s="279" t="e">
        <f>VLOOKUP(G525,'[1]GAMME ACTIVE'!$D:$E,2,0)</f>
        <v>#N/A</v>
      </c>
      <c r="B525" s="242" t="e">
        <f>VLOOKUP(G525,'[1]GAMME ACTIVE'!$D:$F,3,0)</f>
        <v>#N/A</v>
      </c>
      <c r="C525" s="53">
        <v>447</v>
      </c>
      <c r="D525" s="254" t="s">
        <v>1628</v>
      </c>
      <c r="E525" s="254" t="s">
        <v>22</v>
      </c>
      <c r="F525" s="256" t="s">
        <v>1408</v>
      </c>
      <c r="G525" s="257" t="s">
        <v>1629</v>
      </c>
      <c r="H525" s="254" t="s">
        <v>1630</v>
      </c>
      <c r="I525" s="258"/>
      <c r="J525" s="258" t="s">
        <v>1317</v>
      </c>
      <c r="K525" s="259"/>
      <c r="L525" s="259"/>
      <c r="M525"/>
      <c r="N525" s="254" t="s">
        <v>3305</v>
      </c>
      <c r="O525" s="266" t="s">
        <v>1629</v>
      </c>
      <c r="P525" s="254"/>
      <c r="Q525" s="260">
        <f>('BON DE COMMANDE-ORDER FORM'!$P525*'BON DE COMMANDE-ORDER FORM'!$K525)</f>
        <v>0</v>
      </c>
      <c r="R525" s="254"/>
      <c r="S525" s="260">
        <f>('BON DE COMMANDE-ORDER FORM'!$R525*'BON DE COMMANDE-ORDER FORM'!$K525)</f>
        <v>0</v>
      </c>
      <c r="T525" s="254"/>
      <c r="U525" s="261">
        <f>('BON DE COMMANDE-ORDER FORM'!$T525*'BON DE COMMANDE-ORDER FORM'!$K525)</f>
        <v>0</v>
      </c>
    </row>
    <row r="526" spans="1:21" s="10" customFormat="1" x14ac:dyDescent="0.2">
      <c r="A526" s="279">
        <f>VLOOKUP(G526,'[1]GAMME ACTIVE'!$D:$E,2,0)</f>
        <v>470</v>
      </c>
      <c r="B526" s="242">
        <f>VLOOKUP(G526,'[1]GAMME ACTIVE'!$D:$F,3,0)</f>
        <v>0</v>
      </c>
      <c r="C526" s="53">
        <v>449</v>
      </c>
      <c r="D526" s="254" t="s">
        <v>1631</v>
      </c>
      <c r="E526" s="254" t="s">
        <v>22</v>
      </c>
      <c r="F526" s="256" t="s">
        <v>1632</v>
      </c>
      <c r="G526" s="257" t="s">
        <v>1633</v>
      </c>
      <c r="H526" s="254" t="s">
        <v>1634</v>
      </c>
      <c r="I526" s="258" t="s">
        <v>1635</v>
      </c>
      <c r="J526" s="258">
        <v>92.35</v>
      </c>
      <c r="K526" s="259">
        <f t="shared" si="16"/>
        <v>92.35</v>
      </c>
      <c r="L526" s="259">
        <f t="shared" si="17"/>
        <v>92.35</v>
      </c>
      <c r="M526"/>
      <c r="N526" s="254" t="s">
        <v>3305</v>
      </c>
      <c r="O526" s="266" t="s">
        <v>1633</v>
      </c>
      <c r="P526" s="254"/>
      <c r="Q526" s="260">
        <f>('BON DE COMMANDE-ORDER FORM'!$P526*'BON DE COMMANDE-ORDER FORM'!$K526)</f>
        <v>0</v>
      </c>
      <c r="R526" s="254"/>
      <c r="S526" s="260">
        <f>('BON DE COMMANDE-ORDER FORM'!$R526*'BON DE COMMANDE-ORDER FORM'!$K526)</f>
        <v>0</v>
      </c>
      <c r="T526" s="254"/>
      <c r="U526" s="261">
        <f>('BON DE COMMANDE-ORDER FORM'!$T526*'BON DE COMMANDE-ORDER FORM'!$K526)</f>
        <v>0</v>
      </c>
    </row>
    <row r="527" spans="1:21" s="10" customFormat="1" x14ac:dyDescent="0.2">
      <c r="A527" s="279">
        <f>VLOOKUP(G527,'[1]GAMME ACTIVE'!$D:$E,2,0)</f>
        <v>471</v>
      </c>
      <c r="B527" s="242">
        <f>VLOOKUP(G527,'[1]GAMME ACTIVE'!$D:$F,3,0)</f>
        <v>0</v>
      </c>
      <c r="C527" s="53">
        <v>338</v>
      </c>
      <c r="D527" s="254" t="s">
        <v>1631</v>
      </c>
      <c r="E527" s="254" t="s">
        <v>22</v>
      </c>
      <c r="F527" s="256" t="s">
        <v>1632</v>
      </c>
      <c r="G527" s="257" t="s">
        <v>1636</v>
      </c>
      <c r="H527" s="254" t="s">
        <v>1637</v>
      </c>
      <c r="I527" s="258" t="s">
        <v>1638</v>
      </c>
      <c r="J527" s="258">
        <v>92.35</v>
      </c>
      <c r="K527" s="259">
        <f t="shared" si="16"/>
        <v>92.35</v>
      </c>
      <c r="L527" s="259">
        <f t="shared" si="17"/>
        <v>92.35</v>
      </c>
      <c r="M527"/>
      <c r="N527" s="254" t="s">
        <v>3305</v>
      </c>
      <c r="O527" s="266" t="s">
        <v>1636</v>
      </c>
      <c r="P527" s="254"/>
      <c r="Q527" s="260">
        <f>('BON DE COMMANDE-ORDER FORM'!$P527*'BON DE COMMANDE-ORDER FORM'!$K527)</f>
        <v>0</v>
      </c>
      <c r="R527" s="254"/>
      <c r="S527" s="260">
        <f>('BON DE COMMANDE-ORDER FORM'!$R527*'BON DE COMMANDE-ORDER FORM'!$K527)</f>
        <v>0</v>
      </c>
      <c r="T527" s="254"/>
      <c r="U527" s="261">
        <f>('BON DE COMMANDE-ORDER FORM'!$T527*'BON DE COMMANDE-ORDER FORM'!$K527)</f>
        <v>0</v>
      </c>
    </row>
    <row r="528" spans="1:21" s="10" customFormat="1" x14ac:dyDescent="0.2">
      <c r="A528" s="279">
        <f>VLOOKUP(G528,'[1]GAMME ACTIVE'!$D:$E,2,0)</f>
        <v>472</v>
      </c>
      <c r="B528" s="242">
        <f>VLOOKUP(G528,'[1]GAMME ACTIVE'!$D:$F,3,0)</f>
        <v>0</v>
      </c>
      <c r="C528" s="53">
        <v>335</v>
      </c>
      <c r="D528" s="254" t="s">
        <v>1639</v>
      </c>
      <c r="E528" s="254" t="s">
        <v>22</v>
      </c>
      <c r="F528" s="256" t="s">
        <v>1632</v>
      </c>
      <c r="G528" s="257" t="s">
        <v>1640</v>
      </c>
      <c r="H528" s="254" t="s">
        <v>1641</v>
      </c>
      <c r="I528" s="258" t="s">
        <v>1642</v>
      </c>
      <c r="J528" s="258">
        <v>101.64</v>
      </c>
      <c r="K528" s="259">
        <f t="shared" si="16"/>
        <v>101.64</v>
      </c>
      <c r="L528" s="259">
        <f t="shared" si="17"/>
        <v>101.64</v>
      </c>
      <c r="M528"/>
      <c r="N528" s="254" t="s">
        <v>3305</v>
      </c>
      <c r="O528" s="266" t="s">
        <v>1640</v>
      </c>
      <c r="P528" s="254"/>
      <c r="Q528" s="260">
        <f>('BON DE COMMANDE-ORDER FORM'!$P528*'BON DE COMMANDE-ORDER FORM'!$K528)</f>
        <v>0</v>
      </c>
      <c r="R528" s="254"/>
      <c r="S528" s="260">
        <f>('BON DE COMMANDE-ORDER FORM'!$R528*'BON DE COMMANDE-ORDER FORM'!$K528)</f>
        <v>0</v>
      </c>
      <c r="T528" s="254"/>
      <c r="U528" s="261">
        <f>('BON DE COMMANDE-ORDER FORM'!$T528*'BON DE COMMANDE-ORDER FORM'!$K528)</f>
        <v>0</v>
      </c>
    </row>
    <row r="529" spans="1:21" s="10" customFormat="1" x14ac:dyDescent="0.2">
      <c r="A529" s="279">
        <f>VLOOKUP(G529,'[1]GAMME ACTIVE'!$D:$E,2,0)</f>
        <v>473</v>
      </c>
      <c r="B529" s="242">
        <f>VLOOKUP(G529,'[1]GAMME ACTIVE'!$D:$F,3,0)</f>
        <v>0</v>
      </c>
      <c r="C529" s="53">
        <v>336</v>
      </c>
      <c r="D529" s="254" t="s">
        <v>1639</v>
      </c>
      <c r="E529" s="254" t="s">
        <v>22</v>
      </c>
      <c r="F529" s="256" t="s">
        <v>1632</v>
      </c>
      <c r="G529" s="257" t="s">
        <v>1643</v>
      </c>
      <c r="H529" s="254" t="s">
        <v>1644</v>
      </c>
      <c r="I529" s="258" t="s">
        <v>1645</v>
      </c>
      <c r="J529" s="258">
        <v>101.64</v>
      </c>
      <c r="K529" s="259">
        <f t="shared" ref="K529:K592" si="18">ROUND(J529*(1-L$2)*(1-L$3)*(1-L$4),2)</f>
        <v>101.64</v>
      </c>
      <c r="L529" s="259">
        <f t="shared" ref="L529:L592" si="19">ROUND(J529*(1+L$5),2)</f>
        <v>101.64</v>
      </c>
      <c r="M529"/>
      <c r="N529" s="254" t="s">
        <v>3305</v>
      </c>
      <c r="O529" s="257" t="s">
        <v>1643</v>
      </c>
      <c r="P529" s="254"/>
      <c r="Q529" s="260">
        <f>('BON DE COMMANDE-ORDER FORM'!$P529*'BON DE COMMANDE-ORDER FORM'!$K529)</f>
        <v>0</v>
      </c>
      <c r="R529" s="254"/>
      <c r="S529" s="260">
        <f>('BON DE COMMANDE-ORDER FORM'!$R529*'BON DE COMMANDE-ORDER FORM'!$K529)</f>
        <v>0</v>
      </c>
      <c r="T529" s="254"/>
      <c r="U529" s="261">
        <f>('BON DE COMMANDE-ORDER FORM'!$T529*'BON DE COMMANDE-ORDER FORM'!$K529)</f>
        <v>0</v>
      </c>
    </row>
    <row r="530" spans="1:21" s="10" customFormat="1" x14ac:dyDescent="0.2">
      <c r="A530" s="279">
        <f>VLOOKUP(G530,'[1]GAMME ACTIVE'!$D:$E,2,0)</f>
        <v>474</v>
      </c>
      <c r="B530" s="242">
        <f>VLOOKUP(G530,'[1]GAMME ACTIVE'!$D:$F,3,0)</f>
        <v>0</v>
      </c>
      <c r="C530" s="53">
        <v>332</v>
      </c>
      <c r="D530" s="254" t="s">
        <v>1639</v>
      </c>
      <c r="E530" s="254" t="s">
        <v>22</v>
      </c>
      <c r="F530" s="256" t="s">
        <v>1632</v>
      </c>
      <c r="G530" s="257" t="s">
        <v>1646</v>
      </c>
      <c r="H530" s="254" t="s">
        <v>1647</v>
      </c>
      <c r="I530" s="258" t="s">
        <v>1648</v>
      </c>
      <c r="J530" s="258">
        <v>101.64</v>
      </c>
      <c r="K530" s="259">
        <f t="shared" si="18"/>
        <v>101.64</v>
      </c>
      <c r="L530" s="259">
        <f t="shared" si="19"/>
        <v>101.64</v>
      </c>
      <c r="M530"/>
      <c r="N530" s="254" t="s">
        <v>3305</v>
      </c>
      <c r="O530" s="257" t="s">
        <v>1646</v>
      </c>
      <c r="P530" s="254"/>
      <c r="Q530" s="260">
        <f>('BON DE COMMANDE-ORDER FORM'!$P530*'BON DE COMMANDE-ORDER FORM'!$K530)</f>
        <v>0</v>
      </c>
      <c r="R530" s="254"/>
      <c r="S530" s="260">
        <f>('BON DE COMMANDE-ORDER FORM'!$R530*'BON DE COMMANDE-ORDER FORM'!$K530)</f>
        <v>0</v>
      </c>
      <c r="T530" s="254"/>
      <c r="U530" s="261">
        <f>('BON DE COMMANDE-ORDER FORM'!$T530*'BON DE COMMANDE-ORDER FORM'!$K530)</f>
        <v>0</v>
      </c>
    </row>
    <row r="531" spans="1:21" s="10" customFormat="1" x14ac:dyDescent="0.2">
      <c r="A531" s="279" t="e">
        <f>VLOOKUP(G531,'[1]GAMME ACTIVE'!$D:$E,2,0)</f>
        <v>#N/A</v>
      </c>
      <c r="B531" s="242" t="e">
        <f>VLOOKUP(G531,'[1]GAMME ACTIVE'!$D:$F,3,0)</f>
        <v>#N/A</v>
      </c>
      <c r="C531" s="53">
        <v>334</v>
      </c>
      <c r="D531" s="254" t="s">
        <v>1639</v>
      </c>
      <c r="E531" s="254" t="s">
        <v>22</v>
      </c>
      <c r="F531" s="256" t="s">
        <v>1632</v>
      </c>
      <c r="G531" s="257" t="s">
        <v>1649</v>
      </c>
      <c r="H531" s="254" t="s">
        <v>1650</v>
      </c>
      <c r="I531" s="258" t="s">
        <v>1651</v>
      </c>
      <c r="J531" s="258">
        <v>102</v>
      </c>
      <c r="K531" s="259">
        <f t="shared" si="18"/>
        <v>102</v>
      </c>
      <c r="L531" s="259">
        <f t="shared" si="19"/>
        <v>102</v>
      </c>
      <c r="M531"/>
      <c r="N531" s="254" t="s">
        <v>3305</v>
      </c>
      <c r="O531" s="257" t="s">
        <v>1649</v>
      </c>
      <c r="P531" s="254"/>
      <c r="Q531" s="260">
        <f>('BON DE COMMANDE-ORDER FORM'!$P531*'BON DE COMMANDE-ORDER FORM'!$K531)</f>
        <v>0</v>
      </c>
      <c r="R531" s="254"/>
      <c r="S531" s="260">
        <f>('BON DE COMMANDE-ORDER FORM'!$R531*'BON DE COMMANDE-ORDER FORM'!$K531)</f>
        <v>0</v>
      </c>
      <c r="T531" s="254"/>
      <c r="U531" s="261">
        <f>('BON DE COMMANDE-ORDER FORM'!$T531*'BON DE COMMANDE-ORDER FORM'!$K531)</f>
        <v>0</v>
      </c>
    </row>
    <row r="532" spans="1:21" s="10" customFormat="1" x14ac:dyDescent="0.2">
      <c r="A532" s="279" t="e">
        <f>VLOOKUP(G532,'[1]GAMME ACTIVE'!$D:$E,2,0)</f>
        <v>#N/A</v>
      </c>
      <c r="B532" s="242" t="e">
        <f>VLOOKUP(G532,'[1]GAMME ACTIVE'!$D:$F,3,0)</f>
        <v>#N/A</v>
      </c>
      <c r="C532" s="53">
        <v>337</v>
      </c>
      <c r="D532" s="254" t="s">
        <v>1639</v>
      </c>
      <c r="E532" s="254" t="s">
        <v>22</v>
      </c>
      <c r="F532" s="256" t="s">
        <v>1632</v>
      </c>
      <c r="G532" s="257" t="s">
        <v>1652</v>
      </c>
      <c r="H532" s="254" t="s">
        <v>1653</v>
      </c>
      <c r="I532" s="258" t="s">
        <v>1654</v>
      </c>
      <c r="J532" s="258">
        <v>102</v>
      </c>
      <c r="K532" s="259">
        <f t="shared" si="18"/>
        <v>102</v>
      </c>
      <c r="L532" s="259">
        <f t="shared" si="19"/>
        <v>102</v>
      </c>
      <c r="M532"/>
      <c r="N532" s="254" t="s">
        <v>3305</v>
      </c>
      <c r="O532" s="257" t="s">
        <v>1652</v>
      </c>
      <c r="P532" s="254"/>
      <c r="Q532" s="260">
        <f>('BON DE COMMANDE-ORDER FORM'!$P532*'BON DE COMMANDE-ORDER FORM'!$K532)</f>
        <v>0</v>
      </c>
      <c r="R532" s="254"/>
      <c r="S532" s="260">
        <f>('BON DE COMMANDE-ORDER FORM'!$R532*'BON DE COMMANDE-ORDER FORM'!$K532)</f>
        <v>0</v>
      </c>
      <c r="T532" s="254"/>
      <c r="U532" s="261">
        <f>('BON DE COMMANDE-ORDER FORM'!$T532*'BON DE COMMANDE-ORDER FORM'!$K532)</f>
        <v>0</v>
      </c>
    </row>
    <row r="533" spans="1:21" s="10" customFormat="1" x14ac:dyDescent="0.2">
      <c r="A533" s="279" t="e">
        <f>VLOOKUP(G533,'[1]GAMME ACTIVE'!$D:$E,2,0)</f>
        <v>#N/A</v>
      </c>
      <c r="B533" s="242" t="e">
        <f>VLOOKUP(G533,'[1]GAMME ACTIVE'!$D:$F,3,0)</f>
        <v>#N/A</v>
      </c>
      <c r="C533" s="53">
        <v>331</v>
      </c>
      <c r="D533" s="254" t="s">
        <v>1639</v>
      </c>
      <c r="E533" s="254" t="s">
        <v>22</v>
      </c>
      <c r="F533" s="256" t="s">
        <v>1632</v>
      </c>
      <c r="G533" s="257" t="s">
        <v>1655</v>
      </c>
      <c r="H533" s="254" t="s">
        <v>1656</v>
      </c>
      <c r="I533" s="258" t="s">
        <v>1657</v>
      </c>
      <c r="J533" s="258">
        <v>102</v>
      </c>
      <c r="K533" s="259">
        <f t="shared" si="18"/>
        <v>102</v>
      </c>
      <c r="L533" s="259">
        <f t="shared" si="19"/>
        <v>102</v>
      </c>
      <c r="M533"/>
      <c r="N533" s="254" t="s">
        <v>3305</v>
      </c>
      <c r="O533" s="257" t="s">
        <v>1655</v>
      </c>
      <c r="P533" s="254"/>
      <c r="Q533" s="260">
        <f>('BON DE COMMANDE-ORDER FORM'!$P533*'BON DE COMMANDE-ORDER FORM'!$K533)</f>
        <v>0</v>
      </c>
      <c r="R533" s="254"/>
      <c r="S533" s="260">
        <f>('BON DE COMMANDE-ORDER FORM'!$R533*'BON DE COMMANDE-ORDER FORM'!$K533)</f>
        <v>0</v>
      </c>
      <c r="T533" s="254"/>
      <c r="U533" s="261">
        <f>('BON DE COMMANDE-ORDER FORM'!$T533*'BON DE COMMANDE-ORDER FORM'!$K533)</f>
        <v>0</v>
      </c>
    </row>
    <row r="534" spans="1:21" s="10" customFormat="1" x14ac:dyDescent="0.2">
      <c r="A534" s="279">
        <f>VLOOKUP(G534,'[1]GAMME ACTIVE'!$D:$E,2,0)</f>
        <v>475</v>
      </c>
      <c r="B534" s="242">
        <f>VLOOKUP(G534,'[1]GAMME ACTIVE'!$D:$F,3,0)</f>
        <v>0</v>
      </c>
      <c r="C534" s="53">
        <v>330</v>
      </c>
      <c r="D534" s="254" t="s">
        <v>1658</v>
      </c>
      <c r="E534" s="254" t="s">
        <v>22</v>
      </c>
      <c r="F534" s="256" t="s">
        <v>1632</v>
      </c>
      <c r="G534" s="257" t="s">
        <v>1659</v>
      </c>
      <c r="H534" s="254" t="s">
        <v>1660</v>
      </c>
      <c r="I534" s="258" t="s">
        <v>1661</v>
      </c>
      <c r="J534" s="258">
        <v>56.14</v>
      </c>
      <c r="K534" s="259">
        <f t="shared" si="18"/>
        <v>56.14</v>
      </c>
      <c r="L534" s="259">
        <f t="shared" si="19"/>
        <v>56.14</v>
      </c>
      <c r="M534"/>
      <c r="N534" s="254" t="s">
        <v>3305</v>
      </c>
      <c r="O534" s="257" t="s">
        <v>1659</v>
      </c>
      <c r="P534" s="254"/>
      <c r="Q534" s="260">
        <f>('BON DE COMMANDE-ORDER FORM'!$P534*'BON DE COMMANDE-ORDER FORM'!$K534)</f>
        <v>0</v>
      </c>
      <c r="R534" s="254"/>
      <c r="S534" s="260">
        <f>('BON DE COMMANDE-ORDER FORM'!$R534*'BON DE COMMANDE-ORDER FORM'!$K534)</f>
        <v>0</v>
      </c>
      <c r="T534" s="254"/>
      <c r="U534" s="261">
        <f>('BON DE COMMANDE-ORDER FORM'!$T534*'BON DE COMMANDE-ORDER FORM'!$K534)</f>
        <v>0</v>
      </c>
    </row>
    <row r="535" spans="1:21" s="10" customFormat="1" x14ac:dyDescent="0.2">
      <c r="A535" s="279">
        <f>VLOOKUP(G535,'[1]GAMME ACTIVE'!$D:$E,2,0)</f>
        <v>476</v>
      </c>
      <c r="B535" s="242">
        <f>VLOOKUP(G535,'[1]GAMME ACTIVE'!$D:$F,3,0)</f>
        <v>0</v>
      </c>
      <c r="C535" s="53">
        <v>333</v>
      </c>
      <c r="D535" s="254" t="s">
        <v>1658</v>
      </c>
      <c r="E535" s="254" t="s">
        <v>22</v>
      </c>
      <c r="F535" s="256" t="s">
        <v>1632</v>
      </c>
      <c r="G535" s="257" t="s">
        <v>1662</v>
      </c>
      <c r="H535" s="254" t="s">
        <v>1663</v>
      </c>
      <c r="I535" s="258" t="s">
        <v>1664</v>
      </c>
      <c r="J535" s="258">
        <v>56.14</v>
      </c>
      <c r="K535" s="259">
        <f t="shared" si="18"/>
        <v>56.14</v>
      </c>
      <c r="L535" s="259">
        <f t="shared" si="19"/>
        <v>56.14</v>
      </c>
      <c r="M535"/>
      <c r="N535" s="254" t="s">
        <v>3305</v>
      </c>
      <c r="O535" s="257" t="s">
        <v>1662</v>
      </c>
      <c r="P535" s="254"/>
      <c r="Q535" s="260">
        <f>('BON DE COMMANDE-ORDER FORM'!$P535*'BON DE COMMANDE-ORDER FORM'!$K535)</f>
        <v>0</v>
      </c>
      <c r="R535" s="254"/>
      <c r="S535" s="260">
        <f>('BON DE COMMANDE-ORDER FORM'!$R535*'BON DE COMMANDE-ORDER FORM'!$K535)</f>
        <v>0</v>
      </c>
      <c r="T535" s="254"/>
      <c r="U535" s="261">
        <f>('BON DE COMMANDE-ORDER FORM'!$T535*'BON DE COMMANDE-ORDER FORM'!$K535)</f>
        <v>0</v>
      </c>
    </row>
    <row r="536" spans="1:21" s="10" customFormat="1" x14ac:dyDescent="0.2">
      <c r="A536" s="279">
        <f>VLOOKUP(G536,'[1]GAMME ACTIVE'!$D:$E,2,0)</f>
        <v>477</v>
      </c>
      <c r="B536" s="242">
        <f>VLOOKUP(G536,'[1]GAMME ACTIVE'!$D:$F,3,0)</f>
        <v>0</v>
      </c>
      <c r="C536" s="53">
        <v>340</v>
      </c>
      <c r="D536" s="254" t="s">
        <v>1665</v>
      </c>
      <c r="E536" s="254" t="s">
        <v>22</v>
      </c>
      <c r="F536" s="256" t="s">
        <v>1632</v>
      </c>
      <c r="G536" s="257" t="s">
        <v>1666</v>
      </c>
      <c r="H536" s="254" t="s">
        <v>1667</v>
      </c>
      <c r="I536" s="258" t="s">
        <v>1668</v>
      </c>
      <c r="J536" s="258">
        <v>66.67</v>
      </c>
      <c r="K536" s="259">
        <f t="shared" si="18"/>
        <v>66.67</v>
      </c>
      <c r="L536" s="259">
        <f t="shared" si="19"/>
        <v>66.67</v>
      </c>
      <c r="M536"/>
      <c r="N536" s="254" t="s">
        <v>3305</v>
      </c>
      <c r="O536" s="257" t="s">
        <v>1666</v>
      </c>
      <c r="P536" s="254"/>
      <c r="Q536" s="260">
        <f>('BON DE COMMANDE-ORDER FORM'!$P536*'BON DE COMMANDE-ORDER FORM'!$K536)</f>
        <v>0</v>
      </c>
      <c r="R536" s="254"/>
      <c r="S536" s="260">
        <f>('BON DE COMMANDE-ORDER FORM'!$R536*'BON DE COMMANDE-ORDER FORM'!$K536)</f>
        <v>0</v>
      </c>
      <c r="T536" s="254"/>
      <c r="U536" s="261">
        <f>('BON DE COMMANDE-ORDER FORM'!$T536*'BON DE COMMANDE-ORDER FORM'!$K536)</f>
        <v>0</v>
      </c>
    </row>
    <row r="537" spans="1:21" s="10" customFormat="1" x14ac:dyDescent="0.2">
      <c r="A537" s="279">
        <f>VLOOKUP(G537,'[1]GAMME ACTIVE'!$D:$E,2,0)</f>
        <v>478</v>
      </c>
      <c r="B537" s="242">
        <f>VLOOKUP(G537,'[1]GAMME ACTIVE'!$D:$F,3,0)</f>
        <v>0</v>
      </c>
      <c r="C537" s="53">
        <v>341</v>
      </c>
      <c r="D537" s="254" t="s">
        <v>1665</v>
      </c>
      <c r="E537" s="254" t="s">
        <v>22</v>
      </c>
      <c r="F537" s="256" t="s">
        <v>1632</v>
      </c>
      <c r="G537" s="257" t="s">
        <v>1669</v>
      </c>
      <c r="H537" s="254" t="s">
        <v>1670</v>
      </c>
      <c r="I537" s="258" t="s">
        <v>1671</v>
      </c>
      <c r="J537" s="258">
        <v>66.67</v>
      </c>
      <c r="K537" s="259">
        <f t="shared" si="18"/>
        <v>66.67</v>
      </c>
      <c r="L537" s="259">
        <f t="shared" si="19"/>
        <v>66.67</v>
      </c>
      <c r="M537"/>
      <c r="N537" s="254" t="s">
        <v>3305</v>
      </c>
      <c r="O537" s="257" t="s">
        <v>1669</v>
      </c>
      <c r="P537" s="254"/>
      <c r="Q537" s="260">
        <f>('BON DE COMMANDE-ORDER FORM'!$P537*'BON DE COMMANDE-ORDER FORM'!$K537)</f>
        <v>0</v>
      </c>
      <c r="R537" s="254"/>
      <c r="S537" s="260">
        <f>('BON DE COMMANDE-ORDER FORM'!$R537*'BON DE COMMANDE-ORDER FORM'!$K537)</f>
        <v>0</v>
      </c>
      <c r="T537" s="254"/>
      <c r="U537" s="261">
        <f>('BON DE COMMANDE-ORDER FORM'!$T537*'BON DE COMMANDE-ORDER FORM'!$K537)</f>
        <v>0</v>
      </c>
    </row>
    <row r="538" spans="1:21" s="10" customFormat="1" x14ac:dyDescent="0.2">
      <c r="A538" s="279" t="e">
        <f>VLOOKUP(G538,'[1]GAMME ACTIVE'!$D:$E,2,0)</f>
        <v>#N/A</v>
      </c>
      <c r="B538" s="242" t="e">
        <f>VLOOKUP(G538,'[1]GAMME ACTIVE'!$D:$F,3,0)</f>
        <v>#N/A</v>
      </c>
      <c r="C538" s="53">
        <v>339</v>
      </c>
      <c r="D538" s="254" t="s">
        <v>1672</v>
      </c>
      <c r="E538" s="254" t="s">
        <v>22</v>
      </c>
      <c r="F538" s="256" t="s">
        <v>1632</v>
      </c>
      <c r="G538" s="257" t="s">
        <v>1673</v>
      </c>
      <c r="H538" s="254" t="s">
        <v>1674</v>
      </c>
      <c r="I538" s="258" t="s">
        <v>1675</v>
      </c>
      <c r="J538" s="258">
        <v>52.5</v>
      </c>
      <c r="K538" s="259">
        <f t="shared" si="18"/>
        <v>52.5</v>
      </c>
      <c r="L538" s="259">
        <f t="shared" si="19"/>
        <v>52.5</v>
      </c>
      <c r="M538"/>
      <c r="N538" s="254" t="s">
        <v>3305</v>
      </c>
      <c r="O538" s="257" t="s">
        <v>1673</v>
      </c>
      <c r="P538" s="254"/>
      <c r="Q538" s="260">
        <f>('BON DE COMMANDE-ORDER FORM'!$P538*'BON DE COMMANDE-ORDER FORM'!$K538)</f>
        <v>0</v>
      </c>
      <c r="R538" s="254"/>
      <c r="S538" s="260">
        <f>('BON DE COMMANDE-ORDER FORM'!$R538*'BON DE COMMANDE-ORDER FORM'!$K538)</f>
        <v>0</v>
      </c>
      <c r="T538" s="254"/>
      <c r="U538" s="261">
        <f>('BON DE COMMANDE-ORDER FORM'!$T538*'BON DE COMMANDE-ORDER FORM'!$K538)</f>
        <v>0</v>
      </c>
    </row>
    <row r="539" spans="1:21" s="10" customFormat="1" x14ac:dyDescent="0.2">
      <c r="A539" s="279" t="e">
        <f>VLOOKUP(G539,'[1]GAMME ACTIVE'!$D:$E,2,0)</f>
        <v>#N/A</v>
      </c>
      <c r="B539" s="242" t="e">
        <f>VLOOKUP(G539,'[1]GAMME ACTIVE'!$D:$F,3,0)</f>
        <v>#N/A</v>
      </c>
      <c r="C539" s="53">
        <v>342</v>
      </c>
      <c r="D539" s="254" t="s">
        <v>1672</v>
      </c>
      <c r="E539" s="254" t="s">
        <v>22</v>
      </c>
      <c r="F539" s="256" t="s">
        <v>1632</v>
      </c>
      <c r="G539" s="257" t="s">
        <v>1676</v>
      </c>
      <c r="H539" s="254" t="s">
        <v>1677</v>
      </c>
      <c r="I539" s="258" t="s">
        <v>1678</v>
      </c>
      <c r="J539" s="258">
        <v>52.5</v>
      </c>
      <c r="K539" s="259">
        <f t="shared" si="18"/>
        <v>52.5</v>
      </c>
      <c r="L539" s="259">
        <f t="shared" si="19"/>
        <v>52.5</v>
      </c>
      <c r="M539"/>
      <c r="N539" s="254" t="s">
        <v>3305</v>
      </c>
      <c r="O539" s="257" t="s">
        <v>1676</v>
      </c>
      <c r="P539" s="254"/>
      <c r="Q539" s="260">
        <f>('BON DE COMMANDE-ORDER FORM'!$P539*'BON DE COMMANDE-ORDER FORM'!$K539)</f>
        <v>0</v>
      </c>
      <c r="R539" s="254"/>
      <c r="S539" s="260">
        <f>('BON DE COMMANDE-ORDER FORM'!$R539*'BON DE COMMANDE-ORDER FORM'!$K539)</f>
        <v>0</v>
      </c>
      <c r="T539" s="254"/>
      <c r="U539" s="261">
        <f>('BON DE COMMANDE-ORDER FORM'!$T539*'BON DE COMMANDE-ORDER FORM'!$K539)</f>
        <v>0</v>
      </c>
    </row>
    <row r="540" spans="1:21" s="10" customFormat="1" x14ac:dyDescent="0.2">
      <c r="A540" s="279" t="e">
        <f>VLOOKUP(G540,'[1]GAMME ACTIVE'!$D:$E,2,0)</f>
        <v>#N/A</v>
      </c>
      <c r="B540" s="242" t="e">
        <f>VLOOKUP(G540,'[1]GAMME ACTIVE'!$D:$F,3,0)</f>
        <v>#N/A</v>
      </c>
      <c r="C540" s="53">
        <v>500</v>
      </c>
      <c r="D540" s="254" t="s">
        <v>1672</v>
      </c>
      <c r="E540" s="254" t="s">
        <v>22</v>
      </c>
      <c r="F540" s="256" t="s">
        <v>1632</v>
      </c>
      <c r="G540" s="257" t="s">
        <v>1679</v>
      </c>
      <c r="H540" s="254" t="s">
        <v>1680</v>
      </c>
      <c r="I540" s="258" t="s">
        <v>1681</v>
      </c>
      <c r="J540" s="258">
        <v>52.5</v>
      </c>
      <c r="K540" s="259">
        <f t="shared" si="18"/>
        <v>52.5</v>
      </c>
      <c r="L540" s="259">
        <f t="shared" si="19"/>
        <v>52.5</v>
      </c>
      <c r="M540"/>
      <c r="N540" s="254" t="s">
        <v>3305</v>
      </c>
      <c r="O540" s="257" t="s">
        <v>1679</v>
      </c>
      <c r="P540" s="254"/>
      <c r="Q540" s="260">
        <f>('BON DE COMMANDE-ORDER FORM'!$P540*'BON DE COMMANDE-ORDER FORM'!$K540)</f>
        <v>0</v>
      </c>
      <c r="R540" s="254"/>
      <c r="S540" s="260">
        <f>('BON DE COMMANDE-ORDER FORM'!$R540*'BON DE COMMANDE-ORDER FORM'!$K540)</f>
        <v>0</v>
      </c>
      <c r="T540" s="254"/>
      <c r="U540" s="261">
        <f>('BON DE COMMANDE-ORDER FORM'!$T540*'BON DE COMMANDE-ORDER FORM'!$K540)</f>
        <v>0</v>
      </c>
    </row>
    <row r="541" spans="1:21" s="10" customFormat="1" x14ac:dyDescent="0.2">
      <c r="A541" s="279" t="e">
        <f>VLOOKUP(G541,'[1]GAMME ACTIVE'!$D:$E,2,0)</f>
        <v>#N/A</v>
      </c>
      <c r="B541" s="242" t="e">
        <f>VLOOKUP(G541,'[1]GAMME ACTIVE'!$D:$F,3,0)</f>
        <v>#N/A</v>
      </c>
      <c r="C541" s="53">
        <v>499</v>
      </c>
      <c r="D541" s="254" t="s">
        <v>1672</v>
      </c>
      <c r="E541" s="254" t="s">
        <v>22</v>
      </c>
      <c r="F541" s="256" t="s">
        <v>1632</v>
      </c>
      <c r="G541" s="257" t="s">
        <v>1682</v>
      </c>
      <c r="H541" s="254" t="s">
        <v>1683</v>
      </c>
      <c r="I541" s="258" t="s">
        <v>1684</v>
      </c>
      <c r="J541" s="258">
        <v>52.5</v>
      </c>
      <c r="K541" s="259">
        <f t="shared" si="18"/>
        <v>52.5</v>
      </c>
      <c r="L541" s="259">
        <f t="shared" si="19"/>
        <v>52.5</v>
      </c>
      <c r="M541"/>
      <c r="N541" s="254" t="s">
        <v>3305</v>
      </c>
      <c r="O541" s="257" t="s">
        <v>1682</v>
      </c>
      <c r="P541" s="254"/>
      <c r="Q541" s="260">
        <f>('BON DE COMMANDE-ORDER FORM'!$P541*'BON DE COMMANDE-ORDER FORM'!$K541)</f>
        <v>0</v>
      </c>
      <c r="R541" s="254"/>
      <c r="S541" s="260">
        <f>('BON DE COMMANDE-ORDER FORM'!$R541*'BON DE COMMANDE-ORDER FORM'!$K541)</f>
        <v>0</v>
      </c>
      <c r="T541" s="254"/>
      <c r="U541" s="261">
        <f>('BON DE COMMANDE-ORDER FORM'!$T541*'BON DE COMMANDE-ORDER FORM'!$K541)</f>
        <v>0</v>
      </c>
    </row>
    <row r="542" spans="1:21" s="10" customFormat="1" x14ac:dyDescent="0.2">
      <c r="A542" s="279">
        <f>VLOOKUP(G542,'[1]GAMME ACTIVE'!$D:$E,2,0)</f>
        <v>479</v>
      </c>
      <c r="B542" s="242">
        <f>VLOOKUP(G542,'[1]GAMME ACTIVE'!$D:$F,3,0)</f>
        <v>0</v>
      </c>
      <c r="C542" s="53">
        <v>498</v>
      </c>
      <c r="D542" s="254" t="s">
        <v>1685</v>
      </c>
      <c r="E542" s="254" t="s">
        <v>22</v>
      </c>
      <c r="F542" s="256" t="s">
        <v>1632</v>
      </c>
      <c r="G542" s="257" t="s">
        <v>1686</v>
      </c>
      <c r="H542" s="254" t="s">
        <v>1687</v>
      </c>
      <c r="I542" s="258" t="s">
        <v>1688</v>
      </c>
      <c r="J542" s="258">
        <v>73.03</v>
      </c>
      <c r="K542" s="259">
        <f t="shared" si="18"/>
        <v>73.03</v>
      </c>
      <c r="L542" s="259">
        <f t="shared" si="19"/>
        <v>73.03</v>
      </c>
      <c r="M542"/>
      <c r="N542" s="254" t="s">
        <v>3305</v>
      </c>
      <c r="O542" s="257" t="s">
        <v>1686</v>
      </c>
      <c r="P542" s="254"/>
      <c r="Q542" s="260">
        <f>('BON DE COMMANDE-ORDER FORM'!$P542*'BON DE COMMANDE-ORDER FORM'!$K542)</f>
        <v>0</v>
      </c>
      <c r="R542" s="254"/>
      <c r="S542" s="260">
        <f>('BON DE COMMANDE-ORDER FORM'!$R542*'BON DE COMMANDE-ORDER FORM'!$K542)</f>
        <v>0</v>
      </c>
      <c r="T542" s="254"/>
      <c r="U542" s="261">
        <f>('BON DE COMMANDE-ORDER FORM'!$T542*'BON DE COMMANDE-ORDER FORM'!$K542)</f>
        <v>0</v>
      </c>
    </row>
    <row r="543" spans="1:21" s="10" customFormat="1" x14ac:dyDescent="0.2">
      <c r="A543" s="279">
        <f>VLOOKUP(G543,'[1]GAMME ACTIVE'!$D:$E,2,0)</f>
        <v>480</v>
      </c>
      <c r="B543" s="242">
        <f>VLOOKUP(G543,'[1]GAMME ACTIVE'!$D:$F,3,0)</f>
        <v>0</v>
      </c>
      <c r="C543" s="53">
        <v>302</v>
      </c>
      <c r="D543" s="254" t="s">
        <v>1685</v>
      </c>
      <c r="E543" s="254" t="s">
        <v>22</v>
      </c>
      <c r="F543" s="256" t="s">
        <v>1632</v>
      </c>
      <c r="G543" s="257" t="s">
        <v>1689</v>
      </c>
      <c r="H543" s="254" t="s">
        <v>1690</v>
      </c>
      <c r="I543" s="258" t="s">
        <v>1691</v>
      </c>
      <c r="J543" s="258">
        <v>73.03</v>
      </c>
      <c r="K543" s="259">
        <f t="shared" si="18"/>
        <v>73.03</v>
      </c>
      <c r="L543" s="259">
        <f t="shared" si="19"/>
        <v>73.03</v>
      </c>
      <c r="M543"/>
      <c r="N543" s="254" t="s">
        <v>3305</v>
      </c>
      <c r="O543" s="257" t="s">
        <v>1689</v>
      </c>
      <c r="P543" s="254"/>
      <c r="Q543" s="260">
        <f>('BON DE COMMANDE-ORDER FORM'!$P543*'BON DE COMMANDE-ORDER FORM'!$K543)</f>
        <v>0</v>
      </c>
      <c r="R543" s="254"/>
      <c r="S543" s="260">
        <f>('BON DE COMMANDE-ORDER FORM'!$R543*'BON DE COMMANDE-ORDER FORM'!$K543)</f>
        <v>0</v>
      </c>
      <c r="T543" s="254"/>
      <c r="U543" s="261">
        <f>('BON DE COMMANDE-ORDER FORM'!$T543*'BON DE COMMANDE-ORDER FORM'!$K543)</f>
        <v>0</v>
      </c>
    </row>
    <row r="544" spans="1:21" s="10" customFormat="1" x14ac:dyDescent="0.2">
      <c r="A544" s="279">
        <f>VLOOKUP(G544,'[1]GAMME ACTIVE'!$D:$E,2,0)</f>
        <v>481</v>
      </c>
      <c r="B544" s="242">
        <f>VLOOKUP(G544,'[1]GAMME ACTIVE'!$D:$F,3,0)</f>
        <v>0</v>
      </c>
      <c r="C544" s="53">
        <v>300</v>
      </c>
      <c r="D544" s="254" t="s">
        <v>1685</v>
      </c>
      <c r="E544" s="254" t="s">
        <v>22</v>
      </c>
      <c r="F544" s="256" t="s">
        <v>1632</v>
      </c>
      <c r="G544" s="257" t="s">
        <v>1692</v>
      </c>
      <c r="H544" s="254" t="s">
        <v>1693</v>
      </c>
      <c r="I544" s="258" t="s">
        <v>1694</v>
      </c>
      <c r="J544" s="258">
        <v>73.03</v>
      </c>
      <c r="K544" s="259">
        <f t="shared" si="18"/>
        <v>73.03</v>
      </c>
      <c r="L544" s="259">
        <f t="shared" si="19"/>
        <v>73.03</v>
      </c>
      <c r="M544"/>
      <c r="N544" s="254" t="s">
        <v>3305</v>
      </c>
      <c r="O544" s="257" t="s">
        <v>1692</v>
      </c>
      <c r="P544" s="254"/>
      <c r="Q544" s="260">
        <f>('BON DE COMMANDE-ORDER FORM'!$P544*'BON DE COMMANDE-ORDER FORM'!$K544)</f>
        <v>0</v>
      </c>
      <c r="R544" s="254"/>
      <c r="S544" s="260">
        <f>('BON DE COMMANDE-ORDER FORM'!$R544*'BON DE COMMANDE-ORDER FORM'!$K544)</f>
        <v>0</v>
      </c>
      <c r="T544" s="254"/>
      <c r="U544" s="261">
        <f>('BON DE COMMANDE-ORDER FORM'!$T544*'BON DE COMMANDE-ORDER FORM'!$K544)</f>
        <v>0</v>
      </c>
    </row>
    <row r="545" spans="1:21" s="10" customFormat="1" x14ac:dyDescent="0.2">
      <c r="A545" s="279">
        <f>VLOOKUP(G545,'[1]GAMME ACTIVE'!$D:$E,2,0)</f>
        <v>482</v>
      </c>
      <c r="B545" s="242">
        <f>VLOOKUP(G545,'[1]GAMME ACTIVE'!$D:$F,3,0)</f>
        <v>0</v>
      </c>
      <c r="C545" s="53">
        <v>304</v>
      </c>
      <c r="D545" s="254" t="s">
        <v>1685</v>
      </c>
      <c r="E545" s="254" t="s">
        <v>22</v>
      </c>
      <c r="F545" s="256" t="s">
        <v>1632</v>
      </c>
      <c r="G545" s="257" t="s">
        <v>1695</v>
      </c>
      <c r="H545" s="254" t="s">
        <v>1696</v>
      </c>
      <c r="I545" s="258" t="s">
        <v>1697</v>
      </c>
      <c r="J545" s="258">
        <v>73.03</v>
      </c>
      <c r="K545" s="259">
        <f t="shared" si="18"/>
        <v>73.03</v>
      </c>
      <c r="L545" s="259">
        <f t="shared" si="19"/>
        <v>73.03</v>
      </c>
      <c r="M545"/>
      <c r="N545" s="254" t="s">
        <v>3305</v>
      </c>
      <c r="O545" s="257" t="s">
        <v>1695</v>
      </c>
      <c r="P545" s="254"/>
      <c r="Q545" s="260">
        <f>('BON DE COMMANDE-ORDER FORM'!$P545*'BON DE COMMANDE-ORDER FORM'!$K545)</f>
        <v>0</v>
      </c>
      <c r="R545" s="254"/>
      <c r="S545" s="260">
        <f>('BON DE COMMANDE-ORDER FORM'!$R545*'BON DE COMMANDE-ORDER FORM'!$K545)</f>
        <v>0</v>
      </c>
      <c r="T545" s="254"/>
      <c r="U545" s="261">
        <f>('BON DE COMMANDE-ORDER FORM'!$T545*'BON DE COMMANDE-ORDER FORM'!$K545)</f>
        <v>0</v>
      </c>
    </row>
    <row r="546" spans="1:21" s="10" customFormat="1" x14ac:dyDescent="0.2">
      <c r="A546" s="279" t="e">
        <f>VLOOKUP(G546,'[1]GAMME ACTIVE'!$D:$E,2,0)</f>
        <v>#N/A</v>
      </c>
      <c r="B546" s="242" t="e">
        <f>VLOOKUP(G546,'[1]GAMME ACTIVE'!$D:$F,3,0)</f>
        <v>#N/A</v>
      </c>
      <c r="C546" s="53">
        <v>298</v>
      </c>
      <c r="D546" s="254" t="s">
        <v>1698</v>
      </c>
      <c r="E546" s="254" t="s">
        <v>22</v>
      </c>
      <c r="F546" s="256" t="s">
        <v>1632</v>
      </c>
      <c r="G546" s="257" t="s">
        <v>1699</v>
      </c>
      <c r="H546" s="254" t="s">
        <v>1700</v>
      </c>
      <c r="I546" s="258" t="s">
        <v>1701</v>
      </c>
      <c r="J546" s="258">
        <v>60.83</v>
      </c>
      <c r="K546" s="259">
        <f t="shared" si="18"/>
        <v>60.83</v>
      </c>
      <c r="L546" s="259">
        <f t="shared" si="19"/>
        <v>60.83</v>
      </c>
      <c r="M546"/>
      <c r="N546" s="254" t="s">
        <v>3305</v>
      </c>
      <c r="O546" s="257" t="s">
        <v>1699</v>
      </c>
      <c r="P546" s="254"/>
      <c r="Q546" s="260">
        <f>('BON DE COMMANDE-ORDER FORM'!$P546*'BON DE COMMANDE-ORDER FORM'!$K546)</f>
        <v>0</v>
      </c>
      <c r="R546" s="254"/>
      <c r="S546" s="260">
        <f>('BON DE COMMANDE-ORDER FORM'!$R546*'BON DE COMMANDE-ORDER FORM'!$K546)</f>
        <v>0</v>
      </c>
      <c r="T546" s="254"/>
      <c r="U546" s="261">
        <f>('BON DE COMMANDE-ORDER FORM'!$T546*'BON DE COMMANDE-ORDER FORM'!$K546)</f>
        <v>0</v>
      </c>
    </row>
    <row r="547" spans="1:21" s="10" customFormat="1" x14ac:dyDescent="0.2">
      <c r="A547" s="279" t="e">
        <f>VLOOKUP(G547,'[1]GAMME ACTIVE'!$D:$E,2,0)</f>
        <v>#N/A</v>
      </c>
      <c r="B547" s="242" t="e">
        <f>VLOOKUP(G547,'[1]GAMME ACTIVE'!$D:$F,3,0)</f>
        <v>#N/A</v>
      </c>
      <c r="C547" s="53">
        <v>301</v>
      </c>
      <c r="D547" s="254" t="s">
        <v>1698</v>
      </c>
      <c r="E547" s="254" t="s">
        <v>22</v>
      </c>
      <c r="F547" s="256" t="s">
        <v>1632</v>
      </c>
      <c r="G547" s="257" t="s">
        <v>1702</v>
      </c>
      <c r="H547" s="254" t="s">
        <v>1703</v>
      </c>
      <c r="I547" s="258" t="s">
        <v>1704</v>
      </c>
      <c r="J547" s="258">
        <v>60.83</v>
      </c>
      <c r="K547" s="259">
        <f t="shared" si="18"/>
        <v>60.83</v>
      </c>
      <c r="L547" s="259">
        <f t="shared" si="19"/>
        <v>60.83</v>
      </c>
      <c r="M547"/>
      <c r="N547" s="254" t="s">
        <v>3305</v>
      </c>
      <c r="O547" s="257" t="s">
        <v>1702</v>
      </c>
      <c r="P547" s="254"/>
      <c r="Q547" s="260">
        <f>('BON DE COMMANDE-ORDER FORM'!$P547*'BON DE COMMANDE-ORDER FORM'!$K547)</f>
        <v>0</v>
      </c>
      <c r="R547" s="254"/>
      <c r="S547" s="260">
        <f>('BON DE COMMANDE-ORDER FORM'!$R547*'BON DE COMMANDE-ORDER FORM'!$K547)</f>
        <v>0</v>
      </c>
      <c r="T547" s="254"/>
      <c r="U547" s="261">
        <f>('BON DE COMMANDE-ORDER FORM'!$T547*'BON DE COMMANDE-ORDER FORM'!$K547)</f>
        <v>0</v>
      </c>
    </row>
    <row r="548" spans="1:21" s="10" customFormat="1" x14ac:dyDescent="0.2">
      <c r="A548" s="279" t="e">
        <f>VLOOKUP(G548,'[1]GAMME ACTIVE'!$D:$E,2,0)</f>
        <v>#N/A</v>
      </c>
      <c r="B548" s="242" t="e">
        <f>VLOOKUP(G548,'[1]GAMME ACTIVE'!$D:$F,3,0)</f>
        <v>#N/A</v>
      </c>
      <c r="C548" s="53">
        <v>299</v>
      </c>
      <c r="D548" s="254" t="s">
        <v>1698</v>
      </c>
      <c r="E548" s="254" t="s">
        <v>22</v>
      </c>
      <c r="F548" s="256" t="s">
        <v>1632</v>
      </c>
      <c r="G548" s="257" t="s">
        <v>1705</v>
      </c>
      <c r="H548" s="254" t="s">
        <v>1706</v>
      </c>
      <c r="I548" s="258" t="s">
        <v>1707</v>
      </c>
      <c r="J548" s="258">
        <v>60.83</v>
      </c>
      <c r="K548" s="259">
        <f t="shared" si="18"/>
        <v>60.83</v>
      </c>
      <c r="L548" s="259">
        <f t="shared" si="19"/>
        <v>60.83</v>
      </c>
      <c r="M548"/>
      <c r="N548" s="254" t="s">
        <v>3305</v>
      </c>
      <c r="O548" s="266" t="s">
        <v>1705</v>
      </c>
      <c r="P548" s="254"/>
      <c r="Q548" s="260">
        <f>('BON DE COMMANDE-ORDER FORM'!$P548*'BON DE COMMANDE-ORDER FORM'!$K548)</f>
        <v>0</v>
      </c>
      <c r="R548" s="254"/>
      <c r="S548" s="260">
        <f>('BON DE COMMANDE-ORDER FORM'!$R548*'BON DE COMMANDE-ORDER FORM'!$K548)</f>
        <v>0</v>
      </c>
      <c r="T548" s="254"/>
      <c r="U548" s="261">
        <f>('BON DE COMMANDE-ORDER FORM'!$T548*'BON DE COMMANDE-ORDER FORM'!$K548)</f>
        <v>0</v>
      </c>
    </row>
    <row r="549" spans="1:21" s="10" customFormat="1" x14ac:dyDescent="0.2">
      <c r="A549" s="279" t="e">
        <f>VLOOKUP(G549,'[1]GAMME ACTIVE'!$D:$E,2,0)</f>
        <v>#N/A</v>
      </c>
      <c r="B549" s="242" t="e">
        <f>VLOOKUP(G549,'[1]GAMME ACTIVE'!$D:$F,3,0)</f>
        <v>#N/A</v>
      </c>
      <c r="C549" s="53">
        <v>305</v>
      </c>
      <c r="D549" s="254" t="s">
        <v>1698</v>
      </c>
      <c r="E549" s="254" t="s">
        <v>22</v>
      </c>
      <c r="F549" s="256" t="s">
        <v>1632</v>
      </c>
      <c r="G549" s="257" t="s">
        <v>1708</v>
      </c>
      <c r="H549" s="254" t="s">
        <v>1709</v>
      </c>
      <c r="I549" s="258" t="s">
        <v>1710</v>
      </c>
      <c r="J549" s="258">
        <v>60.83</v>
      </c>
      <c r="K549" s="259">
        <f t="shared" si="18"/>
        <v>60.83</v>
      </c>
      <c r="L549" s="259">
        <f t="shared" si="19"/>
        <v>60.83</v>
      </c>
      <c r="M549"/>
      <c r="N549" s="254" t="s">
        <v>3305</v>
      </c>
      <c r="O549" s="266" t="s">
        <v>1708</v>
      </c>
      <c r="P549" s="254"/>
      <c r="Q549" s="260">
        <f>('BON DE COMMANDE-ORDER FORM'!$P549*'BON DE COMMANDE-ORDER FORM'!$K549)</f>
        <v>0</v>
      </c>
      <c r="R549" s="254"/>
      <c r="S549" s="260">
        <f>('BON DE COMMANDE-ORDER FORM'!$R549*'BON DE COMMANDE-ORDER FORM'!$K549)</f>
        <v>0</v>
      </c>
      <c r="T549" s="254"/>
      <c r="U549" s="261">
        <f>('BON DE COMMANDE-ORDER FORM'!$T549*'BON DE COMMANDE-ORDER FORM'!$K549)</f>
        <v>0</v>
      </c>
    </row>
    <row r="550" spans="1:21" s="10" customFormat="1" x14ac:dyDescent="0.2">
      <c r="A550" s="279" t="e">
        <f>VLOOKUP(G550,'[1]GAMME ACTIVE'!$D:$E,2,0)</f>
        <v>#N/A</v>
      </c>
      <c r="B550" s="242" t="e">
        <f>VLOOKUP(G550,'[1]GAMME ACTIVE'!$D:$F,3,0)</f>
        <v>#N/A</v>
      </c>
      <c r="C550" s="53">
        <v>297</v>
      </c>
      <c r="D550" s="254" t="s">
        <v>1698</v>
      </c>
      <c r="E550" s="254" t="s">
        <v>22</v>
      </c>
      <c r="F550" s="256" t="s">
        <v>1632</v>
      </c>
      <c r="G550" s="257" t="s">
        <v>1711</v>
      </c>
      <c r="H550" s="254" t="s">
        <v>1712</v>
      </c>
      <c r="I550" s="258" t="s">
        <v>1713</v>
      </c>
      <c r="J550" s="258">
        <v>60.83</v>
      </c>
      <c r="K550" s="259">
        <f t="shared" si="18"/>
        <v>60.83</v>
      </c>
      <c r="L550" s="259">
        <f t="shared" si="19"/>
        <v>60.83</v>
      </c>
      <c r="M550"/>
      <c r="N550" s="254" t="s">
        <v>3305</v>
      </c>
      <c r="O550" s="266" t="s">
        <v>1711</v>
      </c>
      <c r="P550" s="254"/>
      <c r="Q550" s="260">
        <f>('BON DE COMMANDE-ORDER FORM'!$P550*'BON DE COMMANDE-ORDER FORM'!$K550)</f>
        <v>0</v>
      </c>
      <c r="R550" s="254"/>
      <c r="S550" s="260">
        <f>('BON DE COMMANDE-ORDER FORM'!$R550*'BON DE COMMANDE-ORDER FORM'!$K550)</f>
        <v>0</v>
      </c>
      <c r="T550" s="254"/>
      <c r="U550" s="261">
        <f>('BON DE COMMANDE-ORDER FORM'!$T550*'BON DE COMMANDE-ORDER FORM'!$K550)</f>
        <v>0</v>
      </c>
    </row>
    <row r="551" spans="1:21" s="10" customFormat="1" x14ac:dyDescent="0.2">
      <c r="A551" s="279" t="e">
        <f>VLOOKUP(G551,'[1]GAMME ACTIVE'!$D:$E,2,0)</f>
        <v>#N/A</v>
      </c>
      <c r="B551" s="242" t="e">
        <f>VLOOKUP(G551,'[1]GAMME ACTIVE'!$D:$F,3,0)</f>
        <v>#N/A</v>
      </c>
      <c r="C551" s="53">
        <v>296</v>
      </c>
      <c r="D551" s="254" t="s">
        <v>1698</v>
      </c>
      <c r="E551" s="254" t="s">
        <v>22</v>
      </c>
      <c r="F551" s="256" t="s">
        <v>1632</v>
      </c>
      <c r="G551" s="257" t="s">
        <v>1714</v>
      </c>
      <c r="H551" s="254" t="s">
        <v>1715</v>
      </c>
      <c r="I551" s="258" t="s">
        <v>1716</v>
      </c>
      <c r="J551" s="258">
        <v>60.83</v>
      </c>
      <c r="K551" s="259">
        <f t="shared" si="18"/>
        <v>60.83</v>
      </c>
      <c r="L551" s="259">
        <f t="shared" si="19"/>
        <v>60.83</v>
      </c>
      <c r="M551"/>
      <c r="N551" s="254" t="s">
        <v>3305</v>
      </c>
      <c r="O551" s="257" t="s">
        <v>1714</v>
      </c>
      <c r="P551" s="254"/>
      <c r="Q551" s="260">
        <f>('BON DE COMMANDE-ORDER FORM'!$P551*'BON DE COMMANDE-ORDER FORM'!$K551)</f>
        <v>0</v>
      </c>
      <c r="R551" s="254"/>
      <c r="S551" s="260">
        <f>('BON DE COMMANDE-ORDER FORM'!$R551*'BON DE COMMANDE-ORDER FORM'!$K551)</f>
        <v>0</v>
      </c>
      <c r="T551" s="254"/>
      <c r="U551" s="261">
        <f>('BON DE COMMANDE-ORDER FORM'!$T551*'BON DE COMMANDE-ORDER FORM'!$K551)</f>
        <v>0</v>
      </c>
    </row>
    <row r="552" spans="1:21" s="10" customFormat="1" x14ac:dyDescent="0.2">
      <c r="A552" s="279" t="e">
        <f>VLOOKUP(G552,'[1]GAMME ACTIVE'!$D:$E,2,0)</f>
        <v>#N/A</v>
      </c>
      <c r="B552" s="242" t="e">
        <f>VLOOKUP(G552,'[1]GAMME ACTIVE'!$D:$F,3,0)</f>
        <v>#N/A</v>
      </c>
      <c r="C552" s="53">
        <v>327</v>
      </c>
      <c r="D552" s="254" t="s">
        <v>1698</v>
      </c>
      <c r="E552" s="254" t="s">
        <v>22</v>
      </c>
      <c r="F552" s="256" t="s">
        <v>1632</v>
      </c>
      <c r="G552" s="257" t="s">
        <v>1717</v>
      </c>
      <c r="H552" s="254" t="s">
        <v>1718</v>
      </c>
      <c r="I552" s="258" t="s">
        <v>1719</v>
      </c>
      <c r="J552" s="258">
        <v>60.83</v>
      </c>
      <c r="K552" s="259">
        <f t="shared" si="18"/>
        <v>60.83</v>
      </c>
      <c r="L552" s="259">
        <f t="shared" si="19"/>
        <v>60.83</v>
      </c>
      <c r="M552"/>
      <c r="N552" s="254" t="s">
        <v>3305</v>
      </c>
      <c r="O552" s="257" t="s">
        <v>1717</v>
      </c>
      <c r="P552" s="254"/>
      <c r="Q552" s="260">
        <f>('BON DE COMMANDE-ORDER FORM'!$P552*'BON DE COMMANDE-ORDER FORM'!$K552)</f>
        <v>0</v>
      </c>
      <c r="R552" s="254"/>
      <c r="S552" s="260">
        <f>('BON DE COMMANDE-ORDER FORM'!$R552*'BON DE COMMANDE-ORDER FORM'!$K552)</f>
        <v>0</v>
      </c>
      <c r="T552" s="254"/>
      <c r="U552" s="261">
        <f>('BON DE COMMANDE-ORDER FORM'!$T552*'BON DE COMMANDE-ORDER FORM'!$K552)</f>
        <v>0</v>
      </c>
    </row>
    <row r="553" spans="1:21" s="10" customFormat="1" x14ac:dyDescent="0.2">
      <c r="A553" s="279" t="e">
        <f>VLOOKUP(G553,'[1]GAMME ACTIVE'!$D:$E,2,0)</f>
        <v>#N/A</v>
      </c>
      <c r="B553" s="242" t="e">
        <f>VLOOKUP(G553,'[1]GAMME ACTIVE'!$D:$F,3,0)</f>
        <v>#N/A</v>
      </c>
      <c r="C553" s="53"/>
      <c r="D553" s="254" t="s">
        <v>1698</v>
      </c>
      <c r="E553" s="254" t="s">
        <v>22</v>
      </c>
      <c r="F553" s="263" t="s">
        <v>1632</v>
      </c>
      <c r="G553" s="257" t="s">
        <v>1720</v>
      </c>
      <c r="H553" s="264" t="s">
        <v>1721</v>
      </c>
      <c r="I553" s="265" t="s">
        <v>1722</v>
      </c>
      <c r="J553" s="258">
        <v>60.83</v>
      </c>
      <c r="K553" s="259">
        <f t="shared" si="18"/>
        <v>60.83</v>
      </c>
      <c r="L553" s="259">
        <f t="shared" si="19"/>
        <v>60.83</v>
      </c>
      <c r="M553"/>
      <c r="N553" s="254" t="s">
        <v>3305</v>
      </c>
      <c r="O553" s="266" t="s">
        <v>1720</v>
      </c>
      <c r="P553" s="254"/>
      <c r="Q553" s="260">
        <f>('BON DE COMMANDE-ORDER FORM'!$P553*'BON DE COMMANDE-ORDER FORM'!$K553)</f>
        <v>0</v>
      </c>
      <c r="R553" s="254"/>
      <c r="S553" s="260">
        <f>('BON DE COMMANDE-ORDER FORM'!$R553*'BON DE COMMANDE-ORDER FORM'!$K553)</f>
        <v>0</v>
      </c>
      <c r="T553" s="254"/>
      <c r="U553" s="261">
        <f>('BON DE COMMANDE-ORDER FORM'!$T553*'BON DE COMMANDE-ORDER FORM'!$K553)</f>
        <v>0</v>
      </c>
    </row>
    <row r="554" spans="1:21" s="10" customFormat="1" x14ac:dyDescent="0.2">
      <c r="A554" s="279" t="e">
        <f>VLOOKUP(G554,'[1]GAMME ACTIVE'!$D:$E,2,0)</f>
        <v>#N/A</v>
      </c>
      <c r="B554" s="242" t="e">
        <f>VLOOKUP(G554,'[1]GAMME ACTIVE'!$D:$F,3,0)</f>
        <v>#N/A</v>
      </c>
      <c r="C554" s="53"/>
      <c r="D554" s="254" t="s">
        <v>1723</v>
      </c>
      <c r="E554" s="254" t="s">
        <v>22</v>
      </c>
      <c r="F554" s="256" t="s">
        <v>1632</v>
      </c>
      <c r="G554" s="257" t="s">
        <v>1724</v>
      </c>
      <c r="H554" s="254" t="s">
        <v>1725</v>
      </c>
      <c r="I554" s="258" t="s">
        <v>1726</v>
      </c>
      <c r="J554" s="258">
        <v>72.5</v>
      </c>
      <c r="K554" s="259">
        <f t="shared" si="18"/>
        <v>72.5</v>
      </c>
      <c r="L554" s="259">
        <f t="shared" si="19"/>
        <v>72.5</v>
      </c>
      <c r="M554"/>
      <c r="N554" s="254" t="s">
        <v>3305</v>
      </c>
      <c r="O554" s="266" t="s">
        <v>1724</v>
      </c>
      <c r="P554" s="254"/>
      <c r="Q554" s="260">
        <f>('BON DE COMMANDE-ORDER FORM'!$P554*'BON DE COMMANDE-ORDER FORM'!$K554)</f>
        <v>0</v>
      </c>
      <c r="R554" s="254"/>
      <c r="S554" s="260">
        <f>('BON DE COMMANDE-ORDER FORM'!$R554*'BON DE COMMANDE-ORDER FORM'!$K554)</f>
        <v>0</v>
      </c>
      <c r="T554" s="254"/>
      <c r="U554" s="261">
        <f>('BON DE COMMANDE-ORDER FORM'!$T554*'BON DE COMMANDE-ORDER FORM'!$K554)</f>
        <v>0</v>
      </c>
    </row>
    <row r="555" spans="1:21" s="10" customFormat="1" x14ac:dyDescent="0.2">
      <c r="A555" s="279" t="e">
        <f>VLOOKUP(G555,'[1]GAMME ACTIVE'!$D:$E,2,0)</f>
        <v>#N/A</v>
      </c>
      <c r="B555" s="242" t="e">
        <f>VLOOKUP(G555,'[1]GAMME ACTIVE'!$D:$F,3,0)</f>
        <v>#N/A</v>
      </c>
      <c r="C555" s="53"/>
      <c r="D555" s="254" t="s">
        <v>1723</v>
      </c>
      <c r="E555" s="254" t="s">
        <v>22</v>
      </c>
      <c r="F555" s="256" t="s">
        <v>1632</v>
      </c>
      <c r="G555" s="257" t="s">
        <v>1727</v>
      </c>
      <c r="H555" s="254" t="s">
        <v>1728</v>
      </c>
      <c r="I555" s="258" t="s">
        <v>1729</v>
      </c>
      <c r="J555" s="258">
        <v>72.5</v>
      </c>
      <c r="K555" s="259">
        <f t="shared" si="18"/>
        <v>72.5</v>
      </c>
      <c r="L555" s="259">
        <f t="shared" si="19"/>
        <v>72.5</v>
      </c>
      <c r="M555"/>
      <c r="N555" s="254" t="s">
        <v>3305</v>
      </c>
      <c r="O555" s="266" t="s">
        <v>1727</v>
      </c>
      <c r="P555" s="254"/>
      <c r="Q555" s="260">
        <f>('BON DE COMMANDE-ORDER FORM'!$P555*'BON DE COMMANDE-ORDER FORM'!$K555)</f>
        <v>0</v>
      </c>
      <c r="R555" s="254"/>
      <c r="S555" s="260">
        <f>('BON DE COMMANDE-ORDER FORM'!$R555*'BON DE COMMANDE-ORDER FORM'!$K555)</f>
        <v>0</v>
      </c>
      <c r="T555" s="254"/>
      <c r="U555" s="261">
        <f>('BON DE COMMANDE-ORDER FORM'!$T555*'BON DE COMMANDE-ORDER FORM'!$K555)</f>
        <v>0</v>
      </c>
    </row>
    <row r="556" spans="1:21" s="10" customFormat="1" x14ac:dyDescent="0.2">
      <c r="A556" s="279" t="e">
        <f>VLOOKUP(G556,'[1]GAMME ACTIVE'!$D:$E,2,0)</f>
        <v>#N/A</v>
      </c>
      <c r="B556" s="242" t="e">
        <f>VLOOKUP(G556,'[1]GAMME ACTIVE'!$D:$F,3,0)</f>
        <v>#N/A</v>
      </c>
      <c r="C556" s="53"/>
      <c r="D556" s="254" t="s">
        <v>1723</v>
      </c>
      <c r="E556" s="254" t="s">
        <v>22</v>
      </c>
      <c r="F556" s="256" t="s">
        <v>1632</v>
      </c>
      <c r="G556" s="257" t="s">
        <v>1730</v>
      </c>
      <c r="H556" s="254" t="s">
        <v>1731</v>
      </c>
      <c r="I556" s="258" t="s">
        <v>1732</v>
      </c>
      <c r="J556" s="258">
        <v>72.5</v>
      </c>
      <c r="K556" s="259">
        <f t="shared" si="18"/>
        <v>72.5</v>
      </c>
      <c r="L556" s="259">
        <f t="shared" si="19"/>
        <v>72.5</v>
      </c>
      <c r="M556"/>
      <c r="N556" s="254" t="s">
        <v>3305</v>
      </c>
      <c r="O556" s="257" t="s">
        <v>1730</v>
      </c>
      <c r="P556" s="254"/>
      <c r="Q556" s="260">
        <f>('BON DE COMMANDE-ORDER FORM'!$P556*'BON DE COMMANDE-ORDER FORM'!$K556)</f>
        <v>0</v>
      </c>
      <c r="R556" s="254"/>
      <c r="S556" s="260">
        <f>('BON DE COMMANDE-ORDER FORM'!$R556*'BON DE COMMANDE-ORDER FORM'!$K556)</f>
        <v>0</v>
      </c>
      <c r="T556" s="254"/>
      <c r="U556" s="261">
        <f>('BON DE COMMANDE-ORDER FORM'!$T556*'BON DE COMMANDE-ORDER FORM'!$K556)</f>
        <v>0</v>
      </c>
    </row>
    <row r="557" spans="1:21" s="10" customFormat="1" x14ac:dyDescent="0.2">
      <c r="A557" s="279" t="e">
        <f>VLOOKUP(G557,'[1]GAMME ACTIVE'!$D:$E,2,0)</f>
        <v>#N/A</v>
      </c>
      <c r="B557" s="242" t="e">
        <f>VLOOKUP(G557,'[1]GAMME ACTIVE'!$D:$F,3,0)</f>
        <v>#N/A</v>
      </c>
      <c r="C557" s="53"/>
      <c r="D557" s="254" t="s">
        <v>1723</v>
      </c>
      <c r="E557" s="254" t="s">
        <v>22</v>
      </c>
      <c r="F557" s="256" t="s">
        <v>1632</v>
      </c>
      <c r="G557" s="257" t="s">
        <v>1733</v>
      </c>
      <c r="H557" s="254" t="s">
        <v>1734</v>
      </c>
      <c r="I557" s="258" t="s">
        <v>1735</v>
      </c>
      <c r="J557" s="258">
        <v>72.5</v>
      </c>
      <c r="K557" s="259">
        <f t="shared" si="18"/>
        <v>72.5</v>
      </c>
      <c r="L557" s="259">
        <f t="shared" si="19"/>
        <v>72.5</v>
      </c>
      <c r="M557"/>
      <c r="N557" s="254" t="s">
        <v>3305</v>
      </c>
      <c r="O557" s="266" t="s">
        <v>1733</v>
      </c>
      <c r="P557" s="254"/>
      <c r="Q557" s="260">
        <f>('BON DE COMMANDE-ORDER FORM'!$P557*'BON DE COMMANDE-ORDER FORM'!$K557)</f>
        <v>0</v>
      </c>
      <c r="R557" s="254"/>
      <c r="S557" s="260">
        <f>('BON DE COMMANDE-ORDER FORM'!$R557*'BON DE COMMANDE-ORDER FORM'!$K557)</f>
        <v>0</v>
      </c>
      <c r="T557" s="254"/>
      <c r="U557" s="261">
        <f>('BON DE COMMANDE-ORDER FORM'!$T557*'BON DE COMMANDE-ORDER FORM'!$K557)</f>
        <v>0</v>
      </c>
    </row>
    <row r="558" spans="1:21" s="10" customFormat="1" x14ac:dyDescent="0.2">
      <c r="A558" s="279">
        <f>VLOOKUP(G558,'[1]GAMME ACTIVE'!$D:$E,2,0)</f>
        <v>483</v>
      </c>
      <c r="B558" s="242">
        <f>VLOOKUP(G558,'[1]GAMME ACTIVE'!$D:$F,3,0)</f>
        <v>0</v>
      </c>
      <c r="C558" s="53"/>
      <c r="D558" s="254" t="s">
        <v>1736</v>
      </c>
      <c r="E558" s="254" t="s">
        <v>22</v>
      </c>
      <c r="F558" s="256" t="s">
        <v>1632</v>
      </c>
      <c r="G558" s="257" t="s">
        <v>1737</v>
      </c>
      <c r="H558" s="254" t="s">
        <v>1738</v>
      </c>
      <c r="I558" s="258" t="s">
        <v>1739</v>
      </c>
      <c r="J558" s="258">
        <v>49.5</v>
      </c>
      <c r="K558" s="259">
        <f t="shared" si="18"/>
        <v>49.5</v>
      </c>
      <c r="L558" s="259">
        <f t="shared" si="19"/>
        <v>49.5</v>
      </c>
      <c r="M558"/>
      <c r="N558" s="254" t="s">
        <v>3305</v>
      </c>
      <c r="O558" s="266" t="s">
        <v>1737</v>
      </c>
      <c r="P558" s="254"/>
      <c r="Q558" s="260">
        <f>('BON DE COMMANDE-ORDER FORM'!$P558*'BON DE COMMANDE-ORDER FORM'!$K558)</f>
        <v>0</v>
      </c>
      <c r="R558" s="254"/>
      <c r="S558" s="260">
        <f>('BON DE COMMANDE-ORDER FORM'!$R558*'BON DE COMMANDE-ORDER FORM'!$K558)</f>
        <v>0</v>
      </c>
      <c r="T558" s="254"/>
      <c r="U558" s="261">
        <f>('BON DE COMMANDE-ORDER FORM'!$T558*'BON DE COMMANDE-ORDER FORM'!$K558)</f>
        <v>0</v>
      </c>
    </row>
    <row r="559" spans="1:21" s="10" customFormat="1" x14ac:dyDescent="0.2">
      <c r="A559" s="279">
        <f>VLOOKUP(G559,'[1]GAMME ACTIVE'!$D:$E,2,0)</f>
        <v>484</v>
      </c>
      <c r="B559" s="242">
        <f>VLOOKUP(G559,'[1]GAMME ACTIVE'!$D:$F,3,0)</f>
        <v>0</v>
      </c>
      <c r="C559" s="53"/>
      <c r="D559" s="254" t="s">
        <v>1740</v>
      </c>
      <c r="E559" s="254" t="s">
        <v>22</v>
      </c>
      <c r="F559" s="256" t="s">
        <v>1632</v>
      </c>
      <c r="G559" s="257" t="s">
        <v>1741</v>
      </c>
      <c r="H559" s="254" t="s">
        <v>1742</v>
      </c>
      <c r="I559" s="258" t="s">
        <v>1743</v>
      </c>
      <c r="J559" s="258">
        <v>38.08</v>
      </c>
      <c r="K559" s="259">
        <f t="shared" si="18"/>
        <v>38.08</v>
      </c>
      <c r="L559" s="259">
        <f t="shared" si="19"/>
        <v>38.08</v>
      </c>
      <c r="M559"/>
      <c r="N559" s="254" t="s">
        <v>3305</v>
      </c>
      <c r="O559" s="266" t="s">
        <v>1741</v>
      </c>
      <c r="P559" s="254"/>
      <c r="Q559" s="260">
        <f>('BON DE COMMANDE-ORDER FORM'!$P559*'BON DE COMMANDE-ORDER FORM'!$K559)</f>
        <v>0</v>
      </c>
      <c r="R559" s="254"/>
      <c r="S559" s="260">
        <f>('BON DE COMMANDE-ORDER FORM'!$R559*'BON DE COMMANDE-ORDER FORM'!$K559)</f>
        <v>0</v>
      </c>
      <c r="T559" s="254"/>
      <c r="U559" s="261">
        <f>('BON DE COMMANDE-ORDER FORM'!$T559*'BON DE COMMANDE-ORDER FORM'!$K559)</f>
        <v>0</v>
      </c>
    </row>
    <row r="560" spans="1:21" s="10" customFormat="1" x14ac:dyDescent="0.2">
      <c r="A560" s="279" t="e">
        <f>VLOOKUP(G560,'[1]GAMME ACTIVE'!$D:$E,2,0)</f>
        <v>#N/A</v>
      </c>
      <c r="B560" s="242" t="e">
        <f>VLOOKUP(G560,'[1]GAMME ACTIVE'!$D:$F,3,0)</f>
        <v>#N/A</v>
      </c>
      <c r="C560" s="53"/>
      <c r="D560" s="254" t="s">
        <v>1740</v>
      </c>
      <c r="E560" s="254" t="s">
        <v>22</v>
      </c>
      <c r="F560" s="256" t="s">
        <v>1632</v>
      </c>
      <c r="G560" s="257" t="s">
        <v>1744</v>
      </c>
      <c r="H560" s="254" t="s">
        <v>1745</v>
      </c>
      <c r="I560" s="258" t="s">
        <v>1746</v>
      </c>
      <c r="J560" s="258">
        <v>42</v>
      </c>
      <c r="K560" s="259">
        <f t="shared" si="18"/>
        <v>42</v>
      </c>
      <c r="L560" s="259">
        <f t="shared" si="19"/>
        <v>42</v>
      </c>
      <c r="M560"/>
      <c r="N560" s="254" t="s">
        <v>3305</v>
      </c>
      <c r="O560" s="257" t="s">
        <v>1744</v>
      </c>
      <c r="P560" s="254"/>
      <c r="Q560" s="260">
        <f>('BON DE COMMANDE-ORDER FORM'!$P560*'BON DE COMMANDE-ORDER FORM'!$K560)</f>
        <v>0</v>
      </c>
      <c r="R560" s="254"/>
      <c r="S560" s="260">
        <f>('BON DE COMMANDE-ORDER FORM'!$R560*'BON DE COMMANDE-ORDER FORM'!$K560)</f>
        <v>0</v>
      </c>
      <c r="T560" s="254"/>
      <c r="U560" s="261">
        <f>('BON DE COMMANDE-ORDER FORM'!$T560*'BON DE COMMANDE-ORDER FORM'!$K560)</f>
        <v>0</v>
      </c>
    </row>
    <row r="561" spans="1:21" s="10" customFormat="1" x14ac:dyDescent="0.2">
      <c r="A561" s="279" t="e">
        <f>VLOOKUP(G561,'[1]GAMME ACTIVE'!$D:$E,2,0)</f>
        <v>#N/A</v>
      </c>
      <c r="B561" s="242" t="e">
        <f>VLOOKUP(G561,'[1]GAMME ACTIVE'!$D:$F,3,0)</f>
        <v>#N/A</v>
      </c>
      <c r="C561" s="53"/>
      <c r="D561" s="254" t="s">
        <v>1747</v>
      </c>
      <c r="E561" s="254" t="s">
        <v>22</v>
      </c>
      <c r="F561" s="256" t="s">
        <v>1632</v>
      </c>
      <c r="G561" s="257" t="s">
        <v>1748</v>
      </c>
      <c r="H561" s="254" t="s">
        <v>1749</v>
      </c>
      <c r="I561" s="258" t="s">
        <v>1750</v>
      </c>
      <c r="J561" s="258">
        <v>40</v>
      </c>
      <c r="K561" s="259">
        <f t="shared" si="18"/>
        <v>40</v>
      </c>
      <c r="L561" s="259">
        <f t="shared" si="19"/>
        <v>40</v>
      </c>
      <c r="M561"/>
      <c r="N561" s="254" t="s">
        <v>3305</v>
      </c>
      <c r="O561" s="257" t="s">
        <v>1748</v>
      </c>
      <c r="P561" s="254"/>
      <c r="Q561" s="260">
        <f>('BON DE COMMANDE-ORDER FORM'!$P561*'BON DE COMMANDE-ORDER FORM'!$K561)</f>
        <v>0</v>
      </c>
      <c r="R561" s="254"/>
      <c r="S561" s="260">
        <f>('BON DE COMMANDE-ORDER FORM'!$R561*'BON DE COMMANDE-ORDER FORM'!$K561)</f>
        <v>0</v>
      </c>
      <c r="T561" s="254"/>
      <c r="U561" s="261">
        <f>('BON DE COMMANDE-ORDER FORM'!$T561*'BON DE COMMANDE-ORDER FORM'!$K561)</f>
        <v>0</v>
      </c>
    </row>
    <row r="562" spans="1:21" s="10" customFormat="1" x14ac:dyDescent="0.2">
      <c r="A562" s="279">
        <f>VLOOKUP(G562,'[1]GAMME ACTIVE'!$D:$E,2,0)</f>
        <v>485</v>
      </c>
      <c r="B562" s="242">
        <f>VLOOKUP(G562,'[1]GAMME ACTIVE'!$D:$F,3,0)</f>
        <v>0</v>
      </c>
      <c r="C562" s="53"/>
      <c r="D562" s="254" t="s">
        <v>1751</v>
      </c>
      <c r="E562" s="254" t="s">
        <v>22</v>
      </c>
      <c r="F562" s="256" t="s">
        <v>1632</v>
      </c>
      <c r="G562" s="257" t="s">
        <v>1752</v>
      </c>
      <c r="H562" s="254" t="s">
        <v>1753</v>
      </c>
      <c r="I562" s="258" t="s">
        <v>1754</v>
      </c>
      <c r="J562" s="258">
        <v>36.57</v>
      </c>
      <c r="K562" s="259">
        <f t="shared" si="18"/>
        <v>36.57</v>
      </c>
      <c r="L562" s="259">
        <f t="shared" si="19"/>
        <v>36.57</v>
      </c>
      <c r="M562"/>
      <c r="N562" s="254" t="s">
        <v>3305</v>
      </c>
      <c r="O562" s="257" t="s">
        <v>1752</v>
      </c>
      <c r="P562" s="254"/>
      <c r="Q562" s="260">
        <f>('BON DE COMMANDE-ORDER FORM'!$P562*'BON DE COMMANDE-ORDER FORM'!$K562)</f>
        <v>0</v>
      </c>
      <c r="R562" s="254"/>
      <c r="S562" s="260">
        <f>('BON DE COMMANDE-ORDER FORM'!$R562*'BON DE COMMANDE-ORDER FORM'!$K562)</f>
        <v>0</v>
      </c>
      <c r="T562" s="254"/>
      <c r="U562" s="261">
        <f>('BON DE COMMANDE-ORDER FORM'!$T562*'BON DE COMMANDE-ORDER FORM'!$K562)</f>
        <v>0</v>
      </c>
    </row>
    <row r="563" spans="1:21" s="10" customFormat="1" x14ac:dyDescent="0.2">
      <c r="A563" s="279">
        <f>VLOOKUP(G563,'[1]GAMME ACTIVE'!$D:$E,2,0)</f>
        <v>486</v>
      </c>
      <c r="B563" s="242">
        <f>VLOOKUP(G563,'[1]GAMME ACTIVE'!$D:$F,3,0)</f>
        <v>0</v>
      </c>
      <c r="C563" s="53"/>
      <c r="D563" s="254" t="s">
        <v>1755</v>
      </c>
      <c r="E563" s="254" t="s">
        <v>22</v>
      </c>
      <c r="F563" s="256" t="s">
        <v>1632</v>
      </c>
      <c r="G563" s="257" t="s">
        <v>1756</v>
      </c>
      <c r="H563" s="254" t="s">
        <v>1757</v>
      </c>
      <c r="I563" s="258" t="s">
        <v>1758</v>
      </c>
      <c r="J563" s="258">
        <v>50.5</v>
      </c>
      <c r="K563" s="259">
        <f t="shared" si="18"/>
        <v>50.5</v>
      </c>
      <c r="L563" s="259">
        <f t="shared" si="19"/>
        <v>50.5</v>
      </c>
      <c r="M563"/>
      <c r="N563" s="254" t="s">
        <v>3305</v>
      </c>
      <c r="O563" s="257" t="s">
        <v>1756</v>
      </c>
      <c r="P563" s="254"/>
      <c r="Q563" s="260">
        <f>('BON DE COMMANDE-ORDER FORM'!$P563*'BON DE COMMANDE-ORDER FORM'!$K563)</f>
        <v>0</v>
      </c>
      <c r="R563" s="254"/>
      <c r="S563" s="260">
        <f>('BON DE COMMANDE-ORDER FORM'!$R563*'BON DE COMMANDE-ORDER FORM'!$K563)</f>
        <v>0</v>
      </c>
      <c r="T563" s="254"/>
      <c r="U563" s="261">
        <f>('BON DE COMMANDE-ORDER FORM'!$T563*'BON DE COMMANDE-ORDER FORM'!$K563)</f>
        <v>0</v>
      </c>
    </row>
    <row r="564" spans="1:21" s="10" customFormat="1" x14ac:dyDescent="0.2">
      <c r="A564" s="279" t="e">
        <f>VLOOKUP(G564,'[1]GAMME ACTIVE'!$D:$E,2,0)</f>
        <v>#N/A</v>
      </c>
      <c r="B564" s="242" t="e">
        <f>VLOOKUP(G564,'[1]GAMME ACTIVE'!$D:$F,3,0)</f>
        <v>#N/A</v>
      </c>
      <c r="C564" s="53"/>
      <c r="D564" s="254" t="s">
        <v>1755</v>
      </c>
      <c r="E564" s="254" t="s">
        <v>22</v>
      </c>
      <c r="F564" s="256" t="s">
        <v>1632</v>
      </c>
      <c r="G564" s="257" t="s">
        <v>1759</v>
      </c>
      <c r="H564" s="254" t="s">
        <v>1760</v>
      </c>
      <c r="I564" s="258" t="s">
        <v>1761</v>
      </c>
      <c r="J564" s="258">
        <v>51</v>
      </c>
      <c r="K564" s="259">
        <f t="shared" si="18"/>
        <v>51</v>
      </c>
      <c r="L564" s="259">
        <f t="shared" si="19"/>
        <v>51</v>
      </c>
      <c r="M564"/>
      <c r="N564" s="254" t="s">
        <v>3305</v>
      </c>
      <c r="O564" s="257" t="s">
        <v>1759</v>
      </c>
      <c r="P564" s="254"/>
      <c r="Q564" s="260">
        <f>('BON DE COMMANDE-ORDER FORM'!$P564*'BON DE COMMANDE-ORDER FORM'!$K564)</f>
        <v>0</v>
      </c>
      <c r="R564" s="254"/>
      <c r="S564" s="260">
        <f>('BON DE COMMANDE-ORDER FORM'!$R564*'BON DE COMMANDE-ORDER FORM'!$K564)</f>
        <v>0</v>
      </c>
      <c r="T564" s="254"/>
      <c r="U564" s="261">
        <f>('BON DE COMMANDE-ORDER FORM'!$T564*'BON DE COMMANDE-ORDER FORM'!$K564)</f>
        <v>0</v>
      </c>
    </row>
    <row r="565" spans="1:21" s="10" customFormat="1" x14ac:dyDescent="0.2">
      <c r="A565" s="279">
        <f>VLOOKUP(G565,'[1]GAMME ACTIVE'!$D:$E,2,0)</f>
        <v>487</v>
      </c>
      <c r="B565" s="242">
        <f>VLOOKUP(G565,'[1]GAMME ACTIVE'!$D:$F,3,0)</f>
        <v>0</v>
      </c>
      <c r="C565" s="53"/>
      <c r="D565" s="254" t="s">
        <v>1762</v>
      </c>
      <c r="E565" s="254" t="s">
        <v>22</v>
      </c>
      <c r="F565" s="256" t="s">
        <v>1632</v>
      </c>
      <c r="G565" s="257" t="s">
        <v>1763</v>
      </c>
      <c r="H565" s="254" t="s">
        <v>1764</v>
      </c>
      <c r="I565" s="258" t="s">
        <v>1765</v>
      </c>
      <c r="J565" s="258">
        <v>58.51</v>
      </c>
      <c r="K565" s="259">
        <f t="shared" si="18"/>
        <v>58.51</v>
      </c>
      <c r="L565" s="259">
        <f t="shared" si="19"/>
        <v>58.51</v>
      </c>
      <c r="M565"/>
      <c r="N565" s="254" t="s">
        <v>3305</v>
      </c>
      <c r="O565" s="257" t="s">
        <v>1763</v>
      </c>
      <c r="P565" s="254"/>
      <c r="Q565" s="260">
        <f>('BON DE COMMANDE-ORDER FORM'!$P565*'BON DE COMMANDE-ORDER FORM'!$K565)</f>
        <v>0</v>
      </c>
      <c r="R565" s="254"/>
      <c r="S565" s="260">
        <f>('BON DE COMMANDE-ORDER FORM'!$R565*'BON DE COMMANDE-ORDER FORM'!$K565)</f>
        <v>0</v>
      </c>
      <c r="T565" s="254"/>
      <c r="U565" s="261">
        <f>('BON DE COMMANDE-ORDER FORM'!$T565*'BON DE COMMANDE-ORDER FORM'!$K565)</f>
        <v>0</v>
      </c>
    </row>
    <row r="566" spans="1:21" s="10" customFormat="1" x14ac:dyDescent="0.2">
      <c r="A566" s="279">
        <f>VLOOKUP(G566,'[1]GAMME ACTIVE'!$D:$E,2,0)</f>
        <v>488</v>
      </c>
      <c r="B566" s="242">
        <f>VLOOKUP(G566,'[1]GAMME ACTIVE'!$D:$F,3,0)</f>
        <v>0</v>
      </c>
      <c r="C566" s="53"/>
      <c r="D566" s="254" t="s">
        <v>1762</v>
      </c>
      <c r="E566" s="254" t="s">
        <v>22</v>
      </c>
      <c r="F566" s="256" t="s">
        <v>1632</v>
      </c>
      <c r="G566" s="257" t="s">
        <v>1766</v>
      </c>
      <c r="H566" s="254" t="s">
        <v>1767</v>
      </c>
      <c r="I566" s="258" t="s">
        <v>1768</v>
      </c>
      <c r="J566" s="258">
        <v>58.51</v>
      </c>
      <c r="K566" s="259">
        <f t="shared" si="18"/>
        <v>58.51</v>
      </c>
      <c r="L566" s="259">
        <f t="shared" si="19"/>
        <v>58.51</v>
      </c>
      <c r="M566"/>
      <c r="N566" s="254" t="s">
        <v>3305</v>
      </c>
      <c r="O566" s="257" t="s">
        <v>1766</v>
      </c>
      <c r="P566" s="254"/>
      <c r="Q566" s="260">
        <f>('BON DE COMMANDE-ORDER FORM'!$P566*'BON DE COMMANDE-ORDER FORM'!$K566)</f>
        <v>0</v>
      </c>
      <c r="R566" s="254"/>
      <c r="S566" s="260">
        <f>('BON DE COMMANDE-ORDER FORM'!$R566*'BON DE COMMANDE-ORDER FORM'!$K566)</f>
        <v>0</v>
      </c>
      <c r="T566" s="254"/>
      <c r="U566" s="261">
        <f>('BON DE COMMANDE-ORDER FORM'!$T566*'BON DE COMMANDE-ORDER FORM'!$K566)</f>
        <v>0</v>
      </c>
    </row>
    <row r="567" spans="1:21" s="10" customFormat="1" x14ac:dyDescent="0.2">
      <c r="A567" s="279">
        <f>VLOOKUP(G567,'[1]GAMME ACTIVE'!$D:$E,2,0)</f>
        <v>489</v>
      </c>
      <c r="B567" s="242">
        <f>VLOOKUP(G567,'[1]GAMME ACTIVE'!$D:$F,3,0)</f>
        <v>0</v>
      </c>
      <c r="C567" s="53"/>
      <c r="D567" s="254" t="s">
        <v>1769</v>
      </c>
      <c r="E567" s="254" t="s">
        <v>22</v>
      </c>
      <c r="F567" s="256" t="s">
        <v>1632</v>
      </c>
      <c r="G567" s="257" t="s">
        <v>1770</v>
      </c>
      <c r="H567" s="254" t="s">
        <v>1771</v>
      </c>
      <c r="I567" s="258" t="s">
        <v>1772</v>
      </c>
      <c r="J567" s="258">
        <v>43.76</v>
      </c>
      <c r="K567" s="259">
        <f t="shared" si="18"/>
        <v>43.76</v>
      </c>
      <c r="L567" s="259">
        <f t="shared" si="19"/>
        <v>43.76</v>
      </c>
      <c r="M567"/>
      <c r="N567" s="254" t="s">
        <v>3305</v>
      </c>
      <c r="O567" s="257" t="s">
        <v>1770</v>
      </c>
      <c r="P567" s="254"/>
      <c r="Q567" s="260">
        <f>('BON DE COMMANDE-ORDER FORM'!$P567*'BON DE COMMANDE-ORDER FORM'!$K567)</f>
        <v>0</v>
      </c>
      <c r="R567" s="254"/>
      <c r="S567" s="260">
        <f>('BON DE COMMANDE-ORDER FORM'!$R567*'BON DE COMMANDE-ORDER FORM'!$K567)</f>
        <v>0</v>
      </c>
      <c r="T567" s="254"/>
      <c r="U567" s="261">
        <f>('BON DE COMMANDE-ORDER FORM'!$T567*'BON DE COMMANDE-ORDER FORM'!$K567)</f>
        <v>0</v>
      </c>
    </row>
    <row r="568" spans="1:21" s="10" customFormat="1" x14ac:dyDescent="0.2">
      <c r="A568" s="279" t="e">
        <f>VLOOKUP(G568,'[1]GAMME ACTIVE'!$D:$E,2,0)</f>
        <v>#N/A</v>
      </c>
      <c r="B568" s="242" t="e">
        <f>VLOOKUP(G568,'[1]GAMME ACTIVE'!$D:$F,3,0)</f>
        <v>#N/A</v>
      </c>
      <c r="C568" s="53"/>
      <c r="D568" s="254" t="s">
        <v>1769</v>
      </c>
      <c r="E568" s="254" t="s">
        <v>22</v>
      </c>
      <c r="F568" s="256" t="s">
        <v>1632</v>
      </c>
      <c r="G568" s="257" t="s">
        <v>1773</v>
      </c>
      <c r="H568" s="254" t="s">
        <v>1774</v>
      </c>
      <c r="I568" s="258" t="s">
        <v>1775</v>
      </c>
      <c r="J568" s="258">
        <v>44</v>
      </c>
      <c r="K568" s="259">
        <f t="shared" si="18"/>
        <v>44</v>
      </c>
      <c r="L568" s="259">
        <f t="shared" si="19"/>
        <v>44</v>
      </c>
      <c r="M568"/>
      <c r="N568" s="254" t="s">
        <v>3305</v>
      </c>
      <c r="O568" s="257" t="s">
        <v>1773</v>
      </c>
      <c r="P568" s="254"/>
      <c r="Q568" s="260">
        <f>('BON DE COMMANDE-ORDER FORM'!$P568*'BON DE COMMANDE-ORDER FORM'!$K568)</f>
        <v>0</v>
      </c>
      <c r="R568" s="254"/>
      <c r="S568" s="260">
        <f>('BON DE COMMANDE-ORDER FORM'!$R568*'BON DE COMMANDE-ORDER FORM'!$K568)</f>
        <v>0</v>
      </c>
      <c r="T568" s="254"/>
      <c r="U568" s="261">
        <f>('BON DE COMMANDE-ORDER FORM'!$T568*'BON DE COMMANDE-ORDER FORM'!$K568)</f>
        <v>0</v>
      </c>
    </row>
    <row r="569" spans="1:21" s="10" customFormat="1" x14ac:dyDescent="0.2">
      <c r="A569" s="279">
        <f>VLOOKUP(G569,'[1]GAMME ACTIVE'!$D:$E,2,0)</f>
        <v>491</v>
      </c>
      <c r="B569" s="242">
        <f>VLOOKUP(G569,'[1]GAMME ACTIVE'!$D:$F,3,0)</f>
        <v>0</v>
      </c>
      <c r="C569" s="53"/>
      <c r="D569" s="254" t="s">
        <v>1755</v>
      </c>
      <c r="E569" s="254" t="s">
        <v>22</v>
      </c>
      <c r="F569" s="256" t="s">
        <v>1632</v>
      </c>
      <c r="G569" s="257" t="s">
        <v>1776</v>
      </c>
      <c r="H569" s="254" t="s">
        <v>1777</v>
      </c>
      <c r="I569" s="258" t="s">
        <v>1778</v>
      </c>
      <c r="J569" s="258">
        <v>16.920000000000002</v>
      </c>
      <c r="K569" s="259">
        <f t="shared" si="18"/>
        <v>16.920000000000002</v>
      </c>
      <c r="L569" s="259">
        <f t="shared" si="19"/>
        <v>16.920000000000002</v>
      </c>
      <c r="M569"/>
      <c r="N569" s="254" t="s">
        <v>3305</v>
      </c>
      <c r="O569" s="257" t="s">
        <v>1776</v>
      </c>
      <c r="P569" s="254"/>
      <c r="Q569" s="260">
        <f>('BON DE COMMANDE-ORDER FORM'!$P569*'BON DE COMMANDE-ORDER FORM'!$K569)</f>
        <v>0</v>
      </c>
      <c r="R569" s="254"/>
      <c r="S569" s="260">
        <f>('BON DE COMMANDE-ORDER FORM'!$R569*'BON DE COMMANDE-ORDER FORM'!$K569)</f>
        <v>0</v>
      </c>
      <c r="T569" s="254"/>
      <c r="U569" s="261">
        <f>('BON DE COMMANDE-ORDER FORM'!$T569*'BON DE COMMANDE-ORDER FORM'!$K569)</f>
        <v>0</v>
      </c>
    </row>
    <row r="570" spans="1:21" s="10" customFormat="1" x14ac:dyDescent="0.2">
      <c r="A570" s="279" t="e">
        <f>VLOOKUP(G570,'[1]GAMME ACTIVE'!$D:$E,2,0)</f>
        <v>#N/A</v>
      </c>
      <c r="B570" s="242" t="e">
        <f>VLOOKUP(G570,'[1]GAMME ACTIVE'!$D:$F,3,0)</f>
        <v>#N/A</v>
      </c>
      <c r="C570" s="53"/>
      <c r="D570" s="254" t="s">
        <v>1755</v>
      </c>
      <c r="E570" s="254" t="s">
        <v>22</v>
      </c>
      <c r="F570" s="256" t="s">
        <v>1632</v>
      </c>
      <c r="G570" s="257" t="s">
        <v>1779</v>
      </c>
      <c r="H570" s="254" t="s">
        <v>1780</v>
      </c>
      <c r="I570" s="258" t="s">
        <v>1781</v>
      </c>
      <c r="J570" s="258">
        <v>16.920000000000002</v>
      </c>
      <c r="K570" s="259">
        <f t="shared" si="18"/>
        <v>16.920000000000002</v>
      </c>
      <c r="L570" s="259">
        <f t="shared" si="19"/>
        <v>16.920000000000002</v>
      </c>
      <c r="M570"/>
      <c r="N570" s="254" t="s">
        <v>3305</v>
      </c>
      <c r="O570" s="257" t="s">
        <v>1779</v>
      </c>
      <c r="P570" s="254"/>
      <c r="Q570" s="260">
        <f>('BON DE COMMANDE-ORDER FORM'!$P570*'BON DE COMMANDE-ORDER FORM'!$K570)</f>
        <v>0</v>
      </c>
      <c r="R570" s="254"/>
      <c r="S570" s="260">
        <f>('BON DE COMMANDE-ORDER FORM'!$R570*'BON DE COMMANDE-ORDER FORM'!$K570)</f>
        <v>0</v>
      </c>
      <c r="T570" s="254"/>
      <c r="U570" s="261">
        <f>('BON DE COMMANDE-ORDER FORM'!$T570*'BON DE COMMANDE-ORDER FORM'!$K570)</f>
        <v>0</v>
      </c>
    </row>
    <row r="571" spans="1:21" s="10" customFormat="1" x14ac:dyDescent="0.2">
      <c r="A571" s="279">
        <f>VLOOKUP(G571,'[1]GAMME ACTIVE'!$D:$E,2,0)</f>
        <v>492</v>
      </c>
      <c r="B571" s="242">
        <f>VLOOKUP(G571,'[1]GAMME ACTIVE'!$D:$F,3,0)</f>
        <v>0</v>
      </c>
      <c r="C571" s="53"/>
      <c r="D571" s="254" t="s">
        <v>1782</v>
      </c>
      <c r="E571" s="254" t="s">
        <v>22</v>
      </c>
      <c r="F571" s="256" t="s">
        <v>1632</v>
      </c>
      <c r="G571" s="257" t="s">
        <v>1783</v>
      </c>
      <c r="H571" s="254" t="s">
        <v>1784</v>
      </c>
      <c r="I571" s="258" t="s">
        <v>1785</v>
      </c>
      <c r="J571" s="258">
        <v>47.69</v>
      </c>
      <c r="K571" s="259">
        <f t="shared" si="18"/>
        <v>47.69</v>
      </c>
      <c r="L571" s="259">
        <f t="shared" si="19"/>
        <v>47.69</v>
      </c>
      <c r="M571"/>
      <c r="N571" s="254" t="s">
        <v>3305</v>
      </c>
      <c r="O571" s="257" t="s">
        <v>1783</v>
      </c>
      <c r="P571" s="254"/>
      <c r="Q571" s="260">
        <f>('BON DE COMMANDE-ORDER FORM'!$P571*'BON DE COMMANDE-ORDER FORM'!$K571)</f>
        <v>0</v>
      </c>
      <c r="R571" s="254"/>
      <c r="S571" s="260">
        <f>('BON DE COMMANDE-ORDER FORM'!$R571*'BON DE COMMANDE-ORDER FORM'!$K571)</f>
        <v>0</v>
      </c>
      <c r="T571" s="254"/>
      <c r="U571" s="261">
        <f>('BON DE COMMANDE-ORDER FORM'!$T571*'BON DE COMMANDE-ORDER FORM'!$K571)</f>
        <v>0</v>
      </c>
    </row>
    <row r="572" spans="1:21" s="10" customFormat="1" x14ac:dyDescent="0.2">
      <c r="A572" s="279" t="e">
        <f>VLOOKUP(G572,'[1]GAMME ACTIVE'!$D:$E,2,0)</f>
        <v>#N/A</v>
      </c>
      <c r="B572" s="242" t="e">
        <f>VLOOKUP(G572,'[1]GAMME ACTIVE'!$D:$F,3,0)</f>
        <v>#N/A</v>
      </c>
      <c r="C572" s="53"/>
      <c r="D572" s="254" t="s">
        <v>1786</v>
      </c>
      <c r="E572" s="254" t="s">
        <v>22</v>
      </c>
      <c r="F572" s="256" t="s">
        <v>1632</v>
      </c>
      <c r="G572" s="257" t="s">
        <v>1787</v>
      </c>
      <c r="H572" s="254" t="s">
        <v>1788</v>
      </c>
      <c r="I572" s="258" t="s">
        <v>1789</v>
      </c>
      <c r="J572" s="258">
        <v>45.83</v>
      </c>
      <c r="K572" s="259">
        <f t="shared" si="18"/>
        <v>45.83</v>
      </c>
      <c r="L572" s="259">
        <f t="shared" si="19"/>
        <v>45.83</v>
      </c>
      <c r="M572"/>
      <c r="N572" s="254" t="s">
        <v>3305</v>
      </c>
      <c r="O572" s="257" t="s">
        <v>1787</v>
      </c>
      <c r="P572" s="254"/>
      <c r="Q572" s="260">
        <f>('BON DE COMMANDE-ORDER FORM'!$P572*'BON DE COMMANDE-ORDER FORM'!$K572)</f>
        <v>0</v>
      </c>
      <c r="R572" s="254"/>
      <c r="S572" s="260">
        <f>('BON DE COMMANDE-ORDER FORM'!$R572*'BON DE COMMANDE-ORDER FORM'!$K572)</f>
        <v>0</v>
      </c>
      <c r="T572" s="254"/>
      <c r="U572" s="261">
        <f>('BON DE COMMANDE-ORDER FORM'!$T572*'BON DE COMMANDE-ORDER FORM'!$K572)</f>
        <v>0</v>
      </c>
    </row>
    <row r="573" spans="1:21" s="10" customFormat="1" x14ac:dyDescent="0.2">
      <c r="A573" s="279">
        <f>VLOOKUP(G573,'[1]GAMME ACTIVE'!$D:$E,2,0)</f>
        <v>493</v>
      </c>
      <c r="B573" s="242">
        <f>VLOOKUP(G573,'[1]GAMME ACTIVE'!$D:$F,3,0)</f>
        <v>0</v>
      </c>
      <c r="C573" s="53"/>
      <c r="D573" s="254" t="s">
        <v>1790</v>
      </c>
      <c r="E573" s="254" t="s">
        <v>22</v>
      </c>
      <c r="F573" s="256" t="s">
        <v>1632</v>
      </c>
      <c r="G573" s="257" t="s">
        <v>1791</v>
      </c>
      <c r="H573" s="254" t="s">
        <v>1792</v>
      </c>
      <c r="I573" s="258" t="s">
        <v>1793</v>
      </c>
      <c r="J573" s="258">
        <v>39.200000000000003</v>
      </c>
      <c r="K573" s="259">
        <f t="shared" si="18"/>
        <v>39.200000000000003</v>
      </c>
      <c r="L573" s="259">
        <f t="shared" si="19"/>
        <v>39.200000000000003</v>
      </c>
      <c r="M573"/>
      <c r="N573" s="254" t="s">
        <v>3305</v>
      </c>
      <c r="O573" s="266" t="s">
        <v>1791</v>
      </c>
      <c r="P573" s="254"/>
      <c r="Q573" s="260">
        <f>('BON DE COMMANDE-ORDER FORM'!$P573*'BON DE COMMANDE-ORDER FORM'!$K573)</f>
        <v>0</v>
      </c>
      <c r="R573" s="254"/>
      <c r="S573" s="260">
        <f>('BON DE COMMANDE-ORDER FORM'!$R573*'BON DE COMMANDE-ORDER FORM'!$K573)</f>
        <v>0</v>
      </c>
      <c r="T573" s="254"/>
      <c r="U573" s="261">
        <f>('BON DE COMMANDE-ORDER FORM'!$T573*'BON DE COMMANDE-ORDER FORM'!$K573)</f>
        <v>0</v>
      </c>
    </row>
    <row r="574" spans="1:21" s="10" customFormat="1" x14ac:dyDescent="0.2">
      <c r="A574" s="279" t="e">
        <f>VLOOKUP(G574,'[1]GAMME ACTIVE'!$D:$E,2,0)</f>
        <v>#N/A</v>
      </c>
      <c r="B574" s="242" t="e">
        <f>VLOOKUP(G574,'[1]GAMME ACTIVE'!$D:$F,3,0)</f>
        <v>#N/A</v>
      </c>
      <c r="C574" s="53"/>
      <c r="D574" s="254" t="s">
        <v>1790</v>
      </c>
      <c r="E574" s="254" t="s">
        <v>22</v>
      </c>
      <c r="F574" s="256" t="s">
        <v>1632</v>
      </c>
      <c r="G574" s="257" t="s">
        <v>1794</v>
      </c>
      <c r="H574" s="254" t="s">
        <v>1795</v>
      </c>
      <c r="I574" s="258" t="s">
        <v>1796</v>
      </c>
      <c r="J574" s="258" t="s">
        <v>1317</v>
      </c>
      <c r="K574" s="259"/>
      <c r="L574" s="259"/>
      <c r="M574"/>
      <c r="N574" s="254" t="s">
        <v>3305</v>
      </c>
      <c r="O574" s="266" t="s">
        <v>1794</v>
      </c>
      <c r="P574" s="254"/>
      <c r="Q574" s="260">
        <f>('BON DE COMMANDE-ORDER FORM'!$P574*'BON DE COMMANDE-ORDER FORM'!$K574)</f>
        <v>0</v>
      </c>
      <c r="R574" s="254"/>
      <c r="S574" s="260">
        <f>('BON DE COMMANDE-ORDER FORM'!$R574*'BON DE COMMANDE-ORDER FORM'!$K574)</f>
        <v>0</v>
      </c>
      <c r="T574" s="254"/>
      <c r="U574" s="261">
        <f>('BON DE COMMANDE-ORDER FORM'!$T574*'BON DE COMMANDE-ORDER FORM'!$K574)</f>
        <v>0</v>
      </c>
    </row>
    <row r="575" spans="1:21" s="10" customFormat="1" x14ac:dyDescent="0.2">
      <c r="A575" s="279">
        <f>VLOOKUP(G575,'[1]GAMME ACTIVE'!$D:$E,2,0)</f>
        <v>494</v>
      </c>
      <c r="B575" s="242">
        <f>VLOOKUP(G575,'[1]GAMME ACTIVE'!$D:$F,3,0)</f>
        <v>0</v>
      </c>
      <c r="C575" s="53"/>
      <c r="D575" s="254" t="s">
        <v>1797</v>
      </c>
      <c r="E575" s="254" t="s">
        <v>22</v>
      </c>
      <c r="F575" s="256" t="s">
        <v>1632</v>
      </c>
      <c r="G575" s="257" t="s">
        <v>1798</v>
      </c>
      <c r="H575" s="254" t="s">
        <v>1799</v>
      </c>
      <c r="I575" s="258" t="s">
        <v>1800</v>
      </c>
      <c r="J575" s="258">
        <v>38.549999999999997</v>
      </c>
      <c r="K575" s="259">
        <f t="shared" si="18"/>
        <v>38.549999999999997</v>
      </c>
      <c r="L575" s="259">
        <f t="shared" si="19"/>
        <v>38.549999999999997</v>
      </c>
      <c r="M575"/>
      <c r="N575" s="254" t="s">
        <v>3305</v>
      </c>
      <c r="O575" s="266" t="s">
        <v>1798</v>
      </c>
      <c r="P575" s="254"/>
      <c r="Q575" s="260">
        <f>('BON DE COMMANDE-ORDER FORM'!$P575*'BON DE COMMANDE-ORDER FORM'!$K575)</f>
        <v>0</v>
      </c>
      <c r="R575" s="254"/>
      <c r="S575" s="260">
        <f>('BON DE COMMANDE-ORDER FORM'!$R575*'BON DE COMMANDE-ORDER FORM'!$K575)</f>
        <v>0</v>
      </c>
      <c r="T575" s="254"/>
      <c r="U575" s="261">
        <f>('BON DE COMMANDE-ORDER FORM'!$T575*'BON DE COMMANDE-ORDER FORM'!$K575)</f>
        <v>0</v>
      </c>
    </row>
    <row r="576" spans="1:21" s="10" customFormat="1" x14ac:dyDescent="0.2">
      <c r="A576" s="279">
        <f>VLOOKUP(G576,'[1]GAMME ACTIVE'!$D:$E,2,0)</f>
        <v>496</v>
      </c>
      <c r="B576" s="242">
        <f>VLOOKUP(G576,'[1]GAMME ACTIVE'!$D:$F,3,0)</f>
        <v>0</v>
      </c>
      <c r="C576" s="53"/>
      <c r="D576" s="254" t="s">
        <v>1801</v>
      </c>
      <c r="E576" s="254" t="s">
        <v>22</v>
      </c>
      <c r="F576" s="256" t="s">
        <v>1632</v>
      </c>
      <c r="G576" s="257" t="s">
        <v>1802</v>
      </c>
      <c r="H576" s="254" t="s">
        <v>1803</v>
      </c>
      <c r="I576" s="258" t="s">
        <v>1804</v>
      </c>
      <c r="J576" s="258">
        <v>5.24</v>
      </c>
      <c r="K576" s="259">
        <f t="shared" si="18"/>
        <v>5.24</v>
      </c>
      <c r="L576" s="259">
        <f t="shared" si="19"/>
        <v>5.24</v>
      </c>
      <c r="M576"/>
      <c r="N576" s="254" t="s">
        <v>3305</v>
      </c>
      <c r="O576" s="257" t="s">
        <v>1802</v>
      </c>
      <c r="P576" s="254"/>
      <c r="Q576" s="260">
        <f>('BON DE COMMANDE-ORDER FORM'!$P576*'BON DE COMMANDE-ORDER FORM'!$K576)</f>
        <v>0</v>
      </c>
      <c r="R576" s="254"/>
      <c r="S576" s="260">
        <f>('BON DE COMMANDE-ORDER FORM'!$R576*'BON DE COMMANDE-ORDER FORM'!$K576)</f>
        <v>0</v>
      </c>
      <c r="T576" s="254"/>
      <c r="U576" s="261">
        <f>('BON DE COMMANDE-ORDER FORM'!$T576*'BON DE COMMANDE-ORDER FORM'!$K576)</f>
        <v>0</v>
      </c>
    </row>
    <row r="577" spans="1:21" s="10" customFormat="1" x14ac:dyDescent="0.2">
      <c r="A577" s="279">
        <f>VLOOKUP(G577,'[1]GAMME ACTIVE'!$D:$E,2,0)</f>
        <v>497</v>
      </c>
      <c r="B577" s="242">
        <f>VLOOKUP(G577,'[1]GAMME ACTIVE'!$D:$F,3,0)</f>
        <v>0</v>
      </c>
      <c r="C577" s="53"/>
      <c r="D577" s="254" t="s">
        <v>1805</v>
      </c>
      <c r="E577" s="254" t="s">
        <v>22</v>
      </c>
      <c r="F577" s="256" t="s">
        <v>1806</v>
      </c>
      <c r="G577" s="257" t="s">
        <v>1807</v>
      </c>
      <c r="H577" s="254" t="s">
        <v>1808</v>
      </c>
      <c r="I577" s="258" t="s">
        <v>1809</v>
      </c>
      <c r="J577" s="258">
        <v>38.35</v>
      </c>
      <c r="K577" s="259">
        <f t="shared" si="18"/>
        <v>38.35</v>
      </c>
      <c r="L577" s="259">
        <f t="shared" si="19"/>
        <v>38.35</v>
      </c>
      <c r="M577"/>
      <c r="N577" s="254" t="s">
        <v>3305</v>
      </c>
      <c r="O577" s="257" t="s">
        <v>1807</v>
      </c>
      <c r="P577" s="254"/>
      <c r="Q577" s="260">
        <f>('BON DE COMMANDE-ORDER FORM'!$P577*'BON DE COMMANDE-ORDER FORM'!$K577)</f>
        <v>0</v>
      </c>
      <c r="R577" s="254"/>
      <c r="S577" s="260">
        <f>('BON DE COMMANDE-ORDER FORM'!$R577*'BON DE COMMANDE-ORDER FORM'!$K577)</f>
        <v>0</v>
      </c>
      <c r="T577" s="254"/>
      <c r="U577" s="261">
        <f>('BON DE COMMANDE-ORDER FORM'!$T577*'BON DE COMMANDE-ORDER FORM'!$K577)</f>
        <v>0</v>
      </c>
    </row>
    <row r="578" spans="1:21" s="10" customFormat="1" x14ac:dyDescent="0.2">
      <c r="A578" s="279">
        <f>VLOOKUP(G578,'[1]GAMME ACTIVE'!$D:$E,2,0)</f>
        <v>498</v>
      </c>
      <c r="B578" s="242">
        <f>VLOOKUP(G578,'[1]GAMME ACTIVE'!$D:$F,3,0)</f>
        <v>0</v>
      </c>
      <c r="C578" s="53"/>
      <c r="D578" s="254" t="s">
        <v>1810</v>
      </c>
      <c r="E578" s="254" t="s">
        <v>22</v>
      </c>
      <c r="F578" s="256" t="s">
        <v>1806</v>
      </c>
      <c r="G578" s="257" t="s">
        <v>1811</v>
      </c>
      <c r="H578" s="254" t="s">
        <v>1812</v>
      </c>
      <c r="I578" s="258" t="s">
        <v>1813</v>
      </c>
      <c r="J578" s="258">
        <v>141.09</v>
      </c>
      <c r="K578" s="259">
        <f t="shared" si="18"/>
        <v>141.09</v>
      </c>
      <c r="L578" s="259">
        <f t="shared" si="19"/>
        <v>141.09</v>
      </c>
      <c r="M578"/>
      <c r="N578" s="254" t="s">
        <v>3305</v>
      </c>
      <c r="O578" s="257" t="s">
        <v>1811</v>
      </c>
      <c r="P578" s="254"/>
      <c r="Q578" s="260">
        <f>('BON DE COMMANDE-ORDER FORM'!$P578*'BON DE COMMANDE-ORDER FORM'!$K578)</f>
        <v>0</v>
      </c>
      <c r="R578" s="254"/>
      <c r="S578" s="260">
        <f>('BON DE COMMANDE-ORDER FORM'!$R578*'BON DE COMMANDE-ORDER FORM'!$K578)</f>
        <v>0</v>
      </c>
      <c r="T578" s="254"/>
      <c r="U578" s="261">
        <f>('BON DE COMMANDE-ORDER FORM'!$T578*'BON DE COMMANDE-ORDER FORM'!$K578)</f>
        <v>0</v>
      </c>
    </row>
    <row r="579" spans="1:21" s="10" customFormat="1" x14ac:dyDescent="0.2">
      <c r="A579" s="279">
        <f>VLOOKUP(G579,'[1]GAMME ACTIVE'!$D:$E,2,0)</f>
        <v>499</v>
      </c>
      <c r="B579" s="242">
        <f>VLOOKUP(G579,'[1]GAMME ACTIVE'!$D:$F,3,0)</f>
        <v>0</v>
      </c>
      <c r="C579" s="53"/>
      <c r="D579" s="254" t="s">
        <v>1814</v>
      </c>
      <c r="E579" s="254" t="s">
        <v>22</v>
      </c>
      <c r="F579" s="256" t="s">
        <v>1806</v>
      </c>
      <c r="G579" s="257" t="s">
        <v>1815</v>
      </c>
      <c r="H579" s="254" t="s">
        <v>1816</v>
      </c>
      <c r="I579" s="258" t="s">
        <v>1817</v>
      </c>
      <c r="J579" s="258">
        <v>199.56</v>
      </c>
      <c r="K579" s="259">
        <f t="shared" si="18"/>
        <v>199.56</v>
      </c>
      <c r="L579" s="259">
        <f t="shared" si="19"/>
        <v>199.56</v>
      </c>
      <c r="M579"/>
      <c r="N579" s="254" t="s">
        <v>3305</v>
      </c>
      <c r="O579" s="257" t="s">
        <v>1815</v>
      </c>
      <c r="P579" s="254"/>
      <c r="Q579" s="260">
        <f>('BON DE COMMANDE-ORDER FORM'!$P579*'BON DE COMMANDE-ORDER FORM'!$K579)</f>
        <v>0</v>
      </c>
      <c r="R579" s="254"/>
      <c r="S579" s="260">
        <f>('BON DE COMMANDE-ORDER FORM'!$R579*'BON DE COMMANDE-ORDER FORM'!$K579)</f>
        <v>0</v>
      </c>
      <c r="T579" s="254"/>
      <c r="U579" s="261">
        <f>('BON DE COMMANDE-ORDER FORM'!$T579*'BON DE COMMANDE-ORDER FORM'!$K579)</f>
        <v>0</v>
      </c>
    </row>
    <row r="580" spans="1:21" s="10" customFormat="1" x14ac:dyDescent="0.2">
      <c r="A580" s="279" t="e">
        <f>VLOOKUP(G580,'[1]GAMME ACTIVE'!$D:$E,2,0)</f>
        <v>#N/A</v>
      </c>
      <c r="B580" s="242" t="e">
        <f>VLOOKUP(G580,'[1]GAMME ACTIVE'!$D:$F,3,0)</f>
        <v>#N/A</v>
      </c>
      <c r="C580" s="53"/>
      <c r="D580" s="254" t="s">
        <v>1818</v>
      </c>
      <c r="E580" s="254" t="s">
        <v>22</v>
      </c>
      <c r="F580" s="256" t="s">
        <v>1806</v>
      </c>
      <c r="G580" s="257" t="s">
        <v>1819</v>
      </c>
      <c r="H580" s="254" t="s">
        <v>1820</v>
      </c>
      <c r="I580" s="258" t="s">
        <v>1821</v>
      </c>
      <c r="J580" s="258">
        <v>190.7</v>
      </c>
      <c r="K580" s="259">
        <f t="shared" si="18"/>
        <v>190.7</v>
      </c>
      <c r="L580" s="259">
        <f t="shared" si="19"/>
        <v>190.7</v>
      </c>
      <c r="M580"/>
      <c r="N580" s="254" t="s">
        <v>3305</v>
      </c>
      <c r="O580" s="257" t="s">
        <v>1819</v>
      </c>
      <c r="P580" s="254"/>
      <c r="Q580" s="260">
        <f>('BON DE COMMANDE-ORDER FORM'!$P580*'BON DE COMMANDE-ORDER FORM'!$K580)</f>
        <v>0</v>
      </c>
      <c r="R580" s="254"/>
      <c r="S580" s="260">
        <f>('BON DE COMMANDE-ORDER FORM'!$R580*'BON DE COMMANDE-ORDER FORM'!$K580)</f>
        <v>0</v>
      </c>
      <c r="T580" s="254"/>
      <c r="U580" s="261">
        <f>('BON DE COMMANDE-ORDER FORM'!$T580*'BON DE COMMANDE-ORDER FORM'!$K580)</f>
        <v>0</v>
      </c>
    </row>
    <row r="581" spans="1:21" s="10" customFormat="1" x14ac:dyDescent="0.2">
      <c r="A581" s="279">
        <f>VLOOKUP(G581,'[1]GAMME ACTIVE'!$D:$E,2,0)</f>
        <v>500</v>
      </c>
      <c r="B581" s="242">
        <f>VLOOKUP(G581,'[1]GAMME ACTIVE'!$D:$F,3,0)</f>
        <v>0</v>
      </c>
      <c r="C581" s="53"/>
      <c r="D581" s="254" t="s">
        <v>1822</v>
      </c>
      <c r="E581" s="254" t="s">
        <v>22</v>
      </c>
      <c r="F581" s="256" t="s">
        <v>1806</v>
      </c>
      <c r="G581" s="257" t="s">
        <v>1823</v>
      </c>
      <c r="H581" s="254" t="s">
        <v>1824</v>
      </c>
      <c r="I581" s="258" t="s">
        <v>1825</v>
      </c>
      <c r="J581" s="258">
        <v>338.88</v>
      </c>
      <c r="K581" s="259">
        <f t="shared" si="18"/>
        <v>338.88</v>
      </c>
      <c r="L581" s="259">
        <f t="shared" si="19"/>
        <v>338.88</v>
      </c>
      <c r="M581"/>
      <c r="N581" s="254" t="s">
        <v>3305</v>
      </c>
      <c r="O581" s="257" t="s">
        <v>1823</v>
      </c>
      <c r="P581" s="254"/>
      <c r="Q581" s="260">
        <f>('BON DE COMMANDE-ORDER FORM'!$P581*'BON DE COMMANDE-ORDER FORM'!$K581)</f>
        <v>0</v>
      </c>
      <c r="R581" s="254"/>
      <c r="S581" s="260">
        <f>('BON DE COMMANDE-ORDER FORM'!$R581*'BON DE COMMANDE-ORDER FORM'!$K581)</f>
        <v>0</v>
      </c>
      <c r="T581" s="254"/>
      <c r="U581" s="261">
        <f>('BON DE COMMANDE-ORDER FORM'!$T581*'BON DE COMMANDE-ORDER FORM'!$K581)</f>
        <v>0</v>
      </c>
    </row>
    <row r="582" spans="1:21" s="10" customFormat="1" x14ac:dyDescent="0.2">
      <c r="A582" s="279" t="e">
        <f>VLOOKUP(G582,'[1]GAMME ACTIVE'!$D:$E,2,0)</f>
        <v>#N/A</v>
      </c>
      <c r="B582" s="242" t="e">
        <f>VLOOKUP(G582,'[1]GAMME ACTIVE'!$D:$F,3,0)</f>
        <v>#N/A</v>
      </c>
      <c r="C582" s="53"/>
      <c r="D582" s="254" t="s">
        <v>1805</v>
      </c>
      <c r="E582" s="254" t="s">
        <v>22</v>
      </c>
      <c r="F582" s="256" t="s">
        <v>1806</v>
      </c>
      <c r="G582" s="257" t="s">
        <v>1826</v>
      </c>
      <c r="H582" s="254" t="s">
        <v>1827</v>
      </c>
      <c r="I582" s="258" t="s">
        <v>1828</v>
      </c>
      <c r="J582" s="258">
        <v>46</v>
      </c>
      <c r="K582" s="259">
        <f t="shared" si="18"/>
        <v>46</v>
      </c>
      <c r="L582" s="259">
        <f t="shared" si="19"/>
        <v>46</v>
      </c>
      <c r="M582"/>
      <c r="N582" s="254" t="s">
        <v>3305</v>
      </c>
      <c r="O582" s="266" t="s">
        <v>1826</v>
      </c>
      <c r="P582" s="254"/>
      <c r="Q582" s="260">
        <f>('BON DE COMMANDE-ORDER FORM'!$P582*'BON DE COMMANDE-ORDER FORM'!$K582)</f>
        <v>0</v>
      </c>
      <c r="R582" s="254"/>
      <c r="S582" s="260">
        <f>('BON DE COMMANDE-ORDER FORM'!$R582*'BON DE COMMANDE-ORDER FORM'!$K582)</f>
        <v>0</v>
      </c>
      <c r="T582" s="254"/>
      <c r="U582" s="261">
        <f>('BON DE COMMANDE-ORDER FORM'!$T582*'BON DE COMMANDE-ORDER FORM'!$K582)</f>
        <v>0</v>
      </c>
    </row>
    <row r="583" spans="1:21" s="10" customFormat="1" x14ac:dyDescent="0.2">
      <c r="A583" s="279" t="e">
        <f>VLOOKUP(G583,'[1]GAMME ACTIVE'!$D:$E,2,0)</f>
        <v>#N/A</v>
      </c>
      <c r="B583" s="242" t="e">
        <f>VLOOKUP(G583,'[1]GAMME ACTIVE'!$D:$F,3,0)</f>
        <v>#N/A</v>
      </c>
      <c r="C583" s="53"/>
      <c r="D583" s="254" t="s">
        <v>1810</v>
      </c>
      <c r="E583" s="254" t="s">
        <v>22</v>
      </c>
      <c r="F583" s="256" t="s">
        <v>1806</v>
      </c>
      <c r="G583" s="257" t="s">
        <v>1829</v>
      </c>
      <c r="H583" s="254" t="s">
        <v>1830</v>
      </c>
      <c r="I583" s="258" t="s">
        <v>1831</v>
      </c>
      <c r="J583" s="258">
        <v>154</v>
      </c>
      <c r="K583" s="259">
        <f t="shared" si="18"/>
        <v>154</v>
      </c>
      <c r="L583" s="259">
        <f t="shared" si="19"/>
        <v>154</v>
      </c>
      <c r="M583"/>
      <c r="N583" s="254" t="s">
        <v>3305</v>
      </c>
      <c r="O583" s="266" t="s">
        <v>1829</v>
      </c>
      <c r="P583" s="254"/>
      <c r="Q583" s="260">
        <f>('BON DE COMMANDE-ORDER FORM'!$P583*'BON DE COMMANDE-ORDER FORM'!$K583)</f>
        <v>0</v>
      </c>
      <c r="R583" s="254"/>
      <c r="S583" s="260">
        <f>('BON DE COMMANDE-ORDER FORM'!$R583*'BON DE COMMANDE-ORDER FORM'!$K583)</f>
        <v>0</v>
      </c>
      <c r="T583" s="254"/>
      <c r="U583" s="261">
        <f>('BON DE COMMANDE-ORDER FORM'!$T583*'BON DE COMMANDE-ORDER FORM'!$K583)</f>
        <v>0</v>
      </c>
    </row>
    <row r="584" spans="1:21" s="10" customFormat="1" x14ac:dyDescent="0.2">
      <c r="A584" s="279" t="e">
        <f>VLOOKUP(G584,'[1]GAMME ACTIVE'!$D:$E,2,0)</f>
        <v>#N/A</v>
      </c>
      <c r="B584" s="242" t="e">
        <f>VLOOKUP(G584,'[1]GAMME ACTIVE'!$D:$F,3,0)</f>
        <v>#N/A</v>
      </c>
      <c r="C584" s="53"/>
      <c r="D584" s="254" t="s">
        <v>1814</v>
      </c>
      <c r="E584" s="254" t="s">
        <v>22</v>
      </c>
      <c r="F584" s="256" t="s">
        <v>1806</v>
      </c>
      <c r="G584" s="257" t="s">
        <v>1832</v>
      </c>
      <c r="H584" s="254" t="s">
        <v>1833</v>
      </c>
      <c r="I584" s="258" t="s">
        <v>1834</v>
      </c>
      <c r="J584" s="258">
        <v>279</v>
      </c>
      <c r="K584" s="259">
        <f t="shared" si="18"/>
        <v>279</v>
      </c>
      <c r="L584" s="259">
        <f t="shared" si="19"/>
        <v>279</v>
      </c>
      <c r="M584"/>
      <c r="N584" s="254" t="s">
        <v>3305</v>
      </c>
      <c r="O584" s="266" t="s">
        <v>1832</v>
      </c>
      <c r="P584" s="254"/>
      <c r="Q584" s="260">
        <f>('BON DE COMMANDE-ORDER FORM'!$P584*'BON DE COMMANDE-ORDER FORM'!$K584)</f>
        <v>0</v>
      </c>
      <c r="R584" s="254"/>
      <c r="S584" s="260">
        <f>('BON DE COMMANDE-ORDER FORM'!$R584*'BON DE COMMANDE-ORDER FORM'!$K584)</f>
        <v>0</v>
      </c>
      <c r="T584" s="254"/>
      <c r="U584" s="261">
        <f>('BON DE COMMANDE-ORDER FORM'!$T584*'BON DE COMMANDE-ORDER FORM'!$K584)</f>
        <v>0</v>
      </c>
    </row>
    <row r="585" spans="1:21" s="10" customFormat="1" x14ac:dyDescent="0.2">
      <c r="A585" s="279" t="e">
        <f>VLOOKUP(G585,'[1]GAMME ACTIVE'!$D:$E,2,0)</f>
        <v>#N/A</v>
      </c>
      <c r="B585" s="242" t="e">
        <f>VLOOKUP(G585,'[1]GAMME ACTIVE'!$D:$F,3,0)</f>
        <v>#N/A</v>
      </c>
      <c r="C585" s="53"/>
      <c r="D585" s="254" t="s">
        <v>1818</v>
      </c>
      <c r="E585" s="254" t="s">
        <v>22</v>
      </c>
      <c r="F585" s="256" t="s">
        <v>1806</v>
      </c>
      <c r="G585" s="257" t="s">
        <v>1835</v>
      </c>
      <c r="H585" s="254" t="s">
        <v>3306</v>
      </c>
      <c r="I585" s="258" t="s">
        <v>1837</v>
      </c>
      <c r="J585" s="258">
        <v>246</v>
      </c>
      <c r="K585" s="259">
        <f t="shared" si="18"/>
        <v>246</v>
      </c>
      <c r="L585" s="259">
        <f t="shared" si="19"/>
        <v>246</v>
      </c>
      <c r="M585"/>
      <c r="N585" s="254" t="s">
        <v>3305</v>
      </c>
      <c r="O585" s="257" t="s">
        <v>1835</v>
      </c>
      <c r="P585" s="254"/>
      <c r="Q585" s="260">
        <f>('BON DE COMMANDE-ORDER FORM'!$P585*'BON DE COMMANDE-ORDER FORM'!$K585)</f>
        <v>0</v>
      </c>
      <c r="R585" s="254"/>
      <c r="S585" s="260">
        <f>('BON DE COMMANDE-ORDER FORM'!$R585*'BON DE COMMANDE-ORDER FORM'!$K585)</f>
        <v>0</v>
      </c>
      <c r="T585" s="254"/>
      <c r="U585" s="261">
        <f>('BON DE COMMANDE-ORDER FORM'!$T585*'BON DE COMMANDE-ORDER FORM'!$K585)</f>
        <v>0</v>
      </c>
    </row>
    <row r="586" spans="1:21" s="10" customFormat="1" x14ac:dyDescent="0.2">
      <c r="A586" s="279" t="e">
        <f>VLOOKUP(G586,'[1]GAMME ACTIVE'!$D:$E,2,0)</f>
        <v>#N/A</v>
      </c>
      <c r="B586" s="242" t="e">
        <f>VLOOKUP(G586,'[1]GAMME ACTIVE'!$D:$F,3,0)</f>
        <v>#N/A</v>
      </c>
      <c r="C586" s="53"/>
      <c r="D586" s="254" t="s">
        <v>1822</v>
      </c>
      <c r="E586" s="254" t="s">
        <v>22</v>
      </c>
      <c r="F586" s="256" t="s">
        <v>1806</v>
      </c>
      <c r="G586" s="257" t="s">
        <v>1838</v>
      </c>
      <c r="H586" s="254" t="s">
        <v>1839</v>
      </c>
      <c r="I586" s="258" t="s">
        <v>1840</v>
      </c>
      <c r="J586" s="258" t="s">
        <v>1317</v>
      </c>
      <c r="K586" s="259"/>
      <c r="L586" s="259"/>
      <c r="M586"/>
      <c r="N586" s="254" t="s">
        <v>3305</v>
      </c>
      <c r="O586" s="257" t="s">
        <v>1838</v>
      </c>
      <c r="P586" s="254"/>
      <c r="Q586" s="260">
        <f>('BON DE COMMANDE-ORDER FORM'!$P586*'BON DE COMMANDE-ORDER FORM'!$K586)</f>
        <v>0</v>
      </c>
      <c r="R586" s="254"/>
      <c r="S586" s="260">
        <f>('BON DE COMMANDE-ORDER FORM'!$R586*'BON DE COMMANDE-ORDER FORM'!$K586)</f>
        <v>0</v>
      </c>
      <c r="T586" s="254"/>
      <c r="U586" s="261">
        <f>('BON DE COMMANDE-ORDER FORM'!$T586*'BON DE COMMANDE-ORDER FORM'!$K586)</f>
        <v>0</v>
      </c>
    </row>
    <row r="587" spans="1:21" s="10" customFormat="1" x14ac:dyDescent="0.2">
      <c r="A587" s="279" t="e">
        <f>VLOOKUP(G587,'[1]GAMME ACTIVE'!$D:$E,2,0)</f>
        <v>#N/A</v>
      </c>
      <c r="B587" s="242" t="e">
        <f>VLOOKUP(G587,'[1]GAMME ACTIVE'!$D:$F,3,0)</f>
        <v>#N/A</v>
      </c>
      <c r="C587" s="53"/>
      <c r="D587" s="254" t="s">
        <v>1841</v>
      </c>
      <c r="E587" s="254" t="s">
        <v>22</v>
      </c>
      <c r="F587" s="256" t="s">
        <v>1806</v>
      </c>
      <c r="G587" s="257" t="s">
        <v>1842</v>
      </c>
      <c r="H587" s="254" t="s">
        <v>1843</v>
      </c>
      <c r="I587" s="258" t="s">
        <v>1844</v>
      </c>
      <c r="J587" s="258">
        <v>25</v>
      </c>
      <c r="K587" s="259">
        <f t="shared" si="18"/>
        <v>25</v>
      </c>
      <c r="L587" s="259">
        <f t="shared" si="19"/>
        <v>25</v>
      </c>
      <c r="M587"/>
      <c r="N587" s="254" t="s">
        <v>3305</v>
      </c>
      <c r="O587" s="266" t="s">
        <v>1842</v>
      </c>
      <c r="P587" s="254"/>
      <c r="Q587" s="260">
        <f>('BON DE COMMANDE-ORDER FORM'!$P587*'BON DE COMMANDE-ORDER FORM'!$K587)</f>
        <v>0</v>
      </c>
      <c r="R587" s="254"/>
      <c r="S587" s="260">
        <f>('BON DE COMMANDE-ORDER FORM'!$R587*'BON DE COMMANDE-ORDER FORM'!$K587)</f>
        <v>0</v>
      </c>
      <c r="T587" s="254"/>
      <c r="U587" s="261">
        <f>('BON DE COMMANDE-ORDER FORM'!$T587*'BON DE COMMANDE-ORDER FORM'!$K587)</f>
        <v>0</v>
      </c>
    </row>
    <row r="588" spans="1:21" s="10" customFormat="1" x14ac:dyDescent="0.2">
      <c r="A588" s="279" t="e">
        <f>VLOOKUP(G588,'[1]GAMME ACTIVE'!$D:$E,2,0)</f>
        <v>#N/A</v>
      </c>
      <c r="B588" s="242" t="e">
        <f>VLOOKUP(G588,'[1]GAMME ACTIVE'!$D:$F,3,0)</f>
        <v>#N/A</v>
      </c>
      <c r="C588" s="53"/>
      <c r="D588" s="254" t="s">
        <v>1841</v>
      </c>
      <c r="E588" s="254" t="s">
        <v>22</v>
      </c>
      <c r="F588" s="256" t="s">
        <v>1806</v>
      </c>
      <c r="G588" s="257" t="s">
        <v>1845</v>
      </c>
      <c r="H588" s="254" t="s">
        <v>1846</v>
      </c>
      <c r="I588" s="258" t="s">
        <v>1847</v>
      </c>
      <c r="J588" s="258">
        <v>25</v>
      </c>
      <c r="K588" s="259">
        <f t="shared" si="18"/>
        <v>25</v>
      </c>
      <c r="L588" s="259">
        <f t="shared" si="19"/>
        <v>25</v>
      </c>
      <c r="M588"/>
      <c r="N588" s="254" t="s">
        <v>3305</v>
      </c>
      <c r="O588" s="266" t="s">
        <v>1845</v>
      </c>
      <c r="P588" s="254"/>
      <c r="Q588" s="260">
        <f>('BON DE COMMANDE-ORDER FORM'!$P588*'BON DE COMMANDE-ORDER FORM'!$K588)</f>
        <v>0</v>
      </c>
      <c r="R588" s="254"/>
      <c r="S588" s="260">
        <f>('BON DE COMMANDE-ORDER FORM'!$R588*'BON DE COMMANDE-ORDER FORM'!$K588)</f>
        <v>0</v>
      </c>
      <c r="T588" s="254"/>
      <c r="U588" s="261">
        <f>('BON DE COMMANDE-ORDER FORM'!$T588*'BON DE COMMANDE-ORDER FORM'!$K588)</f>
        <v>0</v>
      </c>
    </row>
    <row r="589" spans="1:21" s="10" customFormat="1" x14ac:dyDescent="0.2">
      <c r="A589" s="279" t="e">
        <f>VLOOKUP(G589,'[1]GAMME ACTIVE'!$D:$E,2,0)</f>
        <v>#N/A</v>
      </c>
      <c r="B589" s="242" t="e">
        <f>VLOOKUP(G589,'[1]GAMME ACTIVE'!$D:$F,3,0)</f>
        <v>#N/A</v>
      </c>
      <c r="C589" s="53"/>
      <c r="D589" s="254" t="s">
        <v>1841</v>
      </c>
      <c r="E589" s="254" t="s">
        <v>22</v>
      </c>
      <c r="F589" s="256" t="s">
        <v>1806</v>
      </c>
      <c r="G589" s="257" t="s">
        <v>1848</v>
      </c>
      <c r="H589" s="254" t="s">
        <v>1849</v>
      </c>
      <c r="I589" s="258" t="s">
        <v>1850</v>
      </c>
      <c r="J589" s="258">
        <v>25</v>
      </c>
      <c r="K589" s="259">
        <f t="shared" si="18"/>
        <v>25</v>
      </c>
      <c r="L589" s="259">
        <f t="shared" si="19"/>
        <v>25</v>
      </c>
      <c r="M589"/>
      <c r="N589" s="254" t="s">
        <v>3305</v>
      </c>
      <c r="O589" s="266" t="s">
        <v>1848</v>
      </c>
      <c r="P589" s="254"/>
      <c r="Q589" s="260">
        <f>('BON DE COMMANDE-ORDER FORM'!$P589*'BON DE COMMANDE-ORDER FORM'!$K589)</f>
        <v>0</v>
      </c>
      <c r="R589" s="254"/>
      <c r="S589" s="260">
        <f>('BON DE COMMANDE-ORDER FORM'!$R589*'BON DE COMMANDE-ORDER FORM'!$K589)</f>
        <v>0</v>
      </c>
      <c r="T589" s="254"/>
      <c r="U589" s="261">
        <f>('BON DE COMMANDE-ORDER FORM'!$T589*'BON DE COMMANDE-ORDER FORM'!$K589)</f>
        <v>0</v>
      </c>
    </row>
    <row r="590" spans="1:21" s="10" customFormat="1" x14ac:dyDescent="0.2">
      <c r="A590" s="279" t="e">
        <f>VLOOKUP(G590,'[1]GAMME ACTIVE'!$D:$E,2,0)</f>
        <v>#N/A</v>
      </c>
      <c r="B590" s="242" t="e">
        <f>VLOOKUP(G590,'[1]GAMME ACTIVE'!$D:$F,3,0)</f>
        <v>#N/A</v>
      </c>
      <c r="C590" s="53"/>
      <c r="D590" s="254" t="s">
        <v>1851</v>
      </c>
      <c r="E590" s="254" t="s">
        <v>22</v>
      </c>
      <c r="F590" s="256" t="s">
        <v>1806</v>
      </c>
      <c r="G590" s="257" t="s">
        <v>1852</v>
      </c>
      <c r="H590" s="254" t="s">
        <v>1853</v>
      </c>
      <c r="I590" s="258" t="s">
        <v>1854</v>
      </c>
      <c r="J590" s="258">
        <v>50</v>
      </c>
      <c r="K590" s="259">
        <f t="shared" si="18"/>
        <v>50</v>
      </c>
      <c r="L590" s="259">
        <f t="shared" si="19"/>
        <v>50</v>
      </c>
      <c r="M590"/>
      <c r="N590" s="254" t="s">
        <v>3305</v>
      </c>
      <c r="O590" s="257" t="s">
        <v>1852</v>
      </c>
      <c r="P590" s="254"/>
      <c r="Q590" s="260">
        <f>('BON DE COMMANDE-ORDER FORM'!$P590*'BON DE COMMANDE-ORDER FORM'!$K590)</f>
        <v>0</v>
      </c>
      <c r="R590" s="254"/>
      <c r="S590" s="260">
        <f>('BON DE COMMANDE-ORDER FORM'!$R590*'BON DE COMMANDE-ORDER FORM'!$K590)</f>
        <v>0</v>
      </c>
      <c r="T590" s="254"/>
      <c r="U590" s="261">
        <f>('BON DE COMMANDE-ORDER FORM'!$T590*'BON DE COMMANDE-ORDER FORM'!$K590)</f>
        <v>0</v>
      </c>
    </row>
    <row r="591" spans="1:21" s="10" customFormat="1" x14ac:dyDescent="0.2">
      <c r="A591" s="279" t="e">
        <f>VLOOKUP(G591,'[1]GAMME ACTIVE'!$D:$E,2,0)</f>
        <v>#N/A</v>
      </c>
      <c r="B591" s="242" t="e">
        <f>VLOOKUP(G591,'[1]GAMME ACTIVE'!$D:$F,3,0)</f>
        <v>#N/A</v>
      </c>
      <c r="C591" s="53"/>
      <c r="D591" s="254" t="s">
        <v>1851</v>
      </c>
      <c r="E591" s="254" t="s">
        <v>22</v>
      </c>
      <c r="F591" s="256" t="s">
        <v>1806</v>
      </c>
      <c r="G591" s="257" t="s">
        <v>1855</v>
      </c>
      <c r="H591" s="254" t="s">
        <v>1856</v>
      </c>
      <c r="I591" s="258" t="s">
        <v>1857</v>
      </c>
      <c r="J591" s="258">
        <v>50</v>
      </c>
      <c r="K591" s="259">
        <f t="shared" si="18"/>
        <v>50</v>
      </c>
      <c r="L591" s="259">
        <f t="shared" si="19"/>
        <v>50</v>
      </c>
      <c r="M591"/>
      <c r="N591" s="254" t="s">
        <v>3305</v>
      </c>
      <c r="O591" s="257" t="s">
        <v>1855</v>
      </c>
      <c r="P591" s="254"/>
      <c r="Q591" s="260">
        <f>('BON DE COMMANDE-ORDER FORM'!$P591*'BON DE COMMANDE-ORDER FORM'!$K591)</f>
        <v>0</v>
      </c>
      <c r="R591" s="254"/>
      <c r="S591" s="260">
        <f>('BON DE COMMANDE-ORDER FORM'!$R591*'BON DE COMMANDE-ORDER FORM'!$K591)</f>
        <v>0</v>
      </c>
      <c r="T591" s="254"/>
      <c r="U591" s="261">
        <f>('BON DE COMMANDE-ORDER FORM'!$T591*'BON DE COMMANDE-ORDER FORM'!$K591)</f>
        <v>0</v>
      </c>
    </row>
    <row r="592" spans="1:21" s="10" customFormat="1" x14ac:dyDescent="0.2">
      <c r="A592" s="279" t="e">
        <f>VLOOKUP(G592,'[1]GAMME ACTIVE'!$D:$E,2,0)</f>
        <v>#N/A</v>
      </c>
      <c r="B592" s="242" t="e">
        <f>VLOOKUP(G592,'[1]GAMME ACTIVE'!$D:$F,3,0)</f>
        <v>#N/A</v>
      </c>
      <c r="C592" s="53"/>
      <c r="D592" s="254" t="s">
        <v>1851</v>
      </c>
      <c r="E592" s="254" t="s">
        <v>22</v>
      </c>
      <c r="F592" s="256" t="s">
        <v>1806</v>
      </c>
      <c r="G592" s="257" t="s">
        <v>1858</v>
      </c>
      <c r="H592" s="254" t="s">
        <v>1859</v>
      </c>
      <c r="I592" s="258" t="s">
        <v>1860</v>
      </c>
      <c r="J592" s="258">
        <v>50</v>
      </c>
      <c r="K592" s="259">
        <f t="shared" si="18"/>
        <v>50</v>
      </c>
      <c r="L592" s="259">
        <f t="shared" si="19"/>
        <v>50</v>
      </c>
      <c r="M592"/>
      <c r="N592" s="254" t="s">
        <v>3305</v>
      </c>
      <c r="O592" s="257" t="s">
        <v>1858</v>
      </c>
      <c r="P592" s="254"/>
      <c r="Q592" s="260">
        <f>('BON DE COMMANDE-ORDER FORM'!$P592*'BON DE COMMANDE-ORDER FORM'!$K592)</f>
        <v>0</v>
      </c>
      <c r="R592" s="254"/>
      <c r="S592" s="260">
        <f>('BON DE COMMANDE-ORDER FORM'!$R592*'BON DE COMMANDE-ORDER FORM'!$K592)</f>
        <v>0</v>
      </c>
      <c r="T592" s="254"/>
      <c r="U592" s="261">
        <f>('BON DE COMMANDE-ORDER FORM'!$T592*'BON DE COMMANDE-ORDER FORM'!$K592)</f>
        <v>0</v>
      </c>
    </row>
    <row r="593" spans="1:21" s="10" customFormat="1" x14ac:dyDescent="0.2">
      <c r="A593" s="279" t="e">
        <f>VLOOKUP(G593,'[1]GAMME ACTIVE'!$D:$E,2,0)</f>
        <v>#N/A</v>
      </c>
      <c r="B593" s="242" t="e">
        <f>VLOOKUP(G593,'[1]GAMME ACTIVE'!$D:$F,3,0)</f>
        <v>#N/A</v>
      </c>
      <c r="C593" s="53"/>
      <c r="D593" s="254" t="s">
        <v>1861</v>
      </c>
      <c r="E593" s="254" t="s">
        <v>22</v>
      </c>
      <c r="F593" s="256" t="s">
        <v>1806</v>
      </c>
      <c r="G593" s="257" t="s">
        <v>1862</v>
      </c>
      <c r="H593" s="254" t="s">
        <v>1863</v>
      </c>
      <c r="I593" s="258" t="s">
        <v>1864</v>
      </c>
      <c r="J593" s="258">
        <v>66.67</v>
      </c>
      <c r="K593" s="259">
        <f t="shared" ref="K593:K656" si="20">ROUND(J593*(1-L$2)*(1-L$3)*(1-L$4),2)</f>
        <v>66.67</v>
      </c>
      <c r="L593" s="259">
        <f t="shared" ref="L593:L656" si="21">ROUND(J593*(1+L$5),2)</f>
        <v>66.67</v>
      </c>
      <c r="M593"/>
      <c r="N593" s="254" t="s">
        <v>3305</v>
      </c>
      <c r="O593" s="257" t="s">
        <v>1862</v>
      </c>
      <c r="P593" s="254"/>
      <c r="Q593" s="260">
        <f>('BON DE COMMANDE-ORDER FORM'!$P593*'BON DE COMMANDE-ORDER FORM'!$K593)</f>
        <v>0</v>
      </c>
      <c r="R593" s="254"/>
      <c r="S593" s="260">
        <f>('BON DE COMMANDE-ORDER FORM'!$R593*'BON DE COMMANDE-ORDER FORM'!$K593)</f>
        <v>0</v>
      </c>
      <c r="T593" s="254"/>
      <c r="U593" s="261">
        <f>('BON DE COMMANDE-ORDER FORM'!$T593*'BON DE COMMANDE-ORDER FORM'!$K593)</f>
        <v>0</v>
      </c>
    </row>
    <row r="594" spans="1:21" s="10" customFormat="1" x14ac:dyDescent="0.2">
      <c r="A594" s="279" t="e">
        <f>VLOOKUP(G594,'[1]GAMME ACTIVE'!$D:$E,2,0)</f>
        <v>#N/A</v>
      </c>
      <c r="B594" s="242" t="e">
        <f>VLOOKUP(G594,'[1]GAMME ACTIVE'!$D:$F,3,0)</f>
        <v>#N/A</v>
      </c>
      <c r="C594" s="53"/>
      <c r="D594" s="254" t="s">
        <v>1861</v>
      </c>
      <c r="E594" s="254" t="s">
        <v>22</v>
      </c>
      <c r="F594" s="256" t="s">
        <v>1806</v>
      </c>
      <c r="G594" s="257" t="s">
        <v>1865</v>
      </c>
      <c r="H594" s="254" t="s">
        <v>1866</v>
      </c>
      <c r="I594" s="258" t="s">
        <v>1867</v>
      </c>
      <c r="J594" s="258">
        <v>66.67</v>
      </c>
      <c r="K594" s="259">
        <f t="shared" si="20"/>
        <v>66.67</v>
      </c>
      <c r="L594" s="259">
        <f t="shared" si="21"/>
        <v>66.67</v>
      </c>
      <c r="M594"/>
      <c r="N594" s="254" t="s">
        <v>3305</v>
      </c>
      <c r="O594" s="257" t="s">
        <v>1865</v>
      </c>
      <c r="P594" s="254"/>
      <c r="Q594" s="260">
        <f>('BON DE COMMANDE-ORDER FORM'!$P594*'BON DE COMMANDE-ORDER FORM'!$K594)</f>
        <v>0</v>
      </c>
      <c r="R594" s="254"/>
      <c r="S594" s="260">
        <f>('BON DE COMMANDE-ORDER FORM'!$R594*'BON DE COMMANDE-ORDER FORM'!$K594)</f>
        <v>0</v>
      </c>
      <c r="T594" s="254"/>
      <c r="U594" s="261">
        <f>('BON DE COMMANDE-ORDER FORM'!$T594*'BON DE COMMANDE-ORDER FORM'!$K594)</f>
        <v>0</v>
      </c>
    </row>
    <row r="595" spans="1:21" s="10" customFormat="1" x14ac:dyDescent="0.2">
      <c r="A595" s="279" t="e">
        <f>VLOOKUP(G595,'[1]GAMME ACTIVE'!$D:$E,2,0)</f>
        <v>#N/A</v>
      </c>
      <c r="B595" s="242" t="e">
        <f>VLOOKUP(G595,'[1]GAMME ACTIVE'!$D:$F,3,0)</f>
        <v>#N/A</v>
      </c>
      <c r="C595" s="53"/>
      <c r="D595" s="254" t="s">
        <v>1861</v>
      </c>
      <c r="E595" s="254" t="s">
        <v>22</v>
      </c>
      <c r="F595" s="256" t="s">
        <v>1806</v>
      </c>
      <c r="G595" s="257" t="s">
        <v>1868</v>
      </c>
      <c r="H595" s="254" t="s">
        <v>1869</v>
      </c>
      <c r="I595" s="258" t="s">
        <v>1870</v>
      </c>
      <c r="J595" s="258">
        <v>66.67</v>
      </c>
      <c r="K595" s="259">
        <f t="shared" si="20"/>
        <v>66.67</v>
      </c>
      <c r="L595" s="259">
        <f t="shared" si="21"/>
        <v>66.67</v>
      </c>
      <c r="M595"/>
      <c r="N595" s="254" t="s">
        <v>3305</v>
      </c>
      <c r="O595" s="257" t="s">
        <v>1868</v>
      </c>
      <c r="P595" s="254"/>
      <c r="Q595" s="260">
        <f>('BON DE COMMANDE-ORDER FORM'!$P595*'BON DE COMMANDE-ORDER FORM'!$K595)</f>
        <v>0</v>
      </c>
      <c r="R595" s="254"/>
      <c r="S595" s="260">
        <f>('BON DE COMMANDE-ORDER FORM'!$R595*'BON DE COMMANDE-ORDER FORM'!$K595)</f>
        <v>0</v>
      </c>
      <c r="T595" s="254"/>
      <c r="U595" s="261">
        <f>('BON DE COMMANDE-ORDER FORM'!$T595*'BON DE COMMANDE-ORDER FORM'!$K595)</f>
        <v>0</v>
      </c>
    </row>
    <row r="596" spans="1:21" s="10" customFormat="1" x14ac:dyDescent="0.2">
      <c r="A596" s="279">
        <f>VLOOKUP(G596,'[1]GAMME ACTIVE'!$D:$E,2,0)</f>
        <v>507</v>
      </c>
      <c r="B596" s="242">
        <f>VLOOKUP(G596,'[1]GAMME ACTIVE'!$D:$F,3,0)</f>
        <v>0</v>
      </c>
      <c r="C596" s="53"/>
      <c r="D596" s="254" t="s">
        <v>1871</v>
      </c>
      <c r="E596" s="254" t="s">
        <v>22</v>
      </c>
      <c r="F596" s="256" t="s">
        <v>1806</v>
      </c>
      <c r="G596" s="257" t="s">
        <v>1872</v>
      </c>
      <c r="H596" s="254" t="s">
        <v>1871</v>
      </c>
      <c r="I596" s="258" t="s">
        <v>1873</v>
      </c>
      <c r="J596" s="258">
        <v>91.84</v>
      </c>
      <c r="K596" s="259">
        <f t="shared" si="20"/>
        <v>91.84</v>
      </c>
      <c r="L596" s="259">
        <f t="shared" si="21"/>
        <v>91.84</v>
      </c>
      <c r="M596"/>
      <c r="N596" s="254" t="s">
        <v>3305</v>
      </c>
      <c r="O596" s="257" t="s">
        <v>1872</v>
      </c>
      <c r="P596" s="254"/>
      <c r="Q596" s="260">
        <f>('BON DE COMMANDE-ORDER FORM'!$P596*'BON DE COMMANDE-ORDER FORM'!$K596)</f>
        <v>0</v>
      </c>
      <c r="R596" s="254"/>
      <c r="S596" s="260">
        <f>('BON DE COMMANDE-ORDER FORM'!$R596*'BON DE COMMANDE-ORDER FORM'!$K596)</f>
        <v>0</v>
      </c>
      <c r="T596" s="254"/>
      <c r="U596" s="261">
        <f>('BON DE COMMANDE-ORDER FORM'!$T596*'BON DE COMMANDE-ORDER FORM'!$K596)</f>
        <v>0</v>
      </c>
    </row>
    <row r="597" spans="1:21" s="10" customFormat="1" x14ac:dyDescent="0.2">
      <c r="A597" s="279">
        <f>VLOOKUP(G597,'[1]GAMME ACTIVE'!$D:$E,2,0)</f>
        <v>508</v>
      </c>
      <c r="B597" s="242">
        <f>VLOOKUP(G597,'[1]GAMME ACTIVE'!$D:$F,3,0)</f>
        <v>0</v>
      </c>
      <c r="C597" s="53"/>
      <c r="D597" s="254" t="s">
        <v>1874</v>
      </c>
      <c r="E597" s="254" t="s">
        <v>22</v>
      </c>
      <c r="F597" s="256" t="s">
        <v>1806</v>
      </c>
      <c r="G597" s="257" t="s">
        <v>1875</v>
      </c>
      <c r="H597" s="254" t="s">
        <v>1874</v>
      </c>
      <c r="I597" s="258" t="s">
        <v>1876</v>
      </c>
      <c r="J597" s="258">
        <v>56.7</v>
      </c>
      <c r="K597" s="259">
        <f t="shared" si="20"/>
        <v>56.7</v>
      </c>
      <c r="L597" s="259">
        <f t="shared" si="21"/>
        <v>56.7</v>
      </c>
      <c r="M597"/>
      <c r="N597" s="254" t="s">
        <v>3305</v>
      </c>
      <c r="O597" s="257" t="s">
        <v>1875</v>
      </c>
      <c r="P597" s="254"/>
      <c r="Q597" s="260">
        <f>('BON DE COMMANDE-ORDER FORM'!$P597*'BON DE COMMANDE-ORDER FORM'!$K597)</f>
        <v>0</v>
      </c>
      <c r="R597" s="254"/>
      <c r="S597" s="260">
        <f>('BON DE COMMANDE-ORDER FORM'!$R597*'BON DE COMMANDE-ORDER FORM'!$K597)</f>
        <v>0</v>
      </c>
      <c r="T597" s="254"/>
      <c r="U597" s="261">
        <f>('BON DE COMMANDE-ORDER FORM'!$T597*'BON DE COMMANDE-ORDER FORM'!$K597)</f>
        <v>0</v>
      </c>
    </row>
    <row r="598" spans="1:21" s="10" customFormat="1" x14ac:dyDescent="0.2">
      <c r="A598" s="279">
        <f>VLOOKUP(G598,'[1]GAMME ACTIVE'!$D:$E,2,0)</f>
        <v>495</v>
      </c>
      <c r="B598" s="242">
        <f>VLOOKUP(G598,'[1]GAMME ACTIVE'!$D:$F,3,0)</f>
        <v>0</v>
      </c>
      <c r="C598" s="53"/>
      <c r="D598" s="254" t="s">
        <v>1740</v>
      </c>
      <c r="E598" s="254" t="s">
        <v>22</v>
      </c>
      <c r="F598" s="256" t="s">
        <v>1632</v>
      </c>
      <c r="G598" s="257" t="s">
        <v>1877</v>
      </c>
      <c r="H598" s="254" t="s">
        <v>1878</v>
      </c>
      <c r="I598" s="258" t="s">
        <v>1879</v>
      </c>
      <c r="J598" s="258">
        <v>9.18</v>
      </c>
      <c r="K598" s="259">
        <f t="shared" si="20"/>
        <v>9.18</v>
      </c>
      <c r="L598" s="259">
        <f t="shared" si="21"/>
        <v>9.18</v>
      </c>
      <c r="M598"/>
      <c r="N598" s="254" t="s">
        <v>3305</v>
      </c>
      <c r="O598" s="257" t="s">
        <v>1877</v>
      </c>
      <c r="P598" s="254"/>
      <c r="Q598" s="260">
        <f>('BON DE COMMANDE-ORDER FORM'!$P598*'BON DE COMMANDE-ORDER FORM'!$K598)</f>
        <v>0</v>
      </c>
      <c r="R598" s="254"/>
      <c r="S598" s="260">
        <f>('BON DE COMMANDE-ORDER FORM'!$R598*'BON DE COMMANDE-ORDER FORM'!$K598)</f>
        <v>0</v>
      </c>
      <c r="T598" s="254"/>
      <c r="U598" s="261">
        <f>('BON DE COMMANDE-ORDER FORM'!$T598*'BON DE COMMANDE-ORDER FORM'!$K598)</f>
        <v>0</v>
      </c>
    </row>
    <row r="599" spans="1:21" s="10" customFormat="1" x14ac:dyDescent="0.2">
      <c r="A599" s="279">
        <f>VLOOKUP(G599,'[1]GAMME ACTIVE'!$D:$E,2,0)</f>
        <v>509</v>
      </c>
      <c r="B599" s="242">
        <f>VLOOKUP(G599,'[1]GAMME ACTIVE'!$D:$F,3,0)</f>
        <v>0</v>
      </c>
      <c r="C599" s="53"/>
      <c r="D599" s="254" t="s">
        <v>1880</v>
      </c>
      <c r="E599" s="254" t="s">
        <v>22</v>
      </c>
      <c r="F599" s="256" t="s">
        <v>1806</v>
      </c>
      <c r="G599" s="257" t="s">
        <v>1881</v>
      </c>
      <c r="H599" s="254" t="s">
        <v>1882</v>
      </c>
      <c r="I599" s="258" t="s">
        <v>1883</v>
      </c>
      <c r="J599" s="258">
        <v>26.01</v>
      </c>
      <c r="K599" s="259">
        <f t="shared" si="20"/>
        <v>26.01</v>
      </c>
      <c r="L599" s="259">
        <f t="shared" si="21"/>
        <v>26.01</v>
      </c>
      <c r="M599"/>
      <c r="N599" s="254" t="s">
        <v>3305</v>
      </c>
      <c r="O599" s="257" t="s">
        <v>1881</v>
      </c>
      <c r="P599" s="254"/>
      <c r="Q599" s="260">
        <f>('BON DE COMMANDE-ORDER FORM'!$P599*'BON DE COMMANDE-ORDER FORM'!$K599)</f>
        <v>0</v>
      </c>
      <c r="R599" s="254"/>
      <c r="S599" s="260">
        <f>('BON DE COMMANDE-ORDER FORM'!$R599*'BON DE COMMANDE-ORDER FORM'!$K599)</f>
        <v>0</v>
      </c>
      <c r="T599" s="254"/>
      <c r="U599" s="261">
        <f>('BON DE COMMANDE-ORDER FORM'!$T599*'BON DE COMMANDE-ORDER FORM'!$K599)</f>
        <v>0</v>
      </c>
    </row>
    <row r="600" spans="1:21" s="10" customFormat="1" x14ac:dyDescent="0.2">
      <c r="A600" s="279">
        <f>VLOOKUP(G600,'[1]GAMME ACTIVE'!$D:$E,2,0)</f>
        <v>510</v>
      </c>
      <c r="B600" s="242">
        <f>VLOOKUP(G600,'[1]GAMME ACTIVE'!$D:$F,3,0)</f>
        <v>0</v>
      </c>
      <c r="C600" s="53"/>
      <c r="D600" s="254" t="s">
        <v>1880</v>
      </c>
      <c r="E600" s="254" t="s">
        <v>22</v>
      </c>
      <c r="F600" s="256" t="s">
        <v>1806</v>
      </c>
      <c r="G600" s="257" t="s">
        <v>1884</v>
      </c>
      <c r="H600" s="254" t="s">
        <v>1885</v>
      </c>
      <c r="I600" s="258" t="s">
        <v>1886</v>
      </c>
      <c r="J600" s="258">
        <v>28.68</v>
      </c>
      <c r="K600" s="259">
        <f t="shared" si="20"/>
        <v>28.68</v>
      </c>
      <c r="L600" s="259">
        <f t="shared" si="21"/>
        <v>28.68</v>
      </c>
      <c r="M600"/>
      <c r="N600" s="254" t="s">
        <v>3305</v>
      </c>
      <c r="O600" s="257" t="s">
        <v>1884</v>
      </c>
      <c r="P600" s="254"/>
      <c r="Q600" s="260">
        <f>('BON DE COMMANDE-ORDER FORM'!$P600*'BON DE COMMANDE-ORDER FORM'!$K600)</f>
        <v>0</v>
      </c>
      <c r="R600" s="254"/>
      <c r="S600" s="260">
        <f>('BON DE COMMANDE-ORDER FORM'!$R600*'BON DE COMMANDE-ORDER FORM'!$K600)</f>
        <v>0</v>
      </c>
      <c r="T600" s="254"/>
      <c r="U600" s="261">
        <f>('BON DE COMMANDE-ORDER FORM'!$T600*'BON DE COMMANDE-ORDER FORM'!$K600)</f>
        <v>0</v>
      </c>
    </row>
    <row r="601" spans="1:21" s="10" customFormat="1" x14ac:dyDescent="0.2">
      <c r="A601" s="279" t="e">
        <f>VLOOKUP(G601,'[1]GAMME ACTIVE'!$D:$E,2,0)</f>
        <v>#N/A</v>
      </c>
      <c r="B601" s="242" t="e">
        <f>VLOOKUP(G601,'[1]GAMME ACTIVE'!$D:$F,3,0)</f>
        <v>#N/A</v>
      </c>
      <c r="C601" s="53"/>
      <c r="D601" s="254" t="s">
        <v>1880</v>
      </c>
      <c r="E601" s="254" t="s">
        <v>22</v>
      </c>
      <c r="F601" s="256" t="s">
        <v>1806</v>
      </c>
      <c r="G601" s="257" t="s">
        <v>1887</v>
      </c>
      <c r="H601" s="254" t="s">
        <v>1888</v>
      </c>
      <c r="I601" s="258" t="s">
        <v>1889</v>
      </c>
      <c r="J601" s="258">
        <v>26.01</v>
      </c>
      <c r="K601" s="259">
        <f t="shared" si="20"/>
        <v>26.01</v>
      </c>
      <c r="L601" s="259">
        <f t="shared" si="21"/>
        <v>26.01</v>
      </c>
      <c r="M601"/>
      <c r="N601" s="254" t="s">
        <v>3305</v>
      </c>
      <c r="O601" s="257" t="s">
        <v>1887</v>
      </c>
      <c r="P601" s="254"/>
      <c r="Q601" s="260">
        <f>('BON DE COMMANDE-ORDER FORM'!$P601*'BON DE COMMANDE-ORDER FORM'!$K601)</f>
        <v>0</v>
      </c>
      <c r="R601" s="254"/>
      <c r="S601" s="260">
        <f>('BON DE COMMANDE-ORDER FORM'!$R601*'BON DE COMMANDE-ORDER FORM'!$K601)</f>
        <v>0</v>
      </c>
      <c r="T601" s="254"/>
      <c r="U601" s="261">
        <f>('BON DE COMMANDE-ORDER FORM'!$T601*'BON DE COMMANDE-ORDER FORM'!$K601)</f>
        <v>0</v>
      </c>
    </row>
    <row r="602" spans="1:21" s="10" customFormat="1" x14ac:dyDescent="0.2">
      <c r="A602" s="279" t="e">
        <f>VLOOKUP(G602,'[1]GAMME ACTIVE'!$D:$E,2,0)</f>
        <v>#N/A</v>
      </c>
      <c r="B602" s="242" t="e">
        <f>VLOOKUP(G602,'[1]GAMME ACTIVE'!$D:$F,3,0)</f>
        <v>#N/A</v>
      </c>
      <c r="C602" s="53"/>
      <c r="D602" s="254" t="s">
        <v>1880</v>
      </c>
      <c r="E602" s="254" t="s">
        <v>22</v>
      </c>
      <c r="F602" s="256" t="s">
        <v>1806</v>
      </c>
      <c r="G602" s="257" t="s">
        <v>1890</v>
      </c>
      <c r="H602" s="254" t="s">
        <v>1891</v>
      </c>
      <c r="I602" s="258" t="s">
        <v>1892</v>
      </c>
      <c r="J602" s="258">
        <v>28.68</v>
      </c>
      <c r="K602" s="259">
        <f t="shared" si="20"/>
        <v>28.68</v>
      </c>
      <c r="L602" s="259">
        <f t="shared" si="21"/>
        <v>28.68</v>
      </c>
      <c r="M602"/>
      <c r="N602" s="254" t="s">
        <v>3305</v>
      </c>
      <c r="O602" s="257" t="s">
        <v>1890</v>
      </c>
      <c r="P602" s="254"/>
      <c r="Q602" s="260">
        <f>('BON DE COMMANDE-ORDER FORM'!$P602*'BON DE COMMANDE-ORDER FORM'!$K602)</f>
        <v>0</v>
      </c>
      <c r="R602" s="254"/>
      <c r="S602" s="260">
        <f>('BON DE COMMANDE-ORDER FORM'!$R602*'BON DE COMMANDE-ORDER FORM'!$K602)</f>
        <v>0</v>
      </c>
      <c r="T602" s="254"/>
      <c r="U602" s="261">
        <f>('BON DE COMMANDE-ORDER FORM'!$T602*'BON DE COMMANDE-ORDER FORM'!$K602)</f>
        <v>0</v>
      </c>
    </row>
    <row r="603" spans="1:21" s="10" customFormat="1" x14ac:dyDescent="0.2">
      <c r="A603" s="279" t="e">
        <f>VLOOKUP(G603,'[1]GAMME ACTIVE'!$D:$E,2,0)</f>
        <v>#N/A</v>
      </c>
      <c r="B603" s="242" t="e">
        <f>VLOOKUP(G603,'[1]GAMME ACTIVE'!$D:$F,3,0)</f>
        <v>#N/A</v>
      </c>
      <c r="C603" s="53"/>
      <c r="D603" s="254" t="s">
        <v>1893</v>
      </c>
      <c r="E603" s="254" t="s">
        <v>22</v>
      </c>
      <c r="F603" s="256" t="s">
        <v>1894</v>
      </c>
      <c r="G603" s="257" t="s">
        <v>1895</v>
      </c>
      <c r="H603" s="254" t="s">
        <v>1896</v>
      </c>
      <c r="I603" s="258" t="s">
        <v>1897</v>
      </c>
      <c r="J603" s="258">
        <v>70.83</v>
      </c>
      <c r="K603" s="259">
        <f t="shared" si="20"/>
        <v>70.83</v>
      </c>
      <c r="L603" s="259">
        <f t="shared" si="21"/>
        <v>70.83</v>
      </c>
      <c r="M603"/>
      <c r="N603" s="254" t="s">
        <v>3305</v>
      </c>
      <c r="O603" s="257" t="s">
        <v>1895</v>
      </c>
      <c r="P603" s="254"/>
      <c r="Q603" s="260">
        <f>('BON DE COMMANDE-ORDER FORM'!$P603*'BON DE COMMANDE-ORDER FORM'!$K603)</f>
        <v>0</v>
      </c>
      <c r="R603" s="254"/>
      <c r="S603" s="260">
        <f>('BON DE COMMANDE-ORDER FORM'!$R603*'BON DE COMMANDE-ORDER FORM'!$K603)</f>
        <v>0</v>
      </c>
      <c r="T603" s="254"/>
      <c r="U603" s="261">
        <f>('BON DE COMMANDE-ORDER FORM'!$T603*'BON DE COMMANDE-ORDER FORM'!$K603)</f>
        <v>0</v>
      </c>
    </row>
    <row r="604" spans="1:21" s="10" customFormat="1" x14ac:dyDescent="0.2">
      <c r="A604" s="279" t="e">
        <f>VLOOKUP(G604,'[1]GAMME ACTIVE'!$D:$E,2,0)</f>
        <v>#N/A</v>
      </c>
      <c r="B604" s="242" t="e">
        <f>VLOOKUP(G604,'[1]GAMME ACTIVE'!$D:$F,3,0)</f>
        <v>#N/A</v>
      </c>
      <c r="C604" s="53"/>
      <c r="D604" s="254" t="s">
        <v>1893</v>
      </c>
      <c r="E604" s="254" t="s">
        <v>22</v>
      </c>
      <c r="F604" s="256" t="s">
        <v>1894</v>
      </c>
      <c r="G604" s="257" t="s">
        <v>1898</v>
      </c>
      <c r="H604" s="254" t="s">
        <v>1899</v>
      </c>
      <c r="I604" s="258" t="s">
        <v>1900</v>
      </c>
      <c r="J604" s="258">
        <v>70.83</v>
      </c>
      <c r="K604" s="259">
        <f t="shared" si="20"/>
        <v>70.83</v>
      </c>
      <c r="L604" s="259">
        <f t="shared" si="21"/>
        <v>70.83</v>
      </c>
      <c r="M604"/>
      <c r="N604" s="254" t="s">
        <v>3305</v>
      </c>
      <c r="O604" s="257" t="s">
        <v>1898</v>
      </c>
      <c r="P604" s="254"/>
      <c r="Q604" s="260">
        <f>('BON DE COMMANDE-ORDER FORM'!$P604*'BON DE COMMANDE-ORDER FORM'!$K604)</f>
        <v>0</v>
      </c>
      <c r="R604" s="254"/>
      <c r="S604" s="260">
        <f>('BON DE COMMANDE-ORDER FORM'!$R604*'BON DE COMMANDE-ORDER FORM'!$K604)</f>
        <v>0</v>
      </c>
      <c r="T604" s="254"/>
      <c r="U604" s="261">
        <f>('BON DE COMMANDE-ORDER FORM'!$T604*'BON DE COMMANDE-ORDER FORM'!$K604)</f>
        <v>0</v>
      </c>
    </row>
    <row r="605" spans="1:21" s="10" customFormat="1" x14ac:dyDescent="0.2">
      <c r="A605" s="279">
        <f>VLOOKUP(G605,'[1]GAMME ACTIVE'!$D:$E,2,0)</f>
        <v>512</v>
      </c>
      <c r="B605" s="242">
        <f>VLOOKUP(G605,'[1]GAMME ACTIVE'!$D:$F,3,0)</f>
        <v>0</v>
      </c>
      <c r="C605" s="53"/>
      <c r="D605" s="254" t="s">
        <v>1901</v>
      </c>
      <c r="E605" s="254" t="s">
        <v>22</v>
      </c>
      <c r="F605" s="256" t="s">
        <v>1806</v>
      </c>
      <c r="G605" s="257" t="s">
        <v>1902</v>
      </c>
      <c r="H605" s="254" t="s">
        <v>1903</v>
      </c>
      <c r="I605" s="258" t="s">
        <v>1904</v>
      </c>
      <c r="J605" s="258">
        <v>21.51</v>
      </c>
      <c r="K605" s="259">
        <f t="shared" si="20"/>
        <v>21.51</v>
      </c>
      <c r="L605" s="259">
        <f t="shared" si="21"/>
        <v>21.51</v>
      </c>
      <c r="M605"/>
      <c r="N605" s="254" t="s">
        <v>3305</v>
      </c>
      <c r="O605" s="266" t="s">
        <v>1902</v>
      </c>
      <c r="P605" s="254"/>
      <c r="Q605" s="260">
        <f>('BON DE COMMANDE-ORDER FORM'!$P605*'BON DE COMMANDE-ORDER FORM'!$K605)</f>
        <v>0</v>
      </c>
      <c r="R605" s="254"/>
      <c r="S605" s="260">
        <f>('BON DE COMMANDE-ORDER FORM'!$R605*'BON DE COMMANDE-ORDER FORM'!$K605)</f>
        <v>0</v>
      </c>
      <c r="T605" s="254"/>
      <c r="U605" s="261">
        <f>('BON DE COMMANDE-ORDER FORM'!$T605*'BON DE COMMANDE-ORDER FORM'!$K605)</f>
        <v>0</v>
      </c>
    </row>
    <row r="606" spans="1:21" s="10" customFormat="1" x14ac:dyDescent="0.2">
      <c r="A606" s="279">
        <f>VLOOKUP(G606,'[1]GAMME ACTIVE'!$D:$E,2,0)</f>
        <v>513</v>
      </c>
      <c r="B606" s="242">
        <f>VLOOKUP(G606,'[1]GAMME ACTIVE'!$D:$F,3,0)</f>
        <v>0</v>
      </c>
      <c r="C606" s="53"/>
      <c r="D606" s="254" t="s">
        <v>1901</v>
      </c>
      <c r="E606" s="254" t="s">
        <v>22</v>
      </c>
      <c r="F606" s="256" t="s">
        <v>1806</v>
      </c>
      <c r="G606" s="257" t="s">
        <v>1905</v>
      </c>
      <c r="H606" s="254" t="s">
        <v>1906</v>
      </c>
      <c r="I606" s="258" t="s">
        <v>1907</v>
      </c>
      <c r="J606" s="258">
        <v>21.51</v>
      </c>
      <c r="K606" s="259">
        <f t="shared" si="20"/>
        <v>21.51</v>
      </c>
      <c r="L606" s="259">
        <f t="shared" si="21"/>
        <v>21.51</v>
      </c>
      <c r="M606"/>
      <c r="N606" s="254" t="s">
        <v>3305</v>
      </c>
      <c r="O606" s="266" t="s">
        <v>1905</v>
      </c>
      <c r="P606" s="254"/>
      <c r="Q606" s="260">
        <f>('BON DE COMMANDE-ORDER FORM'!$P606*'BON DE COMMANDE-ORDER FORM'!$K606)</f>
        <v>0</v>
      </c>
      <c r="R606" s="254"/>
      <c r="S606" s="260">
        <f>('BON DE COMMANDE-ORDER FORM'!$R606*'BON DE COMMANDE-ORDER FORM'!$K606)</f>
        <v>0</v>
      </c>
      <c r="T606" s="254"/>
      <c r="U606" s="261">
        <f>('BON DE COMMANDE-ORDER FORM'!$T606*'BON DE COMMANDE-ORDER FORM'!$K606)</f>
        <v>0</v>
      </c>
    </row>
    <row r="607" spans="1:21" s="10" customFormat="1" x14ac:dyDescent="0.2">
      <c r="A607" s="279">
        <f>VLOOKUP(G607,'[1]GAMME ACTIVE'!$D:$E,2,0)</f>
        <v>515</v>
      </c>
      <c r="B607" s="242">
        <f>VLOOKUP(G607,'[1]GAMME ACTIVE'!$D:$F,3,0)</f>
        <v>0</v>
      </c>
      <c r="C607" s="53"/>
      <c r="D607" s="254" t="s">
        <v>1901</v>
      </c>
      <c r="E607" s="254" t="s">
        <v>22</v>
      </c>
      <c r="F607" s="256" t="s">
        <v>1806</v>
      </c>
      <c r="G607" s="257" t="s">
        <v>1908</v>
      </c>
      <c r="H607" s="254" t="s">
        <v>1909</v>
      </c>
      <c r="I607" s="258" t="s">
        <v>1910</v>
      </c>
      <c r="J607" s="258">
        <v>21.51</v>
      </c>
      <c r="K607" s="259">
        <f t="shared" si="20"/>
        <v>21.51</v>
      </c>
      <c r="L607" s="259">
        <f t="shared" si="21"/>
        <v>21.51</v>
      </c>
      <c r="M607"/>
      <c r="N607" s="254" t="s">
        <v>3305</v>
      </c>
      <c r="O607" s="266" t="s">
        <v>1908</v>
      </c>
      <c r="P607" s="254"/>
      <c r="Q607" s="260">
        <f>('BON DE COMMANDE-ORDER FORM'!$P607*'BON DE COMMANDE-ORDER FORM'!$K607)</f>
        <v>0</v>
      </c>
      <c r="R607" s="254"/>
      <c r="S607" s="260">
        <f>('BON DE COMMANDE-ORDER FORM'!$R607*'BON DE COMMANDE-ORDER FORM'!$K607)</f>
        <v>0</v>
      </c>
      <c r="T607" s="254"/>
      <c r="U607" s="261">
        <f>('BON DE COMMANDE-ORDER FORM'!$T607*'BON DE COMMANDE-ORDER FORM'!$K607)</f>
        <v>0</v>
      </c>
    </row>
    <row r="608" spans="1:21" s="10" customFormat="1" x14ac:dyDescent="0.2">
      <c r="A608" s="279">
        <f>VLOOKUP(G608,'[1]GAMME ACTIVE'!$D:$E,2,0)</f>
        <v>516</v>
      </c>
      <c r="B608" s="242">
        <f>VLOOKUP(G608,'[1]GAMME ACTIVE'!$D:$F,3,0)</f>
        <v>0</v>
      </c>
      <c r="C608" s="53"/>
      <c r="D608" s="254" t="s">
        <v>1901</v>
      </c>
      <c r="E608" s="254" t="s">
        <v>22</v>
      </c>
      <c r="F608" s="256" t="s">
        <v>1806</v>
      </c>
      <c r="G608" s="257" t="s">
        <v>1911</v>
      </c>
      <c r="H608" s="254" t="s">
        <v>1912</v>
      </c>
      <c r="I608" s="258" t="s">
        <v>1913</v>
      </c>
      <c r="J608" s="258">
        <v>21.51</v>
      </c>
      <c r="K608" s="259">
        <f t="shared" si="20"/>
        <v>21.51</v>
      </c>
      <c r="L608" s="259">
        <f t="shared" si="21"/>
        <v>21.51</v>
      </c>
      <c r="M608"/>
      <c r="N608" s="254" t="s">
        <v>3305</v>
      </c>
      <c r="O608" s="266" t="s">
        <v>1911</v>
      </c>
      <c r="P608" s="254"/>
      <c r="Q608" s="260">
        <f>('BON DE COMMANDE-ORDER FORM'!$P608*'BON DE COMMANDE-ORDER FORM'!$K608)</f>
        <v>0</v>
      </c>
      <c r="R608" s="254"/>
      <c r="S608" s="260">
        <f>('BON DE COMMANDE-ORDER FORM'!$R608*'BON DE COMMANDE-ORDER FORM'!$K608)</f>
        <v>0</v>
      </c>
      <c r="T608" s="254"/>
      <c r="U608" s="261">
        <f>('BON DE COMMANDE-ORDER FORM'!$T608*'BON DE COMMANDE-ORDER FORM'!$K608)</f>
        <v>0</v>
      </c>
    </row>
    <row r="609" spans="1:21" s="10" customFormat="1" x14ac:dyDescent="0.2">
      <c r="A609" s="279" t="e">
        <f>VLOOKUP(G609,'[1]GAMME ACTIVE'!$D:$E,2,0)</f>
        <v>#N/A</v>
      </c>
      <c r="B609" s="242" t="e">
        <f>VLOOKUP(G609,'[1]GAMME ACTIVE'!$D:$F,3,0)</f>
        <v>#N/A</v>
      </c>
      <c r="C609" s="53"/>
      <c r="D609" s="254" t="s">
        <v>1901</v>
      </c>
      <c r="E609" s="254" t="s">
        <v>22</v>
      </c>
      <c r="F609" s="256" t="s">
        <v>1806</v>
      </c>
      <c r="G609" s="257" t="s">
        <v>1914</v>
      </c>
      <c r="H609" s="254" t="s">
        <v>1915</v>
      </c>
      <c r="I609" s="258" t="s">
        <v>1916</v>
      </c>
      <c r="J609" s="258">
        <v>20.83</v>
      </c>
      <c r="K609" s="259">
        <f t="shared" si="20"/>
        <v>20.83</v>
      </c>
      <c r="L609" s="259">
        <f t="shared" si="21"/>
        <v>20.83</v>
      </c>
      <c r="M609"/>
      <c r="N609" s="254" t="s">
        <v>3305</v>
      </c>
      <c r="O609" s="266" t="s">
        <v>1914</v>
      </c>
      <c r="P609" s="254"/>
      <c r="Q609" s="260">
        <f>('BON DE COMMANDE-ORDER FORM'!$P609*'BON DE COMMANDE-ORDER FORM'!$K609)</f>
        <v>0</v>
      </c>
      <c r="R609" s="254"/>
      <c r="S609" s="260">
        <f>('BON DE COMMANDE-ORDER FORM'!$R609*'BON DE COMMANDE-ORDER FORM'!$K609)</f>
        <v>0</v>
      </c>
      <c r="T609" s="254"/>
      <c r="U609" s="261">
        <f>('BON DE COMMANDE-ORDER FORM'!$T609*'BON DE COMMANDE-ORDER FORM'!$K609)</f>
        <v>0</v>
      </c>
    </row>
    <row r="610" spans="1:21" s="10" customFormat="1" x14ac:dyDescent="0.2">
      <c r="A610" s="279" t="e">
        <f>VLOOKUP(G610,'[1]GAMME ACTIVE'!$D:$E,2,0)</f>
        <v>#N/A</v>
      </c>
      <c r="B610" s="242" t="e">
        <f>VLOOKUP(G610,'[1]GAMME ACTIVE'!$D:$F,3,0)</f>
        <v>#N/A</v>
      </c>
      <c r="C610" s="53"/>
      <c r="D610" s="254" t="s">
        <v>1901</v>
      </c>
      <c r="E610" s="254" t="s">
        <v>22</v>
      </c>
      <c r="F610" s="256" t="s">
        <v>1806</v>
      </c>
      <c r="G610" s="257" t="s">
        <v>1917</v>
      </c>
      <c r="H610" s="254" t="s">
        <v>1918</v>
      </c>
      <c r="I610" s="258" t="s">
        <v>1919</v>
      </c>
      <c r="J610" s="258">
        <v>20.83</v>
      </c>
      <c r="K610" s="259">
        <f t="shared" si="20"/>
        <v>20.83</v>
      </c>
      <c r="L610" s="259">
        <f t="shared" si="21"/>
        <v>20.83</v>
      </c>
      <c r="M610"/>
      <c r="N610" s="254" t="s">
        <v>3305</v>
      </c>
      <c r="O610" s="266" t="s">
        <v>1917</v>
      </c>
      <c r="P610" s="254"/>
      <c r="Q610" s="260">
        <f>('BON DE COMMANDE-ORDER FORM'!$P610*'BON DE COMMANDE-ORDER FORM'!$K610)</f>
        <v>0</v>
      </c>
      <c r="R610" s="254"/>
      <c r="S610" s="260">
        <f>('BON DE COMMANDE-ORDER FORM'!$R610*'BON DE COMMANDE-ORDER FORM'!$K610)</f>
        <v>0</v>
      </c>
      <c r="T610" s="254"/>
      <c r="U610" s="261">
        <f>('BON DE COMMANDE-ORDER FORM'!$T610*'BON DE COMMANDE-ORDER FORM'!$K610)</f>
        <v>0</v>
      </c>
    </row>
    <row r="611" spans="1:21" s="10" customFormat="1" x14ac:dyDescent="0.2">
      <c r="A611" s="279" t="e">
        <f>VLOOKUP(G611,'[1]GAMME ACTIVE'!$D:$E,2,0)</f>
        <v>#N/A</v>
      </c>
      <c r="B611" s="242" t="e">
        <f>VLOOKUP(G611,'[1]GAMME ACTIVE'!$D:$F,3,0)</f>
        <v>#N/A</v>
      </c>
      <c r="C611" s="53"/>
      <c r="D611" s="254" t="s">
        <v>1901</v>
      </c>
      <c r="E611" s="254" t="s">
        <v>22</v>
      </c>
      <c r="F611" s="256" t="s">
        <v>1806</v>
      </c>
      <c r="G611" s="257" t="s">
        <v>1920</v>
      </c>
      <c r="H611" s="254" t="s">
        <v>1921</v>
      </c>
      <c r="I611" s="258" t="s">
        <v>1922</v>
      </c>
      <c r="J611" s="258">
        <v>20.83</v>
      </c>
      <c r="K611" s="259">
        <f t="shared" si="20"/>
        <v>20.83</v>
      </c>
      <c r="L611" s="259">
        <f t="shared" si="21"/>
        <v>20.83</v>
      </c>
      <c r="M611"/>
      <c r="N611" s="254" t="s">
        <v>3305</v>
      </c>
      <c r="O611" s="266" t="s">
        <v>1920</v>
      </c>
      <c r="P611" s="254"/>
      <c r="Q611" s="260">
        <f>('BON DE COMMANDE-ORDER FORM'!$P611*'BON DE COMMANDE-ORDER FORM'!$K611)</f>
        <v>0</v>
      </c>
      <c r="R611" s="254"/>
      <c r="S611" s="260">
        <f>('BON DE COMMANDE-ORDER FORM'!$R611*'BON DE COMMANDE-ORDER FORM'!$K611)</f>
        <v>0</v>
      </c>
      <c r="T611" s="254"/>
      <c r="U611" s="261">
        <f>('BON DE COMMANDE-ORDER FORM'!$T611*'BON DE COMMANDE-ORDER FORM'!$K611)</f>
        <v>0</v>
      </c>
    </row>
    <row r="612" spans="1:21" s="10" customFormat="1" x14ac:dyDescent="0.2">
      <c r="A612" s="279">
        <f>VLOOKUP(G612,'[1]GAMME ACTIVE'!$D:$E,2,0)</f>
        <v>517</v>
      </c>
      <c r="B612" s="242">
        <f>VLOOKUP(G612,'[1]GAMME ACTIVE'!$D:$F,3,0)</f>
        <v>0</v>
      </c>
      <c r="C612" s="53"/>
      <c r="D612" s="254" t="s">
        <v>1901</v>
      </c>
      <c r="E612" s="254" t="s">
        <v>22</v>
      </c>
      <c r="F612" s="256" t="s">
        <v>1806</v>
      </c>
      <c r="G612" s="257" t="s">
        <v>1923</v>
      </c>
      <c r="H612" s="254" t="s">
        <v>1924</v>
      </c>
      <c r="I612" s="258" t="s">
        <v>1925</v>
      </c>
      <c r="J612" s="258">
        <v>16.68</v>
      </c>
      <c r="K612" s="259">
        <f t="shared" si="20"/>
        <v>16.68</v>
      </c>
      <c r="L612" s="259">
        <f t="shared" si="21"/>
        <v>16.68</v>
      </c>
      <c r="M612"/>
      <c r="N612" s="254" t="s">
        <v>3305</v>
      </c>
      <c r="O612" s="266" t="s">
        <v>1923</v>
      </c>
      <c r="P612" s="254"/>
      <c r="Q612" s="260">
        <f>('BON DE COMMANDE-ORDER FORM'!$P612*'BON DE COMMANDE-ORDER FORM'!$K612)</f>
        <v>0</v>
      </c>
      <c r="R612" s="254"/>
      <c r="S612" s="260">
        <f>('BON DE COMMANDE-ORDER FORM'!$R612*'BON DE COMMANDE-ORDER FORM'!$K612)</f>
        <v>0</v>
      </c>
      <c r="T612" s="254"/>
      <c r="U612" s="261">
        <f>('BON DE COMMANDE-ORDER FORM'!$T612*'BON DE COMMANDE-ORDER FORM'!$K612)</f>
        <v>0</v>
      </c>
    </row>
    <row r="613" spans="1:21" s="10" customFormat="1" x14ac:dyDescent="0.2">
      <c r="A613" s="279">
        <f>VLOOKUP(G613,'[1]GAMME ACTIVE'!$D:$E,2,0)</f>
        <v>518</v>
      </c>
      <c r="B613" s="242">
        <f>VLOOKUP(G613,'[1]GAMME ACTIVE'!$D:$F,3,0)</f>
        <v>0</v>
      </c>
      <c r="C613" s="53"/>
      <c r="D613" s="254" t="s">
        <v>1901</v>
      </c>
      <c r="E613" s="254" t="s">
        <v>22</v>
      </c>
      <c r="F613" s="256" t="s">
        <v>1806</v>
      </c>
      <c r="G613" s="257" t="s">
        <v>1926</v>
      </c>
      <c r="H613" s="254" t="s">
        <v>1927</v>
      </c>
      <c r="I613" s="258" t="s">
        <v>1928</v>
      </c>
      <c r="J613" s="258">
        <v>16.68</v>
      </c>
      <c r="K613" s="259">
        <f t="shared" si="20"/>
        <v>16.68</v>
      </c>
      <c r="L613" s="259">
        <f t="shared" si="21"/>
        <v>16.68</v>
      </c>
      <c r="M613"/>
      <c r="N613" s="254" t="s">
        <v>3305</v>
      </c>
      <c r="O613" s="266" t="s">
        <v>1926</v>
      </c>
      <c r="P613" s="254"/>
      <c r="Q613" s="260">
        <f>('BON DE COMMANDE-ORDER FORM'!$P613*'BON DE COMMANDE-ORDER FORM'!$K613)</f>
        <v>0</v>
      </c>
      <c r="R613" s="254"/>
      <c r="S613" s="260">
        <f>('BON DE COMMANDE-ORDER FORM'!$R613*'BON DE COMMANDE-ORDER FORM'!$K613)</f>
        <v>0</v>
      </c>
      <c r="T613" s="254"/>
      <c r="U613" s="261">
        <f>('BON DE COMMANDE-ORDER FORM'!$T613*'BON DE COMMANDE-ORDER FORM'!$K613)</f>
        <v>0</v>
      </c>
    </row>
    <row r="614" spans="1:21" s="10" customFormat="1" x14ac:dyDescent="0.2">
      <c r="A614" s="279">
        <f>VLOOKUP(G614,'[1]GAMME ACTIVE'!$D:$E,2,0)</f>
        <v>519</v>
      </c>
      <c r="B614" s="242">
        <f>VLOOKUP(G614,'[1]GAMME ACTIVE'!$D:$F,3,0)</f>
        <v>0</v>
      </c>
      <c r="C614" s="53"/>
      <c r="D614" s="254" t="s">
        <v>1901</v>
      </c>
      <c r="E614" s="254" t="s">
        <v>22</v>
      </c>
      <c r="F614" s="256" t="s">
        <v>1806</v>
      </c>
      <c r="G614" s="257" t="s">
        <v>1929</v>
      </c>
      <c r="H614" s="254" t="s">
        <v>1930</v>
      </c>
      <c r="I614" s="258" t="s">
        <v>1931</v>
      </c>
      <c r="J614" s="258">
        <v>16.68</v>
      </c>
      <c r="K614" s="259">
        <f t="shared" si="20"/>
        <v>16.68</v>
      </c>
      <c r="L614" s="259">
        <f t="shared" si="21"/>
        <v>16.68</v>
      </c>
      <c r="M614"/>
      <c r="N614" s="254" t="s">
        <v>3305</v>
      </c>
      <c r="O614" s="266" t="s">
        <v>1929</v>
      </c>
      <c r="P614" s="254"/>
      <c r="Q614" s="260">
        <f>('BON DE COMMANDE-ORDER FORM'!$P614*'BON DE COMMANDE-ORDER FORM'!$K614)</f>
        <v>0</v>
      </c>
      <c r="R614" s="254"/>
      <c r="S614" s="260">
        <f>('BON DE COMMANDE-ORDER FORM'!$R614*'BON DE COMMANDE-ORDER FORM'!$K614)</f>
        <v>0</v>
      </c>
      <c r="T614" s="254"/>
      <c r="U614" s="261">
        <f>('BON DE COMMANDE-ORDER FORM'!$T614*'BON DE COMMANDE-ORDER FORM'!$K614)</f>
        <v>0</v>
      </c>
    </row>
    <row r="615" spans="1:21" s="10" customFormat="1" x14ac:dyDescent="0.2">
      <c r="A615" s="279">
        <f>VLOOKUP(G615,'[1]GAMME ACTIVE'!$D:$E,2,0)</f>
        <v>520</v>
      </c>
      <c r="B615" s="242">
        <f>VLOOKUP(G615,'[1]GAMME ACTIVE'!$D:$F,3,0)</f>
        <v>0</v>
      </c>
      <c r="C615" s="53"/>
      <c r="D615" s="254" t="s">
        <v>1901</v>
      </c>
      <c r="E615" s="254" t="s">
        <v>22</v>
      </c>
      <c r="F615" s="256" t="s">
        <v>1806</v>
      </c>
      <c r="G615" s="257" t="s">
        <v>1932</v>
      </c>
      <c r="H615" s="254" t="s">
        <v>1933</v>
      </c>
      <c r="I615" s="258" t="s">
        <v>1934</v>
      </c>
      <c r="J615" s="258">
        <v>16.68</v>
      </c>
      <c r="K615" s="259">
        <f t="shared" si="20"/>
        <v>16.68</v>
      </c>
      <c r="L615" s="259">
        <f t="shared" si="21"/>
        <v>16.68</v>
      </c>
      <c r="M615"/>
      <c r="N615" s="254" t="s">
        <v>3305</v>
      </c>
      <c r="O615" s="266" t="s">
        <v>1932</v>
      </c>
      <c r="P615" s="254"/>
      <c r="Q615" s="260">
        <f>('BON DE COMMANDE-ORDER FORM'!$P615*'BON DE COMMANDE-ORDER FORM'!$K615)</f>
        <v>0</v>
      </c>
      <c r="R615" s="254"/>
      <c r="S615" s="260">
        <f>('BON DE COMMANDE-ORDER FORM'!$R615*'BON DE COMMANDE-ORDER FORM'!$K615)</f>
        <v>0</v>
      </c>
      <c r="T615" s="254"/>
      <c r="U615" s="261">
        <f>('BON DE COMMANDE-ORDER FORM'!$T615*'BON DE COMMANDE-ORDER FORM'!$K615)</f>
        <v>0</v>
      </c>
    </row>
    <row r="616" spans="1:21" s="10" customFormat="1" x14ac:dyDescent="0.2">
      <c r="A616" s="279">
        <f>VLOOKUP(G616,'[1]GAMME ACTIVE'!$D:$E,2,0)</f>
        <v>521</v>
      </c>
      <c r="B616" s="242">
        <f>VLOOKUP(G616,'[1]GAMME ACTIVE'!$D:$F,3,0)</f>
        <v>0</v>
      </c>
      <c r="C616" s="53"/>
      <c r="D616" s="254" t="s">
        <v>1901</v>
      </c>
      <c r="E616" s="254" t="s">
        <v>22</v>
      </c>
      <c r="F616" s="256" t="s">
        <v>1806</v>
      </c>
      <c r="G616" s="257" t="s">
        <v>1935</v>
      </c>
      <c r="H616" s="254" t="s">
        <v>1936</v>
      </c>
      <c r="I616" s="258" t="s">
        <v>1937</v>
      </c>
      <c r="J616" s="258">
        <v>16.68</v>
      </c>
      <c r="K616" s="259">
        <f t="shared" si="20"/>
        <v>16.68</v>
      </c>
      <c r="L616" s="259">
        <f t="shared" si="21"/>
        <v>16.68</v>
      </c>
      <c r="M616"/>
      <c r="N616" s="254" t="s">
        <v>3305</v>
      </c>
      <c r="O616" s="266" t="s">
        <v>1935</v>
      </c>
      <c r="P616" s="254"/>
      <c r="Q616" s="260">
        <f>('BON DE COMMANDE-ORDER FORM'!$P616*'BON DE COMMANDE-ORDER FORM'!$K616)</f>
        <v>0</v>
      </c>
      <c r="R616" s="254"/>
      <c r="S616" s="260">
        <f>('BON DE COMMANDE-ORDER FORM'!$R616*'BON DE COMMANDE-ORDER FORM'!$K616)</f>
        <v>0</v>
      </c>
      <c r="T616" s="254"/>
      <c r="U616" s="261">
        <f>('BON DE COMMANDE-ORDER FORM'!$T616*'BON DE COMMANDE-ORDER FORM'!$K616)</f>
        <v>0</v>
      </c>
    </row>
    <row r="617" spans="1:21" s="10" customFormat="1" x14ac:dyDescent="0.2">
      <c r="A617" s="279">
        <f>VLOOKUP(G617,'[1]GAMME ACTIVE'!$D:$E,2,0)</f>
        <v>522</v>
      </c>
      <c r="B617" s="242">
        <f>VLOOKUP(G617,'[1]GAMME ACTIVE'!$D:$F,3,0)</f>
        <v>0</v>
      </c>
      <c r="C617" s="53"/>
      <c r="D617" s="254" t="s">
        <v>1901</v>
      </c>
      <c r="E617" s="254" t="s">
        <v>22</v>
      </c>
      <c r="F617" s="256" t="s">
        <v>1806</v>
      </c>
      <c r="G617" s="257" t="s">
        <v>1938</v>
      </c>
      <c r="H617" s="254" t="s">
        <v>1939</v>
      </c>
      <c r="I617" s="258" t="s">
        <v>1940</v>
      </c>
      <c r="J617" s="258">
        <v>16.68</v>
      </c>
      <c r="K617" s="259">
        <f t="shared" si="20"/>
        <v>16.68</v>
      </c>
      <c r="L617" s="259">
        <f t="shared" si="21"/>
        <v>16.68</v>
      </c>
      <c r="M617"/>
      <c r="N617" s="254" t="s">
        <v>3305</v>
      </c>
      <c r="O617" s="266" t="s">
        <v>1938</v>
      </c>
      <c r="P617" s="254"/>
      <c r="Q617" s="260">
        <f>('BON DE COMMANDE-ORDER FORM'!$P617*'BON DE COMMANDE-ORDER FORM'!$K617)</f>
        <v>0</v>
      </c>
      <c r="R617" s="254"/>
      <c r="S617" s="260">
        <f>('BON DE COMMANDE-ORDER FORM'!$R617*'BON DE COMMANDE-ORDER FORM'!$K617)</f>
        <v>0</v>
      </c>
      <c r="T617" s="254"/>
      <c r="U617" s="261">
        <f>('BON DE COMMANDE-ORDER FORM'!$T617*'BON DE COMMANDE-ORDER FORM'!$K617)</f>
        <v>0</v>
      </c>
    </row>
    <row r="618" spans="1:21" s="10" customFormat="1" x14ac:dyDescent="0.2">
      <c r="A618" s="279" t="e">
        <f>VLOOKUP(G618,'[1]GAMME ACTIVE'!$D:$E,2,0)</f>
        <v>#N/A</v>
      </c>
      <c r="B618" s="242" t="e">
        <f>VLOOKUP(G618,'[1]GAMME ACTIVE'!$D:$F,3,0)</f>
        <v>#N/A</v>
      </c>
      <c r="C618" s="53"/>
      <c r="D618" s="254" t="s">
        <v>1901</v>
      </c>
      <c r="E618" s="254" t="s">
        <v>22</v>
      </c>
      <c r="F618" s="256" t="s">
        <v>1806</v>
      </c>
      <c r="G618" s="257" t="s">
        <v>1941</v>
      </c>
      <c r="H618" s="254" t="s">
        <v>1942</v>
      </c>
      <c r="I618" s="258" t="s">
        <v>1943</v>
      </c>
      <c r="J618" s="258">
        <v>16.68</v>
      </c>
      <c r="K618" s="259">
        <f t="shared" si="20"/>
        <v>16.68</v>
      </c>
      <c r="L618" s="259">
        <f t="shared" si="21"/>
        <v>16.68</v>
      </c>
      <c r="M618"/>
      <c r="N618" s="254" t="s">
        <v>3305</v>
      </c>
      <c r="O618" s="266" t="s">
        <v>1941</v>
      </c>
      <c r="P618" s="254"/>
      <c r="Q618" s="260">
        <f>('BON DE COMMANDE-ORDER FORM'!$P618*'BON DE COMMANDE-ORDER FORM'!$K618)</f>
        <v>0</v>
      </c>
      <c r="R618" s="254"/>
      <c r="S618" s="260">
        <f>('BON DE COMMANDE-ORDER FORM'!$R618*'BON DE COMMANDE-ORDER FORM'!$K618)</f>
        <v>0</v>
      </c>
      <c r="T618" s="254"/>
      <c r="U618" s="261">
        <f>('BON DE COMMANDE-ORDER FORM'!$T618*'BON DE COMMANDE-ORDER FORM'!$K618)</f>
        <v>0</v>
      </c>
    </row>
    <row r="619" spans="1:21" s="10" customFormat="1" x14ac:dyDescent="0.2">
      <c r="A619" s="279" t="e">
        <f>VLOOKUP(G619,'[1]GAMME ACTIVE'!$D:$E,2,0)</f>
        <v>#N/A</v>
      </c>
      <c r="B619" s="242" t="e">
        <f>VLOOKUP(G619,'[1]GAMME ACTIVE'!$D:$F,3,0)</f>
        <v>#N/A</v>
      </c>
      <c r="C619" s="53"/>
      <c r="D619" s="254" t="s">
        <v>1901</v>
      </c>
      <c r="E619" s="254" t="s">
        <v>22</v>
      </c>
      <c r="F619" s="256" t="s">
        <v>1806</v>
      </c>
      <c r="G619" s="257" t="s">
        <v>1944</v>
      </c>
      <c r="H619" s="254" t="s">
        <v>1945</v>
      </c>
      <c r="I619" s="258" t="s">
        <v>1946</v>
      </c>
      <c r="J619" s="258">
        <v>16.68</v>
      </c>
      <c r="K619" s="259">
        <f t="shared" si="20"/>
        <v>16.68</v>
      </c>
      <c r="L619" s="259">
        <f t="shared" si="21"/>
        <v>16.68</v>
      </c>
      <c r="M619"/>
      <c r="N619" s="254" t="s">
        <v>3305</v>
      </c>
      <c r="O619" s="266" t="s">
        <v>1944</v>
      </c>
      <c r="P619" s="254"/>
      <c r="Q619" s="260">
        <f>('BON DE COMMANDE-ORDER FORM'!$P619*'BON DE COMMANDE-ORDER FORM'!$K619)</f>
        <v>0</v>
      </c>
      <c r="R619" s="254"/>
      <c r="S619" s="260">
        <f>('BON DE COMMANDE-ORDER FORM'!$R619*'BON DE COMMANDE-ORDER FORM'!$K619)</f>
        <v>0</v>
      </c>
      <c r="T619" s="254"/>
      <c r="U619" s="261">
        <f>('BON DE COMMANDE-ORDER FORM'!$T619*'BON DE COMMANDE-ORDER FORM'!$K619)</f>
        <v>0</v>
      </c>
    </row>
    <row r="620" spans="1:21" s="10" customFormat="1" x14ac:dyDescent="0.2">
      <c r="A620" s="279" t="e">
        <f>VLOOKUP(G620,'[1]GAMME ACTIVE'!$D:$E,2,0)</f>
        <v>#N/A</v>
      </c>
      <c r="B620" s="242" t="e">
        <f>VLOOKUP(G620,'[1]GAMME ACTIVE'!$D:$F,3,0)</f>
        <v>#N/A</v>
      </c>
      <c r="C620" s="53"/>
      <c r="D620" s="254" t="s">
        <v>1901</v>
      </c>
      <c r="E620" s="254" t="s">
        <v>22</v>
      </c>
      <c r="F620" s="256" t="s">
        <v>1806</v>
      </c>
      <c r="G620" s="257" t="s">
        <v>1947</v>
      </c>
      <c r="H620" s="254" t="s">
        <v>1948</v>
      </c>
      <c r="I620" s="258" t="s">
        <v>1949</v>
      </c>
      <c r="J620" s="258">
        <v>16.68</v>
      </c>
      <c r="K620" s="259">
        <f t="shared" si="20"/>
        <v>16.68</v>
      </c>
      <c r="L620" s="259">
        <f t="shared" si="21"/>
        <v>16.68</v>
      </c>
      <c r="M620"/>
      <c r="N620" s="254" t="s">
        <v>3305</v>
      </c>
      <c r="O620" s="266" t="s">
        <v>1947</v>
      </c>
      <c r="P620" s="254"/>
      <c r="Q620" s="260">
        <f>('BON DE COMMANDE-ORDER FORM'!$P620*'BON DE COMMANDE-ORDER FORM'!$K620)</f>
        <v>0</v>
      </c>
      <c r="R620" s="254"/>
      <c r="S620" s="260">
        <f>('BON DE COMMANDE-ORDER FORM'!$R620*'BON DE COMMANDE-ORDER FORM'!$K620)</f>
        <v>0</v>
      </c>
      <c r="T620" s="254"/>
      <c r="U620" s="261">
        <f>('BON DE COMMANDE-ORDER FORM'!$T620*'BON DE COMMANDE-ORDER FORM'!$K620)</f>
        <v>0</v>
      </c>
    </row>
    <row r="621" spans="1:21" s="10" customFormat="1" x14ac:dyDescent="0.2">
      <c r="A621" s="279">
        <f>VLOOKUP(G621,'[1]GAMME ACTIVE'!$D:$E,2,0)</f>
        <v>523</v>
      </c>
      <c r="B621" s="242">
        <f>VLOOKUP(G621,'[1]GAMME ACTIVE'!$D:$F,3,0)</f>
        <v>0</v>
      </c>
      <c r="C621" s="53"/>
      <c r="D621" s="254" t="s">
        <v>1901</v>
      </c>
      <c r="E621" s="254" t="s">
        <v>22</v>
      </c>
      <c r="F621" s="256" t="s">
        <v>1806</v>
      </c>
      <c r="G621" s="257" t="s">
        <v>1950</v>
      </c>
      <c r="H621" s="254" t="s">
        <v>1951</v>
      </c>
      <c r="I621" s="258" t="s">
        <v>1952</v>
      </c>
      <c r="J621" s="258">
        <v>38.869999999999997</v>
      </c>
      <c r="K621" s="259">
        <f t="shared" si="20"/>
        <v>38.869999999999997</v>
      </c>
      <c r="L621" s="259">
        <f t="shared" si="21"/>
        <v>38.869999999999997</v>
      </c>
      <c r="M621"/>
      <c r="N621" s="254" t="s">
        <v>3305</v>
      </c>
      <c r="O621" s="266" t="s">
        <v>1950</v>
      </c>
      <c r="P621" s="254"/>
      <c r="Q621" s="260">
        <f>('BON DE COMMANDE-ORDER FORM'!$P621*'BON DE COMMANDE-ORDER FORM'!$K621)</f>
        <v>0</v>
      </c>
      <c r="R621" s="254"/>
      <c r="S621" s="260">
        <f>('BON DE COMMANDE-ORDER FORM'!$R621*'BON DE COMMANDE-ORDER FORM'!$K621)</f>
        <v>0</v>
      </c>
      <c r="T621" s="254"/>
      <c r="U621" s="261">
        <f>('BON DE COMMANDE-ORDER FORM'!$T621*'BON DE COMMANDE-ORDER FORM'!$K621)</f>
        <v>0</v>
      </c>
    </row>
    <row r="622" spans="1:21" s="10" customFormat="1" x14ac:dyDescent="0.2">
      <c r="A622" s="279">
        <f>VLOOKUP(G622,'[1]GAMME ACTIVE'!$D:$E,2,0)</f>
        <v>524</v>
      </c>
      <c r="B622" s="242">
        <f>VLOOKUP(G622,'[1]GAMME ACTIVE'!$D:$F,3,0)</f>
        <v>0</v>
      </c>
      <c r="C622" s="53"/>
      <c r="D622" s="254" t="s">
        <v>1901</v>
      </c>
      <c r="E622" s="254" t="s">
        <v>22</v>
      </c>
      <c r="F622" s="256" t="s">
        <v>1806</v>
      </c>
      <c r="G622" s="257" t="s">
        <v>1953</v>
      </c>
      <c r="H622" s="254" t="s">
        <v>1954</v>
      </c>
      <c r="I622" s="258" t="s">
        <v>1955</v>
      </c>
      <c r="J622" s="258">
        <v>38.869999999999997</v>
      </c>
      <c r="K622" s="259">
        <f t="shared" si="20"/>
        <v>38.869999999999997</v>
      </c>
      <c r="L622" s="259">
        <f t="shared" si="21"/>
        <v>38.869999999999997</v>
      </c>
      <c r="M622"/>
      <c r="N622" s="254" t="s">
        <v>3305</v>
      </c>
      <c r="O622" s="266" t="s">
        <v>1953</v>
      </c>
      <c r="P622" s="254"/>
      <c r="Q622" s="260">
        <f>('BON DE COMMANDE-ORDER FORM'!$P622*'BON DE COMMANDE-ORDER FORM'!$K622)</f>
        <v>0</v>
      </c>
      <c r="R622" s="254"/>
      <c r="S622" s="260">
        <f>('BON DE COMMANDE-ORDER FORM'!$R622*'BON DE COMMANDE-ORDER FORM'!$K622)</f>
        <v>0</v>
      </c>
      <c r="T622" s="254"/>
      <c r="U622" s="261">
        <f>('BON DE COMMANDE-ORDER FORM'!$T622*'BON DE COMMANDE-ORDER FORM'!$K622)</f>
        <v>0</v>
      </c>
    </row>
    <row r="623" spans="1:21" s="10" customFormat="1" x14ac:dyDescent="0.2">
      <c r="A623" s="279" t="e">
        <f>VLOOKUP(G623,'[1]GAMME ACTIVE'!$D:$E,2,0)</f>
        <v>#N/A</v>
      </c>
      <c r="B623" s="242" t="e">
        <f>VLOOKUP(G623,'[1]GAMME ACTIVE'!$D:$F,3,0)</f>
        <v>#N/A</v>
      </c>
      <c r="C623" s="53"/>
      <c r="D623" s="254" t="s">
        <v>1901</v>
      </c>
      <c r="E623" s="254" t="s">
        <v>22</v>
      </c>
      <c r="F623" s="256" t="s">
        <v>1806</v>
      </c>
      <c r="G623" s="257" t="s">
        <v>1956</v>
      </c>
      <c r="H623" s="254" t="s">
        <v>1957</v>
      </c>
      <c r="I623" s="258" t="s">
        <v>1958</v>
      </c>
      <c r="J623" s="258">
        <v>41.67</v>
      </c>
      <c r="K623" s="259">
        <f t="shared" si="20"/>
        <v>41.67</v>
      </c>
      <c r="L623" s="259">
        <f t="shared" si="21"/>
        <v>41.67</v>
      </c>
      <c r="M623"/>
      <c r="N623" s="254" t="s">
        <v>3305</v>
      </c>
      <c r="O623" s="266" t="s">
        <v>1956</v>
      </c>
      <c r="P623" s="254"/>
      <c r="Q623" s="260">
        <f>('BON DE COMMANDE-ORDER FORM'!$P623*'BON DE COMMANDE-ORDER FORM'!$K623)</f>
        <v>0</v>
      </c>
      <c r="R623" s="254"/>
      <c r="S623" s="260">
        <f>('BON DE COMMANDE-ORDER FORM'!$R623*'BON DE COMMANDE-ORDER FORM'!$K623)</f>
        <v>0</v>
      </c>
      <c r="T623" s="254"/>
      <c r="U623" s="261">
        <f>('BON DE COMMANDE-ORDER FORM'!$T623*'BON DE COMMANDE-ORDER FORM'!$K623)</f>
        <v>0</v>
      </c>
    </row>
    <row r="624" spans="1:21" s="10" customFormat="1" x14ac:dyDescent="0.2">
      <c r="A624" s="279" t="e">
        <f>VLOOKUP(G624,'[1]GAMME ACTIVE'!$D:$E,2,0)</f>
        <v>#N/A</v>
      </c>
      <c r="B624" s="242" t="e">
        <f>VLOOKUP(G624,'[1]GAMME ACTIVE'!$D:$F,3,0)</f>
        <v>#N/A</v>
      </c>
      <c r="C624" s="53"/>
      <c r="D624" s="254" t="s">
        <v>1901</v>
      </c>
      <c r="E624" s="254" t="s">
        <v>22</v>
      </c>
      <c r="F624" s="256" t="s">
        <v>1806</v>
      </c>
      <c r="G624" s="257" t="s">
        <v>1959</v>
      </c>
      <c r="H624" s="254" t="s">
        <v>1960</v>
      </c>
      <c r="I624" s="258" t="s">
        <v>1961</v>
      </c>
      <c r="J624" s="258">
        <v>41.67</v>
      </c>
      <c r="K624" s="259">
        <f t="shared" si="20"/>
        <v>41.67</v>
      </c>
      <c r="L624" s="259">
        <f t="shared" si="21"/>
        <v>41.67</v>
      </c>
      <c r="M624"/>
      <c r="N624" s="254" t="s">
        <v>3305</v>
      </c>
      <c r="O624" s="266" t="s">
        <v>1959</v>
      </c>
      <c r="P624" s="254"/>
      <c r="Q624" s="260">
        <f>('BON DE COMMANDE-ORDER FORM'!$P624*'BON DE COMMANDE-ORDER FORM'!$K624)</f>
        <v>0</v>
      </c>
      <c r="R624" s="254"/>
      <c r="S624" s="260">
        <f>('BON DE COMMANDE-ORDER FORM'!$R624*'BON DE COMMANDE-ORDER FORM'!$K624)</f>
        <v>0</v>
      </c>
      <c r="T624" s="254"/>
      <c r="U624" s="261">
        <f>('BON DE COMMANDE-ORDER FORM'!$T624*'BON DE COMMANDE-ORDER FORM'!$K624)</f>
        <v>0</v>
      </c>
    </row>
    <row r="625" spans="1:21" s="10" customFormat="1" x14ac:dyDescent="0.2">
      <c r="A625" s="279" t="e">
        <f>VLOOKUP(G625,'[1]GAMME ACTIVE'!$D:$E,2,0)</f>
        <v>#N/A</v>
      </c>
      <c r="B625" s="242" t="e">
        <f>VLOOKUP(G625,'[1]GAMME ACTIVE'!$D:$F,3,0)</f>
        <v>#N/A</v>
      </c>
      <c r="C625" s="53"/>
      <c r="D625" s="254" t="s">
        <v>1901</v>
      </c>
      <c r="E625" s="254" t="s">
        <v>22</v>
      </c>
      <c r="F625" s="256" t="s">
        <v>1806</v>
      </c>
      <c r="G625" s="257" t="s">
        <v>1962</v>
      </c>
      <c r="H625" s="254" t="s">
        <v>1963</v>
      </c>
      <c r="I625" s="258" t="s">
        <v>1964</v>
      </c>
      <c r="J625" s="258">
        <v>41.67</v>
      </c>
      <c r="K625" s="259">
        <f t="shared" si="20"/>
        <v>41.67</v>
      </c>
      <c r="L625" s="259">
        <f t="shared" si="21"/>
        <v>41.67</v>
      </c>
      <c r="M625"/>
      <c r="N625" s="254" t="s">
        <v>3305</v>
      </c>
      <c r="O625" s="266" t="s">
        <v>1962</v>
      </c>
      <c r="P625" s="254"/>
      <c r="Q625" s="260">
        <f>('BON DE COMMANDE-ORDER FORM'!$P625*'BON DE COMMANDE-ORDER FORM'!$K625)</f>
        <v>0</v>
      </c>
      <c r="R625" s="254"/>
      <c r="S625" s="260">
        <f>('BON DE COMMANDE-ORDER FORM'!$R625*'BON DE COMMANDE-ORDER FORM'!$K625)</f>
        <v>0</v>
      </c>
      <c r="T625" s="254"/>
      <c r="U625" s="261">
        <f>('BON DE COMMANDE-ORDER FORM'!$T625*'BON DE COMMANDE-ORDER FORM'!$K625)</f>
        <v>0</v>
      </c>
    </row>
    <row r="626" spans="1:21" s="10" customFormat="1" x14ac:dyDescent="0.2">
      <c r="A626" s="279">
        <f>VLOOKUP(G626,'[1]GAMME ACTIVE'!$D:$E,2,0)</f>
        <v>525</v>
      </c>
      <c r="B626" s="242">
        <f>VLOOKUP(G626,'[1]GAMME ACTIVE'!$D:$F,3,0)</f>
        <v>0</v>
      </c>
      <c r="C626" s="53"/>
      <c r="D626" s="254" t="s">
        <v>1965</v>
      </c>
      <c r="E626" s="254" t="s">
        <v>22</v>
      </c>
      <c r="F626" s="256" t="s">
        <v>1806</v>
      </c>
      <c r="G626" s="257" t="s">
        <v>1966</v>
      </c>
      <c r="H626" s="254" t="s">
        <v>1967</v>
      </c>
      <c r="I626" s="258" t="s">
        <v>1968</v>
      </c>
      <c r="J626" s="258">
        <v>114.73</v>
      </c>
      <c r="K626" s="259">
        <f t="shared" si="20"/>
        <v>114.73</v>
      </c>
      <c r="L626" s="259">
        <f t="shared" si="21"/>
        <v>114.73</v>
      </c>
      <c r="M626"/>
      <c r="N626" s="254" t="s">
        <v>3305</v>
      </c>
      <c r="O626" s="266" t="s">
        <v>1966</v>
      </c>
      <c r="P626" s="254"/>
      <c r="Q626" s="260">
        <f>('BON DE COMMANDE-ORDER FORM'!$P626*'BON DE COMMANDE-ORDER FORM'!$K626)</f>
        <v>0</v>
      </c>
      <c r="R626" s="254"/>
      <c r="S626" s="260">
        <f>('BON DE COMMANDE-ORDER FORM'!$R626*'BON DE COMMANDE-ORDER FORM'!$K626)</f>
        <v>0</v>
      </c>
      <c r="T626" s="254"/>
      <c r="U626" s="261">
        <f>('BON DE COMMANDE-ORDER FORM'!$T626*'BON DE COMMANDE-ORDER FORM'!$K626)</f>
        <v>0</v>
      </c>
    </row>
    <row r="627" spans="1:21" s="10" customFormat="1" x14ac:dyDescent="0.2">
      <c r="A627" s="279">
        <f>VLOOKUP(G627,'[1]GAMME ACTIVE'!$D:$E,2,0)</f>
        <v>526</v>
      </c>
      <c r="B627" s="242">
        <f>VLOOKUP(G627,'[1]GAMME ACTIVE'!$D:$F,3,0)</f>
        <v>0</v>
      </c>
      <c r="C627" s="53"/>
      <c r="D627" s="254" t="s">
        <v>1969</v>
      </c>
      <c r="E627" s="254" t="s">
        <v>22</v>
      </c>
      <c r="F627" s="256" t="s">
        <v>1806</v>
      </c>
      <c r="G627" s="257" t="s">
        <v>1970</v>
      </c>
      <c r="H627" s="254" t="s">
        <v>1971</v>
      </c>
      <c r="I627" s="258" t="s">
        <v>1972</v>
      </c>
      <c r="J627" s="258">
        <v>103.77</v>
      </c>
      <c r="K627" s="259">
        <f t="shared" si="20"/>
        <v>103.77</v>
      </c>
      <c r="L627" s="259">
        <f t="shared" si="21"/>
        <v>103.77</v>
      </c>
      <c r="M627"/>
      <c r="N627" s="254" t="s">
        <v>3305</v>
      </c>
      <c r="O627" s="266" t="s">
        <v>1970</v>
      </c>
      <c r="P627" s="254"/>
      <c r="Q627" s="260">
        <f>('BON DE COMMANDE-ORDER FORM'!$P627*'BON DE COMMANDE-ORDER FORM'!$K627)</f>
        <v>0</v>
      </c>
      <c r="R627" s="254"/>
      <c r="S627" s="260">
        <f>('BON DE COMMANDE-ORDER FORM'!$R627*'BON DE COMMANDE-ORDER FORM'!$K627)</f>
        <v>0</v>
      </c>
      <c r="T627" s="254"/>
      <c r="U627" s="261">
        <f>('BON DE COMMANDE-ORDER FORM'!$T627*'BON DE COMMANDE-ORDER FORM'!$K627)</f>
        <v>0</v>
      </c>
    </row>
    <row r="628" spans="1:21" s="10" customFormat="1" x14ac:dyDescent="0.2">
      <c r="A628" s="279">
        <f>VLOOKUP(G628,'[1]GAMME ACTIVE'!$D:$E,2,0)</f>
        <v>527</v>
      </c>
      <c r="B628" s="242">
        <f>VLOOKUP(G628,'[1]GAMME ACTIVE'!$D:$F,3,0)</f>
        <v>0</v>
      </c>
      <c r="C628" s="53"/>
      <c r="D628" s="254" t="s">
        <v>1973</v>
      </c>
      <c r="E628" s="254" t="s">
        <v>22</v>
      </c>
      <c r="F628" s="256" t="s">
        <v>1806</v>
      </c>
      <c r="G628" s="257" t="s">
        <v>1974</v>
      </c>
      <c r="H628" s="254" t="s">
        <v>1975</v>
      </c>
      <c r="I628" s="258" t="s">
        <v>1976</v>
      </c>
      <c r="J628" s="258">
        <v>6.59</v>
      </c>
      <c r="K628" s="259">
        <f t="shared" si="20"/>
        <v>6.59</v>
      </c>
      <c r="L628" s="259">
        <f t="shared" si="21"/>
        <v>6.59</v>
      </c>
      <c r="M628"/>
      <c r="N628" s="254" t="s">
        <v>3305</v>
      </c>
      <c r="O628" s="266" t="s">
        <v>1974</v>
      </c>
      <c r="P628" s="254"/>
      <c r="Q628" s="260">
        <f>('BON DE COMMANDE-ORDER FORM'!$P628*'BON DE COMMANDE-ORDER FORM'!$K628)</f>
        <v>0</v>
      </c>
      <c r="R628" s="254"/>
      <c r="S628" s="260">
        <f>('BON DE COMMANDE-ORDER FORM'!$R628*'BON DE COMMANDE-ORDER FORM'!$K628)</f>
        <v>0</v>
      </c>
      <c r="T628" s="254"/>
      <c r="U628" s="261">
        <f>('BON DE COMMANDE-ORDER FORM'!$T628*'BON DE COMMANDE-ORDER FORM'!$K628)</f>
        <v>0</v>
      </c>
    </row>
    <row r="629" spans="1:21" s="10" customFormat="1" x14ac:dyDescent="0.2">
      <c r="A629" s="279">
        <f>VLOOKUP(G629,'[1]GAMME ACTIVE'!$D:$E,2,0)</f>
        <v>528</v>
      </c>
      <c r="B629" s="242">
        <f>VLOOKUP(G629,'[1]GAMME ACTIVE'!$D:$F,3,0)</f>
        <v>0</v>
      </c>
      <c r="C629" s="53"/>
      <c r="D629" s="254" t="s">
        <v>1977</v>
      </c>
      <c r="E629" s="254" t="s">
        <v>22</v>
      </c>
      <c r="F629" s="256" t="s">
        <v>1806</v>
      </c>
      <c r="G629" s="257" t="s">
        <v>1978</v>
      </c>
      <c r="H629" s="254" t="s">
        <v>1979</v>
      </c>
      <c r="I629" s="258" t="s">
        <v>1980</v>
      </c>
      <c r="J629" s="258">
        <v>5.75</v>
      </c>
      <c r="K629" s="259">
        <f t="shared" si="20"/>
        <v>5.75</v>
      </c>
      <c r="L629" s="259">
        <f t="shared" si="21"/>
        <v>5.75</v>
      </c>
      <c r="M629"/>
      <c r="N629" s="254" t="s">
        <v>3305</v>
      </c>
      <c r="O629" s="266" t="s">
        <v>1978</v>
      </c>
      <c r="P629" s="254"/>
      <c r="Q629" s="260">
        <f>('BON DE COMMANDE-ORDER FORM'!$P629*'BON DE COMMANDE-ORDER FORM'!$K629)</f>
        <v>0</v>
      </c>
      <c r="R629" s="254"/>
      <c r="S629" s="260">
        <f>('BON DE COMMANDE-ORDER FORM'!$R629*'BON DE COMMANDE-ORDER FORM'!$K629)</f>
        <v>0</v>
      </c>
      <c r="T629" s="254"/>
      <c r="U629" s="261">
        <f>('BON DE COMMANDE-ORDER FORM'!$T629*'BON DE COMMANDE-ORDER FORM'!$K629)</f>
        <v>0</v>
      </c>
    </row>
    <row r="630" spans="1:21" s="10" customFormat="1" x14ac:dyDescent="0.2">
      <c r="A630" s="279">
        <f>VLOOKUP(G630,'[1]GAMME ACTIVE'!$D:$E,2,0)</f>
        <v>529</v>
      </c>
      <c r="B630" s="242">
        <f>VLOOKUP(G630,'[1]GAMME ACTIVE'!$D:$F,3,0)</f>
        <v>0</v>
      </c>
      <c r="C630" s="53"/>
      <c r="D630" s="254" t="s">
        <v>1977</v>
      </c>
      <c r="E630" s="254" t="s">
        <v>22</v>
      </c>
      <c r="F630" s="256" t="s">
        <v>1806</v>
      </c>
      <c r="G630" s="257" t="s">
        <v>1981</v>
      </c>
      <c r="H630" s="254" t="s">
        <v>1982</v>
      </c>
      <c r="I630" s="258" t="s">
        <v>1983</v>
      </c>
      <c r="J630" s="258">
        <v>3.85</v>
      </c>
      <c r="K630" s="259">
        <f t="shared" si="20"/>
        <v>3.85</v>
      </c>
      <c r="L630" s="259">
        <f t="shared" si="21"/>
        <v>3.85</v>
      </c>
      <c r="M630"/>
      <c r="N630" s="254" t="s">
        <v>3305</v>
      </c>
      <c r="O630" s="266" t="s">
        <v>1981</v>
      </c>
      <c r="P630" s="254"/>
      <c r="Q630" s="260">
        <f>('BON DE COMMANDE-ORDER FORM'!$P630*'BON DE COMMANDE-ORDER FORM'!$K630)</f>
        <v>0</v>
      </c>
      <c r="R630" s="254"/>
      <c r="S630" s="260">
        <f>('BON DE COMMANDE-ORDER FORM'!$R630*'BON DE COMMANDE-ORDER FORM'!$K630)</f>
        <v>0</v>
      </c>
      <c r="T630" s="254"/>
      <c r="U630" s="261">
        <f>('BON DE COMMANDE-ORDER FORM'!$T630*'BON DE COMMANDE-ORDER FORM'!$K630)</f>
        <v>0</v>
      </c>
    </row>
    <row r="631" spans="1:21" s="10" customFormat="1" x14ac:dyDescent="0.2">
      <c r="A631" s="279">
        <f>VLOOKUP(G631,'[1]GAMME ACTIVE'!$D:$E,2,0)</f>
        <v>530</v>
      </c>
      <c r="B631" s="242">
        <f>VLOOKUP(G631,'[1]GAMME ACTIVE'!$D:$F,3,0)</f>
        <v>0</v>
      </c>
      <c r="C631" s="53"/>
      <c r="D631" s="254" t="s">
        <v>1973</v>
      </c>
      <c r="E631" s="254" t="s">
        <v>22</v>
      </c>
      <c r="F631" s="256" t="s">
        <v>1806</v>
      </c>
      <c r="G631" s="257" t="s">
        <v>1984</v>
      </c>
      <c r="H631" s="254" t="s">
        <v>1985</v>
      </c>
      <c r="I631" s="258" t="s">
        <v>1986</v>
      </c>
      <c r="J631" s="258">
        <v>7.7</v>
      </c>
      <c r="K631" s="259">
        <f t="shared" si="20"/>
        <v>7.7</v>
      </c>
      <c r="L631" s="259">
        <f t="shared" si="21"/>
        <v>7.7</v>
      </c>
      <c r="M631"/>
      <c r="N631" s="254" t="s">
        <v>3305</v>
      </c>
      <c r="O631" s="266" t="s">
        <v>1984</v>
      </c>
      <c r="P631" s="254"/>
      <c r="Q631" s="260">
        <f>('BON DE COMMANDE-ORDER FORM'!$P631*'BON DE COMMANDE-ORDER FORM'!$K631)</f>
        <v>0</v>
      </c>
      <c r="R631" s="254"/>
      <c r="S631" s="260">
        <f>('BON DE COMMANDE-ORDER FORM'!$R631*'BON DE COMMANDE-ORDER FORM'!$K631)</f>
        <v>0</v>
      </c>
      <c r="T631" s="254"/>
      <c r="U631" s="261">
        <f>('BON DE COMMANDE-ORDER FORM'!$T631*'BON DE COMMANDE-ORDER FORM'!$K631)</f>
        <v>0</v>
      </c>
    </row>
    <row r="632" spans="1:21" s="10" customFormat="1" x14ac:dyDescent="0.2">
      <c r="A632" s="279">
        <f>VLOOKUP(G632,'[1]GAMME ACTIVE'!$D:$E,2,0)</f>
        <v>531</v>
      </c>
      <c r="B632" s="242">
        <f>VLOOKUP(G632,'[1]GAMME ACTIVE'!$D:$F,3,0)</f>
        <v>0</v>
      </c>
      <c r="C632" s="53"/>
      <c r="D632" s="254" t="s">
        <v>1987</v>
      </c>
      <c r="E632" s="254" t="s">
        <v>22</v>
      </c>
      <c r="F632" s="256" t="s">
        <v>1806</v>
      </c>
      <c r="G632" s="257" t="s">
        <v>1988</v>
      </c>
      <c r="H632" s="254" t="s">
        <v>1989</v>
      </c>
      <c r="I632" s="258" t="s">
        <v>1990</v>
      </c>
      <c r="J632" s="258">
        <v>86.31</v>
      </c>
      <c r="K632" s="259">
        <f t="shared" si="20"/>
        <v>86.31</v>
      </c>
      <c r="L632" s="259">
        <f t="shared" si="21"/>
        <v>86.31</v>
      </c>
      <c r="M632"/>
      <c r="N632" s="254" t="s">
        <v>3305</v>
      </c>
      <c r="O632" s="266" t="s">
        <v>1988</v>
      </c>
      <c r="P632" s="254"/>
      <c r="Q632" s="260">
        <f>('BON DE COMMANDE-ORDER FORM'!$P632*'BON DE COMMANDE-ORDER FORM'!$K632)</f>
        <v>0</v>
      </c>
      <c r="R632" s="254"/>
      <c r="S632" s="260">
        <f>('BON DE COMMANDE-ORDER FORM'!$R632*'BON DE COMMANDE-ORDER FORM'!$K632)</f>
        <v>0</v>
      </c>
      <c r="T632" s="254"/>
      <c r="U632" s="261">
        <f>('BON DE COMMANDE-ORDER FORM'!$T632*'BON DE COMMANDE-ORDER FORM'!$K632)</f>
        <v>0</v>
      </c>
    </row>
    <row r="633" spans="1:21" s="10" customFormat="1" x14ac:dyDescent="0.2">
      <c r="A633" s="279">
        <f>VLOOKUP(G633,'[1]GAMME ACTIVE'!$D:$E,2,0)</f>
        <v>532</v>
      </c>
      <c r="B633" s="242">
        <f>VLOOKUP(G633,'[1]GAMME ACTIVE'!$D:$F,3,0)</f>
        <v>0</v>
      </c>
      <c r="C633" s="53"/>
      <c r="D633" s="254" t="s">
        <v>1991</v>
      </c>
      <c r="E633" s="254" t="s">
        <v>22</v>
      </c>
      <c r="F633" s="256" t="s">
        <v>1806</v>
      </c>
      <c r="G633" s="257" t="s">
        <v>1992</v>
      </c>
      <c r="H633" s="254" t="s">
        <v>1993</v>
      </c>
      <c r="I633" s="258" t="s">
        <v>1994</v>
      </c>
      <c r="J633" s="258">
        <v>3.15</v>
      </c>
      <c r="K633" s="259">
        <f t="shared" si="20"/>
        <v>3.15</v>
      </c>
      <c r="L633" s="259">
        <f t="shared" si="21"/>
        <v>3.15</v>
      </c>
      <c r="M633"/>
      <c r="N633" s="254" t="s">
        <v>3305</v>
      </c>
      <c r="O633" s="266" t="s">
        <v>1992</v>
      </c>
      <c r="P633" s="254"/>
      <c r="Q633" s="260">
        <f>('BON DE COMMANDE-ORDER FORM'!$P633*'BON DE COMMANDE-ORDER FORM'!$K633)</f>
        <v>0</v>
      </c>
      <c r="R633" s="254"/>
      <c r="S633" s="260">
        <f>('BON DE COMMANDE-ORDER FORM'!$R633*'BON DE COMMANDE-ORDER FORM'!$K633)</f>
        <v>0</v>
      </c>
      <c r="T633" s="254"/>
      <c r="U633" s="261">
        <f>('BON DE COMMANDE-ORDER FORM'!$T633*'BON DE COMMANDE-ORDER FORM'!$K633)</f>
        <v>0</v>
      </c>
    </row>
    <row r="634" spans="1:21" s="10" customFormat="1" x14ac:dyDescent="0.2">
      <c r="A634" s="279">
        <f>VLOOKUP(G634,'[1]GAMME ACTIVE'!$D:$E,2,0)</f>
        <v>533</v>
      </c>
      <c r="B634" s="242">
        <f>VLOOKUP(G634,'[1]GAMME ACTIVE'!$D:$F,3,0)</f>
        <v>0</v>
      </c>
      <c r="C634" s="53"/>
      <c r="D634" s="254" t="s">
        <v>1991</v>
      </c>
      <c r="E634" s="254" t="s">
        <v>22</v>
      </c>
      <c r="F634" s="256" t="s">
        <v>1806</v>
      </c>
      <c r="G634" s="257" t="s">
        <v>1995</v>
      </c>
      <c r="H634" s="254" t="s">
        <v>1996</v>
      </c>
      <c r="I634" s="258" t="s">
        <v>1997</v>
      </c>
      <c r="J634" s="258">
        <v>4.37</v>
      </c>
      <c r="K634" s="259">
        <f t="shared" si="20"/>
        <v>4.37</v>
      </c>
      <c r="L634" s="259">
        <f t="shared" si="21"/>
        <v>4.37</v>
      </c>
      <c r="M634"/>
      <c r="N634" s="254" t="s">
        <v>3305</v>
      </c>
      <c r="O634" s="266" t="s">
        <v>1995</v>
      </c>
      <c r="P634" s="254"/>
      <c r="Q634" s="260">
        <f>('BON DE COMMANDE-ORDER FORM'!$P634*'BON DE COMMANDE-ORDER FORM'!$K634)</f>
        <v>0</v>
      </c>
      <c r="R634" s="254"/>
      <c r="S634" s="260">
        <f>('BON DE COMMANDE-ORDER FORM'!$R634*'BON DE COMMANDE-ORDER FORM'!$K634)</f>
        <v>0</v>
      </c>
      <c r="T634" s="254"/>
      <c r="U634" s="261">
        <f>('BON DE COMMANDE-ORDER FORM'!$T634*'BON DE COMMANDE-ORDER FORM'!$K634)</f>
        <v>0</v>
      </c>
    </row>
    <row r="635" spans="1:21" s="10" customFormat="1" x14ac:dyDescent="0.2">
      <c r="A635" s="279">
        <f>VLOOKUP(G635,'[1]GAMME ACTIVE'!$D:$E,2,0)</f>
        <v>534</v>
      </c>
      <c r="B635" s="242">
        <f>VLOOKUP(G635,'[1]GAMME ACTIVE'!$D:$F,3,0)</f>
        <v>0</v>
      </c>
      <c r="C635" s="53"/>
      <c r="D635" s="254" t="s">
        <v>1991</v>
      </c>
      <c r="E635" s="254" t="s">
        <v>22</v>
      </c>
      <c r="F635" s="256" t="s">
        <v>1806</v>
      </c>
      <c r="G635" s="257" t="s">
        <v>1998</v>
      </c>
      <c r="H635" s="254" t="s">
        <v>1999</v>
      </c>
      <c r="I635" s="258" t="s">
        <v>2000</v>
      </c>
      <c r="J635" s="258">
        <v>7.26</v>
      </c>
      <c r="K635" s="259">
        <f t="shared" si="20"/>
        <v>7.26</v>
      </c>
      <c r="L635" s="259">
        <f t="shared" si="21"/>
        <v>7.26</v>
      </c>
      <c r="M635"/>
      <c r="N635" s="254" t="s">
        <v>3305</v>
      </c>
      <c r="O635" s="266" t="s">
        <v>1998</v>
      </c>
      <c r="P635" s="254"/>
      <c r="Q635" s="260">
        <f>('BON DE COMMANDE-ORDER FORM'!$P635*'BON DE COMMANDE-ORDER FORM'!$K635)</f>
        <v>0</v>
      </c>
      <c r="R635" s="254"/>
      <c r="S635" s="260">
        <f>('BON DE COMMANDE-ORDER FORM'!$R635*'BON DE COMMANDE-ORDER FORM'!$K635)</f>
        <v>0</v>
      </c>
      <c r="T635" s="254"/>
      <c r="U635" s="261">
        <f>('BON DE COMMANDE-ORDER FORM'!$T635*'BON DE COMMANDE-ORDER FORM'!$K635)</f>
        <v>0</v>
      </c>
    </row>
    <row r="636" spans="1:21" s="10" customFormat="1" x14ac:dyDescent="0.2">
      <c r="A636" s="279">
        <f>VLOOKUP(G636,'[1]GAMME ACTIVE'!$D:$E,2,0)</f>
        <v>535</v>
      </c>
      <c r="B636" s="242">
        <f>VLOOKUP(G636,'[1]GAMME ACTIVE'!$D:$F,3,0)</f>
        <v>0</v>
      </c>
      <c r="C636" s="53"/>
      <c r="D636" s="254" t="s">
        <v>2001</v>
      </c>
      <c r="E636" s="254" t="s">
        <v>22</v>
      </c>
      <c r="F636" s="256" t="s">
        <v>1806</v>
      </c>
      <c r="G636" s="257" t="s">
        <v>2002</v>
      </c>
      <c r="H636" s="254" t="s">
        <v>2003</v>
      </c>
      <c r="I636" s="258" t="s">
        <v>2004</v>
      </c>
      <c r="J636" s="258">
        <v>11.86</v>
      </c>
      <c r="K636" s="259">
        <f t="shared" si="20"/>
        <v>11.86</v>
      </c>
      <c r="L636" s="259">
        <f t="shared" si="21"/>
        <v>11.86</v>
      </c>
      <c r="M636"/>
      <c r="N636" s="254" t="s">
        <v>3305</v>
      </c>
      <c r="O636" s="266" t="s">
        <v>2002</v>
      </c>
      <c r="P636" s="254"/>
      <c r="Q636" s="260">
        <f>('BON DE COMMANDE-ORDER FORM'!$P636*'BON DE COMMANDE-ORDER FORM'!$K636)</f>
        <v>0</v>
      </c>
      <c r="R636" s="254"/>
      <c r="S636" s="260">
        <f>('BON DE COMMANDE-ORDER FORM'!$R636*'BON DE COMMANDE-ORDER FORM'!$K636)</f>
        <v>0</v>
      </c>
      <c r="T636" s="254"/>
      <c r="U636" s="261">
        <f>('BON DE COMMANDE-ORDER FORM'!$T636*'BON DE COMMANDE-ORDER FORM'!$K636)</f>
        <v>0</v>
      </c>
    </row>
    <row r="637" spans="1:21" s="10" customFormat="1" x14ac:dyDescent="0.2">
      <c r="A637" s="279">
        <f>VLOOKUP(G637,'[1]GAMME ACTIVE'!$D:$E,2,0)</f>
        <v>536</v>
      </c>
      <c r="B637" s="242">
        <f>VLOOKUP(G637,'[1]GAMME ACTIVE'!$D:$F,3,0)</f>
        <v>0</v>
      </c>
      <c r="C637" s="53"/>
      <c r="D637" s="254" t="s">
        <v>2001</v>
      </c>
      <c r="E637" s="254" t="s">
        <v>22</v>
      </c>
      <c r="F637" s="256" t="s">
        <v>1806</v>
      </c>
      <c r="G637" s="257" t="s">
        <v>2005</v>
      </c>
      <c r="H637" s="254" t="s">
        <v>2006</v>
      </c>
      <c r="I637" s="258" t="s">
        <v>2007</v>
      </c>
      <c r="J637" s="258">
        <v>11.86</v>
      </c>
      <c r="K637" s="259">
        <f t="shared" si="20"/>
        <v>11.86</v>
      </c>
      <c r="L637" s="259">
        <f t="shared" si="21"/>
        <v>11.86</v>
      </c>
      <c r="M637"/>
      <c r="N637" s="254" t="s">
        <v>3305</v>
      </c>
      <c r="O637" s="266" t="s">
        <v>2005</v>
      </c>
      <c r="P637" s="254"/>
      <c r="Q637" s="260">
        <f>('BON DE COMMANDE-ORDER FORM'!$P637*'BON DE COMMANDE-ORDER FORM'!$K637)</f>
        <v>0</v>
      </c>
      <c r="R637" s="254"/>
      <c r="S637" s="260">
        <f>('BON DE COMMANDE-ORDER FORM'!$R637*'BON DE COMMANDE-ORDER FORM'!$K637)</f>
        <v>0</v>
      </c>
      <c r="T637" s="254"/>
      <c r="U637" s="261">
        <f>('BON DE COMMANDE-ORDER FORM'!$T637*'BON DE COMMANDE-ORDER FORM'!$K637)</f>
        <v>0</v>
      </c>
    </row>
    <row r="638" spans="1:21" s="10" customFormat="1" x14ac:dyDescent="0.2">
      <c r="A638" s="279">
        <f>VLOOKUP(G638,'[1]GAMME ACTIVE'!$D:$E,2,0)</f>
        <v>537</v>
      </c>
      <c r="B638" s="242">
        <f>VLOOKUP(G638,'[1]GAMME ACTIVE'!$D:$F,3,0)</f>
        <v>0</v>
      </c>
      <c r="C638" s="53"/>
      <c r="D638" s="254" t="s">
        <v>2001</v>
      </c>
      <c r="E638" s="254" t="s">
        <v>22</v>
      </c>
      <c r="F638" s="256" t="s">
        <v>1806</v>
      </c>
      <c r="G638" s="257" t="s">
        <v>2008</v>
      </c>
      <c r="H638" s="254" t="s">
        <v>2009</v>
      </c>
      <c r="I638" s="258" t="s">
        <v>2010</v>
      </c>
      <c r="J638" s="258">
        <v>11.86</v>
      </c>
      <c r="K638" s="259">
        <f t="shared" si="20"/>
        <v>11.86</v>
      </c>
      <c r="L638" s="259">
        <f t="shared" si="21"/>
        <v>11.86</v>
      </c>
      <c r="M638"/>
      <c r="N638" s="254" t="s">
        <v>3305</v>
      </c>
      <c r="O638" s="266" t="s">
        <v>2008</v>
      </c>
      <c r="P638" s="254"/>
      <c r="Q638" s="260">
        <f>('BON DE COMMANDE-ORDER FORM'!$P638*'BON DE COMMANDE-ORDER FORM'!$K638)</f>
        <v>0</v>
      </c>
      <c r="R638" s="254"/>
      <c r="S638" s="260">
        <f>('BON DE COMMANDE-ORDER FORM'!$R638*'BON DE COMMANDE-ORDER FORM'!$K638)</f>
        <v>0</v>
      </c>
      <c r="T638" s="254"/>
      <c r="U638" s="261">
        <f>('BON DE COMMANDE-ORDER FORM'!$T638*'BON DE COMMANDE-ORDER FORM'!$K638)</f>
        <v>0</v>
      </c>
    </row>
    <row r="639" spans="1:21" s="10" customFormat="1" x14ac:dyDescent="0.2">
      <c r="A639" s="279">
        <f>VLOOKUP(G639,'[1]GAMME ACTIVE'!$D:$E,2,0)</f>
        <v>539</v>
      </c>
      <c r="B639" s="242">
        <f>VLOOKUP(G639,'[1]GAMME ACTIVE'!$D:$F,3,0)</f>
        <v>366</v>
      </c>
      <c r="C639" s="53"/>
      <c r="D639" s="254" t="s">
        <v>2011</v>
      </c>
      <c r="E639" s="254" t="s">
        <v>604</v>
      </c>
      <c r="F639" s="256" t="s">
        <v>1806</v>
      </c>
      <c r="G639" s="257" t="s">
        <v>2012</v>
      </c>
      <c r="H639" s="254" t="s">
        <v>2013</v>
      </c>
      <c r="I639" s="258" t="s">
        <v>2014</v>
      </c>
      <c r="J639" s="258">
        <v>8.68</v>
      </c>
      <c r="K639" s="259">
        <f t="shared" si="20"/>
        <v>8.68</v>
      </c>
      <c r="L639" s="259">
        <f t="shared" si="21"/>
        <v>8.68</v>
      </c>
      <c r="M639"/>
      <c r="N639" s="254" t="s">
        <v>3305</v>
      </c>
      <c r="O639" s="266" t="s">
        <v>2012</v>
      </c>
      <c r="P639" s="254"/>
      <c r="Q639" s="260">
        <f>('BON DE COMMANDE-ORDER FORM'!$P639*'BON DE COMMANDE-ORDER FORM'!$K639)</f>
        <v>0</v>
      </c>
      <c r="R639" s="254"/>
      <c r="S639" s="260">
        <f>('BON DE COMMANDE-ORDER FORM'!$R639*'BON DE COMMANDE-ORDER FORM'!$K639)</f>
        <v>0</v>
      </c>
      <c r="T639" s="254"/>
      <c r="U639" s="261">
        <f>('BON DE COMMANDE-ORDER FORM'!$T639*'BON DE COMMANDE-ORDER FORM'!$K639)</f>
        <v>0</v>
      </c>
    </row>
    <row r="640" spans="1:21" s="10" customFormat="1" x14ac:dyDescent="0.2">
      <c r="A640" s="279">
        <f>VLOOKUP(G640,'[1]GAMME ACTIVE'!$D:$E,2,0)</f>
        <v>540</v>
      </c>
      <c r="B640" s="242">
        <f>VLOOKUP(G640,'[1]GAMME ACTIVE'!$D:$F,3,0)</f>
        <v>367</v>
      </c>
      <c r="C640" s="53"/>
      <c r="D640" s="254" t="s">
        <v>2015</v>
      </c>
      <c r="E640" s="254" t="s">
        <v>604</v>
      </c>
      <c r="F640" s="256" t="s">
        <v>1806</v>
      </c>
      <c r="G640" s="257" t="s">
        <v>2016</v>
      </c>
      <c r="H640" s="254" t="s">
        <v>2017</v>
      </c>
      <c r="I640" s="258" t="s">
        <v>2018</v>
      </c>
      <c r="J640" s="258">
        <v>12.31</v>
      </c>
      <c r="K640" s="259">
        <f t="shared" si="20"/>
        <v>12.31</v>
      </c>
      <c r="L640" s="259">
        <f t="shared" si="21"/>
        <v>12.31</v>
      </c>
      <c r="M640"/>
      <c r="N640" s="254" t="s">
        <v>3305</v>
      </c>
      <c r="O640" s="266" t="s">
        <v>2016</v>
      </c>
      <c r="P640" s="254"/>
      <c r="Q640" s="260">
        <f>('BON DE COMMANDE-ORDER FORM'!$P640*'BON DE COMMANDE-ORDER FORM'!$K640)</f>
        <v>0</v>
      </c>
      <c r="R640" s="254"/>
      <c r="S640" s="260">
        <f>('BON DE COMMANDE-ORDER FORM'!$R640*'BON DE COMMANDE-ORDER FORM'!$K640)</f>
        <v>0</v>
      </c>
      <c r="T640" s="254"/>
      <c r="U640" s="261">
        <f>('BON DE COMMANDE-ORDER FORM'!$T640*'BON DE COMMANDE-ORDER FORM'!$K640)</f>
        <v>0</v>
      </c>
    </row>
    <row r="641" spans="1:21" s="10" customFormat="1" x14ac:dyDescent="0.2">
      <c r="A641" s="279" t="e">
        <f>VLOOKUP(G641,'[1]GAMME ACTIVE'!$D:$E,2,0)</f>
        <v>#N/A</v>
      </c>
      <c r="B641" s="242" t="e">
        <f>VLOOKUP(G641,'[1]GAMME ACTIVE'!$D:$F,3,0)</f>
        <v>#N/A</v>
      </c>
      <c r="C641" s="53"/>
      <c r="D641" s="254" t="s">
        <v>2019</v>
      </c>
      <c r="E641" s="254" t="s">
        <v>22</v>
      </c>
      <c r="F641" s="256" t="s">
        <v>2020</v>
      </c>
      <c r="G641" s="257" t="s">
        <v>2021</v>
      </c>
      <c r="H641" s="254" t="s">
        <v>2022</v>
      </c>
      <c r="I641" s="258" t="s">
        <v>2023</v>
      </c>
      <c r="J641" s="258">
        <v>55.42</v>
      </c>
      <c r="K641" s="259">
        <f t="shared" si="20"/>
        <v>55.42</v>
      </c>
      <c r="L641" s="259">
        <f t="shared" si="21"/>
        <v>55.42</v>
      </c>
      <c r="M641"/>
      <c r="N641" s="254" t="s">
        <v>3305</v>
      </c>
      <c r="O641" s="266" t="s">
        <v>2021</v>
      </c>
      <c r="P641" s="254"/>
      <c r="Q641" s="260">
        <f>('BON DE COMMANDE-ORDER FORM'!$P641*'BON DE COMMANDE-ORDER FORM'!$K641)</f>
        <v>0</v>
      </c>
      <c r="R641" s="254"/>
      <c r="S641" s="260">
        <f>('BON DE COMMANDE-ORDER FORM'!$R641*'BON DE COMMANDE-ORDER FORM'!$K641)</f>
        <v>0</v>
      </c>
      <c r="T641" s="254"/>
      <c r="U641" s="261">
        <f>('BON DE COMMANDE-ORDER FORM'!$T641*'BON DE COMMANDE-ORDER FORM'!$K641)</f>
        <v>0</v>
      </c>
    </row>
    <row r="642" spans="1:21" s="10" customFormat="1" x14ac:dyDescent="0.2">
      <c r="A642" s="279" t="e">
        <f>VLOOKUP(G642,'[1]GAMME ACTIVE'!$D:$E,2,0)</f>
        <v>#N/A</v>
      </c>
      <c r="B642" s="242" t="e">
        <f>VLOOKUP(G642,'[1]GAMME ACTIVE'!$D:$F,3,0)</f>
        <v>#N/A</v>
      </c>
      <c r="C642" s="53"/>
      <c r="D642" s="254" t="s">
        <v>2019</v>
      </c>
      <c r="E642" s="254" t="s">
        <v>22</v>
      </c>
      <c r="F642" s="256" t="s">
        <v>2020</v>
      </c>
      <c r="G642" s="257" t="s">
        <v>2024</v>
      </c>
      <c r="H642" s="254" t="s">
        <v>2025</v>
      </c>
      <c r="I642" s="258" t="s">
        <v>2026</v>
      </c>
      <c r="J642" s="258">
        <v>55.42</v>
      </c>
      <c r="K642" s="259">
        <f t="shared" si="20"/>
        <v>55.42</v>
      </c>
      <c r="L642" s="259">
        <f t="shared" si="21"/>
        <v>55.42</v>
      </c>
      <c r="M642"/>
      <c r="N642" s="254" t="s">
        <v>3305</v>
      </c>
      <c r="O642" s="266" t="s">
        <v>2024</v>
      </c>
      <c r="P642" s="254"/>
      <c r="Q642" s="260">
        <f>('BON DE COMMANDE-ORDER FORM'!$P642*'BON DE COMMANDE-ORDER FORM'!$K642)</f>
        <v>0</v>
      </c>
      <c r="R642" s="254"/>
      <c r="S642" s="260">
        <f>('BON DE COMMANDE-ORDER FORM'!$R642*'BON DE COMMANDE-ORDER FORM'!$K642)</f>
        <v>0</v>
      </c>
      <c r="T642" s="254"/>
      <c r="U642" s="261">
        <f>('BON DE COMMANDE-ORDER FORM'!$T642*'BON DE COMMANDE-ORDER FORM'!$K642)</f>
        <v>0</v>
      </c>
    </row>
    <row r="643" spans="1:21" s="10" customFormat="1" x14ac:dyDescent="0.2">
      <c r="A643" s="279" t="e">
        <f>VLOOKUP(G643,'[1]GAMME ACTIVE'!$D:$E,2,0)</f>
        <v>#N/A</v>
      </c>
      <c r="B643" s="242" t="e">
        <f>VLOOKUP(G643,'[1]GAMME ACTIVE'!$D:$F,3,0)</f>
        <v>#N/A</v>
      </c>
      <c r="C643" s="53"/>
      <c r="D643" s="254" t="s">
        <v>2019</v>
      </c>
      <c r="E643" s="254" t="s">
        <v>22</v>
      </c>
      <c r="F643" s="256" t="s">
        <v>2020</v>
      </c>
      <c r="G643" s="257" t="s">
        <v>2027</v>
      </c>
      <c r="H643" s="254" t="s">
        <v>2028</v>
      </c>
      <c r="I643" s="258" t="s">
        <v>2029</v>
      </c>
      <c r="J643" s="258">
        <v>55.42</v>
      </c>
      <c r="K643" s="259">
        <f t="shared" si="20"/>
        <v>55.42</v>
      </c>
      <c r="L643" s="259">
        <f t="shared" si="21"/>
        <v>55.42</v>
      </c>
      <c r="M643"/>
      <c r="N643" s="254" t="s">
        <v>3305</v>
      </c>
      <c r="O643" s="266" t="s">
        <v>2027</v>
      </c>
      <c r="P643" s="254"/>
      <c r="Q643" s="260">
        <f>('BON DE COMMANDE-ORDER FORM'!$P643*'BON DE COMMANDE-ORDER FORM'!$K643)</f>
        <v>0</v>
      </c>
      <c r="R643" s="254"/>
      <c r="S643" s="260">
        <f>('BON DE COMMANDE-ORDER FORM'!$R643*'BON DE COMMANDE-ORDER FORM'!$K643)</f>
        <v>0</v>
      </c>
      <c r="T643" s="254"/>
      <c r="U643" s="261">
        <f>('BON DE COMMANDE-ORDER FORM'!$T643*'BON DE COMMANDE-ORDER FORM'!$K643)</f>
        <v>0</v>
      </c>
    </row>
    <row r="644" spans="1:21" s="10" customFormat="1" x14ac:dyDescent="0.2">
      <c r="A644" s="279" t="e">
        <f>VLOOKUP(G644,'[1]GAMME ACTIVE'!$D:$E,2,0)</f>
        <v>#N/A</v>
      </c>
      <c r="B644" s="242" t="e">
        <f>VLOOKUP(G644,'[1]GAMME ACTIVE'!$D:$F,3,0)</f>
        <v>#N/A</v>
      </c>
      <c r="C644" s="53"/>
      <c r="D644" s="254" t="s">
        <v>2019</v>
      </c>
      <c r="E644" s="254" t="s">
        <v>22</v>
      </c>
      <c r="F644" s="256" t="s">
        <v>2020</v>
      </c>
      <c r="G644" s="257" t="s">
        <v>2030</v>
      </c>
      <c r="H644" s="254" t="s">
        <v>2031</v>
      </c>
      <c r="I644" s="258" t="s">
        <v>2032</v>
      </c>
      <c r="J644" s="258">
        <v>55.42</v>
      </c>
      <c r="K644" s="259">
        <f t="shared" si="20"/>
        <v>55.42</v>
      </c>
      <c r="L644" s="259">
        <f t="shared" si="21"/>
        <v>55.42</v>
      </c>
      <c r="M644"/>
      <c r="N644" s="254" t="s">
        <v>3305</v>
      </c>
      <c r="O644" s="266" t="s">
        <v>2030</v>
      </c>
      <c r="P644" s="254"/>
      <c r="Q644" s="260">
        <f>('BON DE COMMANDE-ORDER FORM'!$P644*'BON DE COMMANDE-ORDER FORM'!$K644)</f>
        <v>0</v>
      </c>
      <c r="R644" s="254"/>
      <c r="S644" s="260">
        <f>('BON DE COMMANDE-ORDER FORM'!$R644*'BON DE COMMANDE-ORDER FORM'!$K644)</f>
        <v>0</v>
      </c>
      <c r="T644" s="254"/>
      <c r="U644" s="261">
        <f>('BON DE COMMANDE-ORDER FORM'!$T644*'BON DE COMMANDE-ORDER FORM'!$K644)</f>
        <v>0</v>
      </c>
    </row>
    <row r="645" spans="1:21" s="10" customFormat="1" x14ac:dyDescent="0.2">
      <c r="A645" s="279" t="e">
        <f>VLOOKUP(G645,'[1]GAMME ACTIVE'!$D:$E,2,0)</f>
        <v>#N/A</v>
      </c>
      <c r="B645" s="242" t="e">
        <f>VLOOKUP(G645,'[1]GAMME ACTIVE'!$D:$F,3,0)</f>
        <v>#N/A</v>
      </c>
      <c r="C645" s="53"/>
      <c r="D645" s="254" t="s">
        <v>2019</v>
      </c>
      <c r="E645" s="254" t="s">
        <v>22</v>
      </c>
      <c r="F645" s="256" t="s">
        <v>2020</v>
      </c>
      <c r="G645" s="257" t="s">
        <v>2033</v>
      </c>
      <c r="H645" s="254" t="s">
        <v>2034</v>
      </c>
      <c r="I645" s="258" t="s">
        <v>2035</v>
      </c>
      <c r="J645" s="258">
        <v>55.42</v>
      </c>
      <c r="K645" s="259">
        <f t="shared" si="20"/>
        <v>55.42</v>
      </c>
      <c r="L645" s="259">
        <f t="shared" si="21"/>
        <v>55.42</v>
      </c>
      <c r="M645"/>
      <c r="N645" s="254" t="s">
        <v>3305</v>
      </c>
      <c r="O645" s="266" t="s">
        <v>2033</v>
      </c>
      <c r="P645" s="254"/>
      <c r="Q645" s="260">
        <f>('BON DE COMMANDE-ORDER FORM'!$P645*'BON DE COMMANDE-ORDER FORM'!$K645)</f>
        <v>0</v>
      </c>
      <c r="R645" s="254"/>
      <c r="S645" s="260">
        <f>('BON DE COMMANDE-ORDER FORM'!$R645*'BON DE COMMANDE-ORDER FORM'!$K645)</f>
        <v>0</v>
      </c>
      <c r="T645" s="254"/>
      <c r="U645" s="261">
        <f>('BON DE COMMANDE-ORDER FORM'!$T645*'BON DE COMMANDE-ORDER FORM'!$K645)</f>
        <v>0</v>
      </c>
    </row>
    <row r="646" spans="1:21" s="10" customFormat="1" x14ac:dyDescent="0.2">
      <c r="A646" s="279" t="e">
        <f>VLOOKUP(G646,'[1]GAMME ACTIVE'!$D:$E,2,0)</f>
        <v>#N/A</v>
      </c>
      <c r="B646" s="242" t="e">
        <f>VLOOKUP(G646,'[1]GAMME ACTIVE'!$D:$F,3,0)</f>
        <v>#N/A</v>
      </c>
      <c r="C646" s="53"/>
      <c r="D646" s="254" t="s">
        <v>2019</v>
      </c>
      <c r="E646" s="254" t="s">
        <v>22</v>
      </c>
      <c r="F646" s="256" t="s">
        <v>2020</v>
      </c>
      <c r="G646" s="257" t="s">
        <v>2036</v>
      </c>
      <c r="H646" s="254" t="s">
        <v>2037</v>
      </c>
      <c r="I646" s="258" t="s">
        <v>2038</v>
      </c>
      <c r="J646" s="258">
        <v>55.42</v>
      </c>
      <c r="K646" s="259">
        <f t="shared" si="20"/>
        <v>55.42</v>
      </c>
      <c r="L646" s="259">
        <f t="shared" si="21"/>
        <v>55.42</v>
      </c>
      <c r="M646"/>
      <c r="N646" s="254" t="s">
        <v>3305</v>
      </c>
      <c r="O646" s="266" t="s">
        <v>2036</v>
      </c>
      <c r="P646" s="254"/>
      <c r="Q646" s="260">
        <f>('BON DE COMMANDE-ORDER FORM'!$P646*'BON DE COMMANDE-ORDER FORM'!$K646)</f>
        <v>0</v>
      </c>
      <c r="R646" s="254"/>
      <c r="S646" s="260">
        <f>('BON DE COMMANDE-ORDER FORM'!$R646*'BON DE COMMANDE-ORDER FORM'!$K646)</f>
        <v>0</v>
      </c>
      <c r="T646" s="254"/>
      <c r="U646" s="261">
        <f>('BON DE COMMANDE-ORDER FORM'!$T646*'BON DE COMMANDE-ORDER FORM'!$K646)</f>
        <v>0</v>
      </c>
    </row>
    <row r="647" spans="1:21" s="10" customFormat="1" x14ac:dyDescent="0.2">
      <c r="A647" s="279" t="e">
        <f>VLOOKUP(G647,'[1]GAMME ACTIVE'!$D:$E,2,0)</f>
        <v>#N/A</v>
      </c>
      <c r="B647" s="242" t="e">
        <f>VLOOKUP(G647,'[1]GAMME ACTIVE'!$D:$F,3,0)</f>
        <v>#N/A</v>
      </c>
      <c r="C647" s="53"/>
      <c r="D647" s="254" t="s">
        <v>2019</v>
      </c>
      <c r="E647" s="254" t="s">
        <v>22</v>
      </c>
      <c r="F647" s="256" t="s">
        <v>2020</v>
      </c>
      <c r="G647" s="257" t="s">
        <v>2039</v>
      </c>
      <c r="H647" s="254" t="s">
        <v>2040</v>
      </c>
      <c r="I647" s="258" t="s">
        <v>2041</v>
      </c>
      <c r="J647" s="258">
        <v>55.42</v>
      </c>
      <c r="K647" s="259">
        <f t="shared" si="20"/>
        <v>55.42</v>
      </c>
      <c r="L647" s="259">
        <f t="shared" si="21"/>
        <v>55.42</v>
      </c>
      <c r="M647"/>
      <c r="N647" s="254" t="s">
        <v>3305</v>
      </c>
      <c r="O647" s="266" t="s">
        <v>2039</v>
      </c>
      <c r="P647" s="254"/>
      <c r="Q647" s="260">
        <f>('BON DE COMMANDE-ORDER FORM'!$P647*'BON DE COMMANDE-ORDER FORM'!$K647)</f>
        <v>0</v>
      </c>
      <c r="R647" s="254"/>
      <c r="S647" s="260">
        <f>('BON DE COMMANDE-ORDER FORM'!$R647*'BON DE COMMANDE-ORDER FORM'!$K647)</f>
        <v>0</v>
      </c>
      <c r="T647" s="254"/>
      <c r="U647" s="261">
        <f>('BON DE COMMANDE-ORDER FORM'!$T647*'BON DE COMMANDE-ORDER FORM'!$K647)</f>
        <v>0</v>
      </c>
    </row>
    <row r="648" spans="1:21" s="10" customFormat="1" x14ac:dyDescent="0.2">
      <c r="A648" s="279" t="e">
        <f>VLOOKUP(G648,'[1]GAMME ACTIVE'!$D:$E,2,0)</f>
        <v>#N/A</v>
      </c>
      <c r="B648" s="242" t="e">
        <f>VLOOKUP(G648,'[1]GAMME ACTIVE'!$D:$F,3,0)</f>
        <v>#N/A</v>
      </c>
      <c r="C648" s="53"/>
      <c r="D648" s="254" t="s">
        <v>2019</v>
      </c>
      <c r="E648" s="254" t="s">
        <v>22</v>
      </c>
      <c r="F648" s="256" t="s">
        <v>2020</v>
      </c>
      <c r="G648" s="257" t="s">
        <v>2042</v>
      </c>
      <c r="H648" s="254" t="s">
        <v>2043</v>
      </c>
      <c r="I648" s="258" t="s">
        <v>2044</v>
      </c>
      <c r="J648" s="258">
        <v>55.42</v>
      </c>
      <c r="K648" s="259">
        <f t="shared" si="20"/>
        <v>55.42</v>
      </c>
      <c r="L648" s="259">
        <f t="shared" si="21"/>
        <v>55.42</v>
      </c>
      <c r="M648"/>
      <c r="N648" s="254" t="s">
        <v>3305</v>
      </c>
      <c r="O648" s="266" t="s">
        <v>2042</v>
      </c>
      <c r="P648" s="254"/>
      <c r="Q648" s="260">
        <f>('BON DE COMMANDE-ORDER FORM'!$P648*'BON DE COMMANDE-ORDER FORM'!$K648)</f>
        <v>0</v>
      </c>
      <c r="R648" s="254"/>
      <c r="S648" s="260">
        <f>('BON DE COMMANDE-ORDER FORM'!$R648*'BON DE COMMANDE-ORDER FORM'!$K648)</f>
        <v>0</v>
      </c>
      <c r="T648" s="254"/>
      <c r="U648" s="261">
        <f>('BON DE COMMANDE-ORDER FORM'!$T648*'BON DE COMMANDE-ORDER FORM'!$K648)</f>
        <v>0</v>
      </c>
    </row>
    <row r="649" spans="1:21" s="10" customFormat="1" x14ac:dyDescent="0.2">
      <c r="A649" s="279" t="e">
        <f>VLOOKUP(G649,'[1]GAMME ACTIVE'!$D:$E,2,0)</f>
        <v>#N/A</v>
      </c>
      <c r="B649" s="242" t="e">
        <f>VLOOKUP(G649,'[1]GAMME ACTIVE'!$D:$F,3,0)</f>
        <v>#N/A</v>
      </c>
      <c r="C649" s="53"/>
      <c r="D649" s="254" t="s">
        <v>2019</v>
      </c>
      <c r="E649" s="254" t="s">
        <v>22</v>
      </c>
      <c r="F649" s="256" t="s">
        <v>2020</v>
      </c>
      <c r="G649" s="257" t="s">
        <v>2045</v>
      </c>
      <c r="H649" s="254" t="s">
        <v>2046</v>
      </c>
      <c r="I649" s="258" t="s">
        <v>2047</v>
      </c>
      <c r="J649" s="258">
        <v>55.42</v>
      </c>
      <c r="K649" s="259">
        <f t="shared" si="20"/>
        <v>55.42</v>
      </c>
      <c r="L649" s="259">
        <f t="shared" si="21"/>
        <v>55.42</v>
      </c>
      <c r="M649"/>
      <c r="N649" s="254" t="s">
        <v>3305</v>
      </c>
      <c r="O649" s="266" t="s">
        <v>2045</v>
      </c>
      <c r="P649" s="254"/>
      <c r="Q649" s="260">
        <f>('BON DE COMMANDE-ORDER FORM'!$P649*'BON DE COMMANDE-ORDER FORM'!$K649)</f>
        <v>0</v>
      </c>
      <c r="R649" s="254"/>
      <c r="S649" s="260">
        <f>('BON DE COMMANDE-ORDER FORM'!$R649*'BON DE COMMANDE-ORDER FORM'!$K649)</f>
        <v>0</v>
      </c>
      <c r="T649" s="254"/>
      <c r="U649" s="261">
        <f>('BON DE COMMANDE-ORDER FORM'!$T649*'BON DE COMMANDE-ORDER FORM'!$K649)</f>
        <v>0</v>
      </c>
    </row>
    <row r="650" spans="1:21" s="10" customFormat="1" x14ac:dyDescent="0.2">
      <c r="A650" s="279" t="e">
        <f>VLOOKUP(G650,'[1]GAMME ACTIVE'!$D:$E,2,0)</f>
        <v>#N/A</v>
      </c>
      <c r="B650" s="242" t="e">
        <f>VLOOKUP(G650,'[1]GAMME ACTIVE'!$D:$F,3,0)</f>
        <v>#N/A</v>
      </c>
      <c r="C650" s="53"/>
      <c r="D650" s="254" t="s">
        <v>2019</v>
      </c>
      <c r="E650" s="254" t="s">
        <v>22</v>
      </c>
      <c r="F650" s="256" t="s">
        <v>2020</v>
      </c>
      <c r="G650" s="257" t="s">
        <v>2048</v>
      </c>
      <c r="H650" s="254" t="s">
        <v>2049</v>
      </c>
      <c r="I650" s="258" t="s">
        <v>2050</v>
      </c>
      <c r="J650" s="258">
        <v>55.42</v>
      </c>
      <c r="K650" s="259">
        <f t="shared" si="20"/>
        <v>55.42</v>
      </c>
      <c r="L650" s="259">
        <f t="shared" si="21"/>
        <v>55.42</v>
      </c>
      <c r="M650"/>
      <c r="N650" s="254" t="s">
        <v>3305</v>
      </c>
      <c r="O650" s="266" t="s">
        <v>2048</v>
      </c>
      <c r="P650" s="254"/>
      <c r="Q650" s="260">
        <f>('BON DE COMMANDE-ORDER FORM'!$P650*'BON DE COMMANDE-ORDER FORM'!$K650)</f>
        <v>0</v>
      </c>
      <c r="R650" s="254"/>
      <c r="S650" s="260">
        <f>('BON DE COMMANDE-ORDER FORM'!$R650*'BON DE COMMANDE-ORDER FORM'!$K650)</f>
        <v>0</v>
      </c>
      <c r="T650" s="254"/>
      <c r="U650" s="261">
        <f>('BON DE COMMANDE-ORDER FORM'!$T650*'BON DE COMMANDE-ORDER FORM'!$K650)</f>
        <v>0</v>
      </c>
    </row>
    <row r="651" spans="1:21" s="10" customFormat="1" x14ac:dyDescent="0.2">
      <c r="A651" s="279" t="e">
        <f>VLOOKUP(G651,'[1]GAMME ACTIVE'!$D:$E,2,0)</f>
        <v>#N/A</v>
      </c>
      <c r="B651" s="242" t="e">
        <f>VLOOKUP(G651,'[1]GAMME ACTIVE'!$D:$F,3,0)</f>
        <v>#N/A</v>
      </c>
      <c r="C651" s="53"/>
      <c r="D651" s="254" t="s">
        <v>2019</v>
      </c>
      <c r="E651" s="254" t="s">
        <v>22</v>
      </c>
      <c r="F651" s="256" t="s">
        <v>2020</v>
      </c>
      <c r="G651" s="257" t="s">
        <v>2051</v>
      </c>
      <c r="H651" s="254" t="s">
        <v>2052</v>
      </c>
      <c r="I651" s="258" t="s">
        <v>2053</v>
      </c>
      <c r="J651" s="258">
        <v>55.42</v>
      </c>
      <c r="K651" s="259">
        <f t="shared" si="20"/>
        <v>55.42</v>
      </c>
      <c r="L651" s="259">
        <f t="shared" si="21"/>
        <v>55.42</v>
      </c>
      <c r="M651"/>
      <c r="N651" s="254" t="s">
        <v>3305</v>
      </c>
      <c r="O651" s="266" t="s">
        <v>2051</v>
      </c>
      <c r="P651" s="254"/>
      <c r="Q651" s="260">
        <f>('BON DE COMMANDE-ORDER FORM'!$P651*'BON DE COMMANDE-ORDER FORM'!$K651)</f>
        <v>0</v>
      </c>
      <c r="R651" s="254"/>
      <c r="S651" s="260">
        <f>('BON DE COMMANDE-ORDER FORM'!$R651*'BON DE COMMANDE-ORDER FORM'!$K651)</f>
        <v>0</v>
      </c>
      <c r="T651" s="254"/>
      <c r="U651" s="261">
        <f>('BON DE COMMANDE-ORDER FORM'!$T651*'BON DE COMMANDE-ORDER FORM'!$K651)</f>
        <v>0</v>
      </c>
    </row>
    <row r="652" spans="1:21" s="10" customFormat="1" x14ac:dyDescent="0.2">
      <c r="A652" s="279" t="e">
        <f>VLOOKUP(G652,'[1]GAMME ACTIVE'!$D:$E,2,0)</f>
        <v>#N/A</v>
      </c>
      <c r="B652" s="242" t="e">
        <f>VLOOKUP(G652,'[1]GAMME ACTIVE'!$D:$F,3,0)</f>
        <v>#N/A</v>
      </c>
      <c r="C652" s="53"/>
      <c r="D652" s="254" t="s">
        <v>2019</v>
      </c>
      <c r="E652" s="254" t="s">
        <v>22</v>
      </c>
      <c r="F652" s="256" t="s">
        <v>2020</v>
      </c>
      <c r="G652" s="257" t="s">
        <v>2054</v>
      </c>
      <c r="H652" s="254" t="s">
        <v>2055</v>
      </c>
      <c r="I652" s="258" t="s">
        <v>2056</v>
      </c>
      <c r="J652" s="258">
        <v>55.42</v>
      </c>
      <c r="K652" s="259">
        <f t="shared" si="20"/>
        <v>55.42</v>
      </c>
      <c r="L652" s="259">
        <f t="shared" si="21"/>
        <v>55.42</v>
      </c>
      <c r="M652"/>
      <c r="N652" s="254" t="s">
        <v>3305</v>
      </c>
      <c r="O652" s="266" t="s">
        <v>2054</v>
      </c>
      <c r="P652" s="254"/>
      <c r="Q652" s="260">
        <f>('BON DE COMMANDE-ORDER FORM'!$P652*'BON DE COMMANDE-ORDER FORM'!$K652)</f>
        <v>0</v>
      </c>
      <c r="R652" s="254"/>
      <c r="S652" s="260">
        <f>('BON DE COMMANDE-ORDER FORM'!$R652*'BON DE COMMANDE-ORDER FORM'!$K652)</f>
        <v>0</v>
      </c>
      <c r="T652" s="254"/>
      <c r="U652" s="261">
        <f>('BON DE COMMANDE-ORDER FORM'!$T652*'BON DE COMMANDE-ORDER FORM'!$K652)</f>
        <v>0</v>
      </c>
    </row>
    <row r="653" spans="1:21" s="10" customFormat="1" x14ac:dyDescent="0.2">
      <c r="A653" s="279" t="e">
        <f>VLOOKUP(G653,'[1]GAMME ACTIVE'!$D:$E,2,0)</f>
        <v>#N/A</v>
      </c>
      <c r="B653" s="242" t="e">
        <f>VLOOKUP(G653,'[1]GAMME ACTIVE'!$D:$F,3,0)</f>
        <v>#N/A</v>
      </c>
      <c r="C653" s="53"/>
      <c r="D653" s="254" t="s">
        <v>2019</v>
      </c>
      <c r="E653" s="254" t="s">
        <v>22</v>
      </c>
      <c r="F653" s="256" t="s">
        <v>2020</v>
      </c>
      <c r="G653" s="257" t="s">
        <v>2057</v>
      </c>
      <c r="H653" s="254" t="s">
        <v>2058</v>
      </c>
      <c r="I653" s="258" t="s">
        <v>2059</v>
      </c>
      <c r="J653" s="258">
        <v>55.42</v>
      </c>
      <c r="K653" s="259">
        <f t="shared" si="20"/>
        <v>55.42</v>
      </c>
      <c r="L653" s="259">
        <f t="shared" si="21"/>
        <v>55.42</v>
      </c>
      <c r="M653"/>
      <c r="N653" s="254" t="s">
        <v>3305</v>
      </c>
      <c r="O653" s="266" t="s">
        <v>2057</v>
      </c>
      <c r="P653" s="254"/>
      <c r="Q653" s="260">
        <f>('BON DE COMMANDE-ORDER FORM'!$P653*'BON DE COMMANDE-ORDER FORM'!$K653)</f>
        <v>0</v>
      </c>
      <c r="R653" s="254"/>
      <c r="S653" s="260">
        <f>('BON DE COMMANDE-ORDER FORM'!$R653*'BON DE COMMANDE-ORDER FORM'!$K653)</f>
        <v>0</v>
      </c>
      <c r="T653" s="254"/>
      <c r="U653" s="261">
        <f>('BON DE COMMANDE-ORDER FORM'!$T653*'BON DE COMMANDE-ORDER FORM'!$K653)</f>
        <v>0</v>
      </c>
    </row>
    <row r="654" spans="1:21" s="10" customFormat="1" x14ac:dyDescent="0.2">
      <c r="A654" s="279" t="e">
        <f>VLOOKUP(G654,'[1]GAMME ACTIVE'!$D:$E,2,0)</f>
        <v>#N/A</v>
      </c>
      <c r="B654" s="242" t="e">
        <f>VLOOKUP(G654,'[1]GAMME ACTIVE'!$D:$F,3,0)</f>
        <v>#N/A</v>
      </c>
      <c r="C654" s="53"/>
      <c r="D654" s="254" t="s">
        <v>2019</v>
      </c>
      <c r="E654" s="254" t="s">
        <v>22</v>
      </c>
      <c r="F654" s="256" t="s">
        <v>2020</v>
      </c>
      <c r="G654" s="257" t="s">
        <v>2060</v>
      </c>
      <c r="H654" s="254" t="s">
        <v>2061</v>
      </c>
      <c r="I654" s="258" t="s">
        <v>2062</v>
      </c>
      <c r="J654" s="258">
        <v>55.42</v>
      </c>
      <c r="K654" s="259">
        <f t="shared" si="20"/>
        <v>55.42</v>
      </c>
      <c r="L654" s="259">
        <f t="shared" si="21"/>
        <v>55.42</v>
      </c>
      <c r="M654"/>
      <c r="N654" s="254" t="s">
        <v>3305</v>
      </c>
      <c r="O654" s="257" t="s">
        <v>2060</v>
      </c>
      <c r="P654" s="254"/>
      <c r="Q654" s="260">
        <f>('BON DE COMMANDE-ORDER FORM'!$P654*'BON DE COMMANDE-ORDER FORM'!$K654)</f>
        <v>0</v>
      </c>
      <c r="R654" s="254"/>
      <c r="S654" s="260">
        <f>('BON DE COMMANDE-ORDER FORM'!$R654*'BON DE COMMANDE-ORDER FORM'!$K654)</f>
        <v>0</v>
      </c>
      <c r="T654" s="254"/>
      <c r="U654" s="261">
        <f>('BON DE COMMANDE-ORDER FORM'!$T654*'BON DE COMMANDE-ORDER FORM'!$K654)</f>
        <v>0</v>
      </c>
    </row>
    <row r="655" spans="1:21" s="10" customFormat="1" x14ac:dyDescent="0.2">
      <c r="A655" s="279" t="e">
        <f>VLOOKUP(G655,'[1]GAMME ACTIVE'!$D:$E,2,0)</f>
        <v>#N/A</v>
      </c>
      <c r="B655" s="242" t="e">
        <f>VLOOKUP(G655,'[1]GAMME ACTIVE'!$D:$F,3,0)</f>
        <v>#N/A</v>
      </c>
      <c r="C655" s="53"/>
      <c r="D655" s="254" t="s">
        <v>2019</v>
      </c>
      <c r="E655" s="254" t="s">
        <v>22</v>
      </c>
      <c r="F655" s="256" t="s">
        <v>2020</v>
      </c>
      <c r="G655" s="257" t="s">
        <v>2063</v>
      </c>
      <c r="H655" s="254" t="s">
        <v>2064</v>
      </c>
      <c r="I655" s="258" t="s">
        <v>2065</v>
      </c>
      <c r="J655" s="258">
        <v>55.42</v>
      </c>
      <c r="K655" s="259">
        <f t="shared" si="20"/>
        <v>55.42</v>
      </c>
      <c r="L655" s="259">
        <f t="shared" si="21"/>
        <v>55.42</v>
      </c>
      <c r="M655"/>
      <c r="N655" s="254" t="s">
        <v>3305</v>
      </c>
      <c r="O655" s="257" t="s">
        <v>2063</v>
      </c>
      <c r="P655" s="254"/>
      <c r="Q655" s="260">
        <f>('BON DE COMMANDE-ORDER FORM'!$P655*'BON DE COMMANDE-ORDER FORM'!$K655)</f>
        <v>0</v>
      </c>
      <c r="R655" s="254"/>
      <c r="S655" s="260">
        <f>('BON DE COMMANDE-ORDER FORM'!$R655*'BON DE COMMANDE-ORDER FORM'!$K655)</f>
        <v>0</v>
      </c>
      <c r="T655" s="254"/>
      <c r="U655" s="261">
        <f>('BON DE COMMANDE-ORDER FORM'!$T655*'BON DE COMMANDE-ORDER FORM'!$K655)</f>
        <v>0</v>
      </c>
    </row>
    <row r="656" spans="1:21" s="10" customFormat="1" x14ac:dyDescent="0.2">
      <c r="A656" s="279" t="e">
        <f>VLOOKUP(G656,'[1]GAMME ACTIVE'!$D:$E,2,0)</f>
        <v>#N/A</v>
      </c>
      <c r="B656" s="242" t="e">
        <f>VLOOKUP(G656,'[1]GAMME ACTIVE'!$D:$F,3,0)</f>
        <v>#N/A</v>
      </c>
      <c r="C656" s="53"/>
      <c r="D656" s="254" t="s">
        <v>2019</v>
      </c>
      <c r="E656" s="254" t="s">
        <v>22</v>
      </c>
      <c r="F656" s="256" t="s">
        <v>2020</v>
      </c>
      <c r="G656" s="257" t="s">
        <v>2066</v>
      </c>
      <c r="H656" s="254" t="s">
        <v>2067</v>
      </c>
      <c r="I656" s="258" t="s">
        <v>2068</v>
      </c>
      <c r="J656" s="258">
        <v>55.42</v>
      </c>
      <c r="K656" s="259">
        <f t="shared" si="20"/>
        <v>55.42</v>
      </c>
      <c r="L656" s="259">
        <f t="shared" si="21"/>
        <v>55.42</v>
      </c>
      <c r="M656"/>
      <c r="N656" s="254" t="s">
        <v>3305</v>
      </c>
      <c r="O656" s="257" t="s">
        <v>2066</v>
      </c>
      <c r="P656" s="254"/>
      <c r="Q656" s="260">
        <f>('BON DE COMMANDE-ORDER FORM'!$P656*'BON DE COMMANDE-ORDER FORM'!$K656)</f>
        <v>0</v>
      </c>
      <c r="R656" s="254"/>
      <c r="S656" s="260">
        <f>('BON DE COMMANDE-ORDER FORM'!$R656*'BON DE COMMANDE-ORDER FORM'!$K656)</f>
        <v>0</v>
      </c>
      <c r="T656" s="254"/>
      <c r="U656" s="261">
        <f>('BON DE COMMANDE-ORDER FORM'!$T656*'BON DE COMMANDE-ORDER FORM'!$K656)</f>
        <v>0</v>
      </c>
    </row>
    <row r="657" spans="1:21" s="10" customFormat="1" x14ac:dyDescent="0.2">
      <c r="A657" s="279" t="e">
        <f>VLOOKUP(G657,'[1]GAMME ACTIVE'!$D:$E,2,0)</f>
        <v>#N/A</v>
      </c>
      <c r="B657" s="242" t="e">
        <f>VLOOKUP(G657,'[1]GAMME ACTIVE'!$D:$F,3,0)</f>
        <v>#N/A</v>
      </c>
      <c r="C657" s="53"/>
      <c r="D657" s="254" t="s">
        <v>2019</v>
      </c>
      <c r="E657" s="254" t="s">
        <v>22</v>
      </c>
      <c r="F657" s="256" t="s">
        <v>2020</v>
      </c>
      <c r="G657" s="257" t="s">
        <v>2069</v>
      </c>
      <c r="H657" s="254" t="s">
        <v>2070</v>
      </c>
      <c r="I657" s="258" t="s">
        <v>2071</v>
      </c>
      <c r="J657" s="258">
        <v>55.42</v>
      </c>
      <c r="K657" s="259">
        <f t="shared" ref="K657:K720" si="22">ROUND(J657*(1-L$2)*(1-L$3)*(1-L$4),2)</f>
        <v>55.42</v>
      </c>
      <c r="L657" s="259">
        <f t="shared" ref="L657:L720" si="23">ROUND(J657*(1+L$5),2)</f>
        <v>55.42</v>
      </c>
      <c r="M657"/>
      <c r="N657" s="254" t="s">
        <v>3305</v>
      </c>
      <c r="O657" s="257" t="s">
        <v>2069</v>
      </c>
      <c r="P657" s="254"/>
      <c r="Q657" s="260">
        <f>('BON DE COMMANDE-ORDER FORM'!$P657*'BON DE COMMANDE-ORDER FORM'!$K657)</f>
        <v>0</v>
      </c>
      <c r="R657" s="254"/>
      <c r="S657" s="260">
        <f>('BON DE COMMANDE-ORDER FORM'!$R657*'BON DE COMMANDE-ORDER FORM'!$K657)</f>
        <v>0</v>
      </c>
      <c r="T657" s="254"/>
      <c r="U657" s="261">
        <f>('BON DE COMMANDE-ORDER FORM'!$T657*'BON DE COMMANDE-ORDER FORM'!$K657)</f>
        <v>0</v>
      </c>
    </row>
    <row r="658" spans="1:21" s="10" customFormat="1" x14ac:dyDescent="0.2">
      <c r="A658" s="279" t="e">
        <f>VLOOKUP(G658,'[1]GAMME ACTIVE'!$D:$E,2,0)</f>
        <v>#N/A</v>
      </c>
      <c r="B658" s="242" t="e">
        <f>VLOOKUP(G658,'[1]GAMME ACTIVE'!$D:$F,3,0)</f>
        <v>#N/A</v>
      </c>
      <c r="C658" s="53"/>
      <c r="D658" s="254" t="s">
        <v>2019</v>
      </c>
      <c r="E658" s="254" t="s">
        <v>22</v>
      </c>
      <c r="F658" s="256" t="s">
        <v>2020</v>
      </c>
      <c r="G658" s="257" t="s">
        <v>2072</v>
      </c>
      <c r="H658" s="254" t="s">
        <v>2073</v>
      </c>
      <c r="I658" s="258" t="s">
        <v>2074</v>
      </c>
      <c r="J658" s="258">
        <v>55.42</v>
      </c>
      <c r="K658" s="259">
        <f t="shared" si="22"/>
        <v>55.42</v>
      </c>
      <c r="L658" s="259">
        <f t="shared" si="23"/>
        <v>55.42</v>
      </c>
      <c r="M658"/>
      <c r="N658" s="254" t="s">
        <v>3305</v>
      </c>
      <c r="O658" s="257" t="s">
        <v>2072</v>
      </c>
      <c r="P658" s="254"/>
      <c r="Q658" s="260">
        <f>('BON DE COMMANDE-ORDER FORM'!$P658*'BON DE COMMANDE-ORDER FORM'!$K658)</f>
        <v>0</v>
      </c>
      <c r="R658" s="254"/>
      <c r="S658" s="260">
        <f>('BON DE COMMANDE-ORDER FORM'!$R658*'BON DE COMMANDE-ORDER FORM'!$K658)</f>
        <v>0</v>
      </c>
      <c r="T658" s="254"/>
      <c r="U658" s="261">
        <f>('BON DE COMMANDE-ORDER FORM'!$T658*'BON DE COMMANDE-ORDER FORM'!$K658)</f>
        <v>0</v>
      </c>
    </row>
    <row r="659" spans="1:21" s="10" customFormat="1" x14ac:dyDescent="0.2">
      <c r="A659" s="279" t="e">
        <f>VLOOKUP(G659,'[1]GAMME ACTIVE'!$D:$E,2,0)</f>
        <v>#N/A</v>
      </c>
      <c r="B659" s="242" t="e">
        <f>VLOOKUP(G659,'[1]GAMME ACTIVE'!$D:$F,3,0)</f>
        <v>#N/A</v>
      </c>
      <c r="C659" s="53"/>
      <c r="D659" s="254" t="s">
        <v>2019</v>
      </c>
      <c r="E659" s="254" t="s">
        <v>22</v>
      </c>
      <c r="F659" s="256" t="s">
        <v>2020</v>
      </c>
      <c r="G659" s="257" t="s">
        <v>2075</v>
      </c>
      <c r="H659" s="254" t="s">
        <v>2076</v>
      </c>
      <c r="I659" s="258" t="s">
        <v>2077</v>
      </c>
      <c r="J659" s="258">
        <v>55.42</v>
      </c>
      <c r="K659" s="259">
        <f t="shared" si="22"/>
        <v>55.42</v>
      </c>
      <c r="L659" s="259">
        <f t="shared" si="23"/>
        <v>55.42</v>
      </c>
      <c r="M659"/>
      <c r="N659" s="254" t="s">
        <v>3305</v>
      </c>
      <c r="O659" s="257" t="s">
        <v>2075</v>
      </c>
      <c r="P659" s="254"/>
      <c r="Q659" s="260">
        <f>('BON DE COMMANDE-ORDER FORM'!$P659*'BON DE COMMANDE-ORDER FORM'!$K659)</f>
        <v>0</v>
      </c>
      <c r="R659" s="254"/>
      <c r="S659" s="260">
        <f>('BON DE COMMANDE-ORDER FORM'!$R659*'BON DE COMMANDE-ORDER FORM'!$K659)</f>
        <v>0</v>
      </c>
      <c r="T659" s="254"/>
      <c r="U659" s="261">
        <f>('BON DE COMMANDE-ORDER FORM'!$T659*'BON DE COMMANDE-ORDER FORM'!$K659)</f>
        <v>0</v>
      </c>
    </row>
    <row r="660" spans="1:21" s="10" customFormat="1" x14ac:dyDescent="0.2">
      <c r="A660" s="279" t="e">
        <f>VLOOKUP(G660,'[1]GAMME ACTIVE'!$D:$E,2,0)</f>
        <v>#N/A</v>
      </c>
      <c r="B660" s="242" t="e">
        <f>VLOOKUP(G660,'[1]GAMME ACTIVE'!$D:$F,3,0)</f>
        <v>#N/A</v>
      </c>
      <c r="C660" s="53"/>
      <c r="D660" s="254" t="s">
        <v>2019</v>
      </c>
      <c r="E660" s="254" t="s">
        <v>22</v>
      </c>
      <c r="F660" s="256" t="s">
        <v>2020</v>
      </c>
      <c r="G660" s="257" t="s">
        <v>2078</v>
      </c>
      <c r="H660" s="254" t="s">
        <v>2079</v>
      </c>
      <c r="I660" s="258" t="s">
        <v>2080</v>
      </c>
      <c r="J660" s="258">
        <v>55.42</v>
      </c>
      <c r="K660" s="259">
        <f t="shared" si="22"/>
        <v>55.42</v>
      </c>
      <c r="L660" s="259">
        <f t="shared" si="23"/>
        <v>55.42</v>
      </c>
      <c r="M660"/>
      <c r="N660" s="254" t="s">
        <v>3305</v>
      </c>
      <c r="O660" s="257" t="s">
        <v>2078</v>
      </c>
      <c r="P660" s="254"/>
      <c r="Q660" s="260">
        <f>('BON DE COMMANDE-ORDER FORM'!$P660*'BON DE COMMANDE-ORDER FORM'!$K660)</f>
        <v>0</v>
      </c>
      <c r="R660" s="254"/>
      <c r="S660" s="260">
        <f>('BON DE COMMANDE-ORDER FORM'!$R660*'BON DE COMMANDE-ORDER FORM'!$K660)</f>
        <v>0</v>
      </c>
      <c r="T660" s="254"/>
      <c r="U660" s="261">
        <f>('BON DE COMMANDE-ORDER FORM'!$T660*'BON DE COMMANDE-ORDER FORM'!$K660)</f>
        <v>0</v>
      </c>
    </row>
    <row r="661" spans="1:21" s="10" customFormat="1" x14ac:dyDescent="0.2">
      <c r="A661" s="279" t="e">
        <f>VLOOKUP(G661,'[1]GAMME ACTIVE'!$D:$E,2,0)</f>
        <v>#N/A</v>
      </c>
      <c r="B661" s="242" t="e">
        <f>VLOOKUP(G661,'[1]GAMME ACTIVE'!$D:$F,3,0)</f>
        <v>#N/A</v>
      </c>
      <c r="C661" s="53"/>
      <c r="D661" s="254" t="s">
        <v>2081</v>
      </c>
      <c r="E661" s="254" t="s">
        <v>22</v>
      </c>
      <c r="F661" s="256" t="s">
        <v>2020</v>
      </c>
      <c r="G661" s="257" t="s">
        <v>2082</v>
      </c>
      <c r="H661" s="254" t="s">
        <v>2083</v>
      </c>
      <c r="I661" s="258" t="s">
        <v>2084</v>
      </c>
      <c r="J661" s="258">
        <v>29.17</v>
      </c>
      <c r="K661" s="259">
        <f t="shared" si="22"/>
        <v>29.17</v>
      </c>
      <c r="L661" s="259">
        <f t="shared" si="23"/>
        <v>29.17</v>
      </c>
      <c r="M661"/>
      <c r="N661" s="254" t="s">
        <v>3305</v>
      </c>
      <c r="O661" s="257" t="s">
        <v>2082</v>
      </c>
      <c r="P661" s="254"/>
      <c r="Q661" s="260">
        <f>('BON DE COMMANDE-ORDER FORM'!$P661*'BON DE COMMANDE-ORDER FORM'!$K661)</f>
        <v>0</v>
      </c>
      <c r="R661" s="254"/>
      <c r="S661" s="260">
        <f>('BON DE COMMANDE-ORDER FORM'!$R661*'BON DE COMMANDE-ORDER FORM'!$K661)</f>
        <v>0</v>
      </c>
      <c r="T661" s="254"/>
      <c r="U661" s="261">
        <f>('BON DE COMMANDE-ORDER FORM'!$T661*'BON DE COMMANDE-ORDER FORM'!$K661)</f>
        <v>0</v>
      </c>
    </row>
    <row r="662" spans="1:21" s="10" customFormat="1" x14ac:dyDescent="0.2">
      <c r="A662" s="279" t="e">
        <f>VLOOKUP(G662,'[1]GAMME ACTIVE'!$D:$E,2,0)</f>
        <v>#N/A</v>
      </c>
      <c r="B662" s="242" t="e">
        <f>VLOOKUP(G662,'[1]GAMME ACTIVE'!$D:$F,3,0)</f>
        <v>#N/A</v>
      </c>
      <c r="C662" s="53"/>
      <c r="D662" s="254" t="s">
        <v>2081</v>
      </c>
      <c r="E662" s="254" t="s">
        <v>22</v>
      </c>
      <c r="F662" s="256" t="s">
        <v>2020</v>
      </c>
      <c r="G662" s="257" t="s">
        <v>2085</v>
      </c>
      <c r="H662" s="254" t="s">
        <v>2086</v>
      </c>
      <c r="I662" s="258" t="s">
        <v>2087</v>
      </c>
      <c r="J662" s="258">
        <v>29.17</v>
      </c>
      <c r="K662" s="259">
        <f t="shared" si="22"/>
        <v>29.17</v>
      </c>
      <c r="L662" s="259">
        <f t="shared" si="23"/>
        <v>29.17</v>
      </c>
      <c r="M662"/>
      <c r="N662" s="254" t="s">
        <v>3305</v>
      </c>
      <c r="O662" s="257" t="s">
        <v>2085</v>
      </c>
      <c r="P662" s="254"/>
      <c r="Q662" s="260">
        <f>('BON DE COMMANDE-ORDER FORM'!$P662*'BON DE COMMANDE-ORDER FORM'!$K662)</f>
        <v>0</v>
      </c>
      <c r="R662" s="254"/>
      <c r="S662" s="260">
        <f>('BON DE COMMANDE-ORDER FORM'!$R662*'BON DE COMMANDE-ORDER FORM'!$K662)</f>
        <v>0</v>
      </c>
      <c r="T662" s="254"/>
      <c r="U662" s="261">
        <f>('BON DE COMMANDE-ORDER FORM'!$T662*'BON DE COMMANDE-ORDER FORM'!$K662)</f>
        <v>0</v>
      </c>
    </row>
    <row r="663" spans="1:21" s="10" customFormat="1" x14ac:dyDescent="0.2">
      <c r="A663" s="279" t="e">
        <f>VLOOKUP(G663,'[1]GAMME ACTIVE'!$D:$E,2,0)</f>
        <v>#N/A</v>
      </c>
      <c r="B663" s="242" t="e">
        <f>VLOOKUP(G663,'[1]GAMME ACTIVE'!$D:$F,3,0)</f>
        <v>#N/A</v>
      </c>
      <c r="C663" s="53"/>
      <c r="D663" s="254" t="s">
        <v>2081</v>
      </c>
      <c r="E663" s="254" t="s">
        <v>22</v>
      </c>
      <c r="F663" s="256" t="s">
        <v>2020</v>
      </c>
      <c r="G663" s="257" t="s">
        <v>2088</v>
      </c>
      <c r="H663" s="254" t="s">
        <v>2089</v>
      </c>
      <c r="I663" s="258" t="s">
        <v>2090</v>
      </c>
      <c r="J663" s="258">
        <v>29.17</v>
      </c>
      <c r="K663" s="259">
        <f t="shared" si="22"/>
        <v>29.17</v>
      </c>
      <c r="L663" s="259">
        <f t="shared" si="23"/>
        <v>29.17</v>
      </c>
      <c r="M663"/>
      <c r="N663" s="254" t="s">
        <v>3305</v>
      </c>
      <c r="O663" s="257" t="s">
        <v>2088</v>
      </c>
      <c r="P663" s="254"/>
      <c r="Q663" s="260">
        <f>('BON DE COMMANDE-ORDER FORM'!$P663*'BON DE COMMANDE-ORDER FORM'!$K663)</f>
        <v>0</v>
      </c>
      <c r="R663" s="254"/>
      <c r="S663" s="260">
        <f>('BON DE COMMANDE-ORDER FORM'!$R663*'BON DE COMMANDE-ORDER FORM'!$K663)</f>
        <v>0</v>
      </c>
      <c r="T663" s="254"/>
      <c r="U663" s="261">
        <f>('BON DE COMMANDE-ORDER FORM'!$T663*'BON DE COMMANDE-ORDER FORM'!$K663)</f>
        <v>0</v>
      </c>
    </row>
    <row r="664" spans="1:21" s="10" customFormat="1" x14ac:dyDescent="0.2">
      <c r="A664" s="279" t="e">
        <f>VLOOKUP(G664,'[1]GAMME ACTIVE'!$D:$E,2,0)</f>
        <v>#N/A</v>
      </c>
      <c r="B664" s="242" t="e">
        <f>VLOOKUP(G664,'[1]GAMME ACTIVE'!$D:$F,3,0)</f>
        <v>#N/A</v>
      </c>
      <c r="C664" s="53"/>
      <c r="D664" s="254" t="s">
        <v>2081</v>
      </c>
      <c r="E664" s="254" t="s">
        <v>22</v>
      </c>
      <c r="F664" s="256" t="s">
        <v>2020</v>
      </c>
      <c r="G664" s="257" t="s">
        <v>2091</v>
      </c>
      <c r="H664" s="254" t="s">
        <v>2092</v>
      </c>
      <c r="I664" s="258" t="s">
        <v>2093</v>
      </c>
      <c r="J664" s="258">
        <v>29.17</v>
      </c>
      <c r="K664" s="259">
        <f t="shared" si="22"/>
        <v>29.17</v>
      </c>
      <c r="L664" s="259">
        <f t="shared" si="23"/>
        <v>29.17</v>
      </c>
      <c r="M664"/>
      <c r="N664" s="254" t="s">
        <v>3305</v>
      </c>
      <c r="O664" s="257" t="s">
        <v>2091</v>
      </c>
      <c r="P664" s="254"/>
      <c r="Q664" s="260">
        <f>('BON DE COMMANDE-ORDER FORM'!$P664*'BON DE COMMANDE-ORDER FORM'!$K664)</f>
        <v>0</v>
      </c>
      <c r="R664" s="254"/>
      <c r="S664" s="260">
        <f>('BON DE COMMANDE-ORDER FORM'!$R664*'BON DE COMMANDE-ORDER FORM'!$K664)</f>
        <v>0</v>
      </c>
      <c r="T664" s="254"/>
      <c r="U664" s="261">
        <f>('BON DE COMMANDE-ORDER FORM'!$T664*'BON DE COMMANDE-ORDER FORM'!$K664)</f>
        <v>0</v>
      </c>
    </row>
    <row r="665" spans="1:21" s="10" customFormat="1" x14ac:dyDescent="0.2">
      <c r="A665" s="279" t="e">
        <f>VLOOKUP(G665,'[1]GAMME ACTIVE'!$D:$E,2,0)</f>
        <v>#N/A</v>
      </c>
      <c r="B665" s="242" t="e">
        <f>VLOOKUP(G665,'[1]GAMME ACTIVE'!$D:$F,3,0)</f>
        <v>#N/A</v>
      </c>
      <c r="C665" s="53"/>
      <c r="D665" s="254" t="s">
        <v>2081</v>
      </c>
      <c r="E665" s="254" t="s">
        <v>22</v>
      </c>
      <c r="F665" s="256" t="s">
        <v>2020</v>
      </c>
      <c r="G665" s="257" t="s">
        <v>2094</v>
      </c>
      <c r="H665" s="254" t="s">
        <v>2095</v>
      </c>
      <c r="I665" s="258" t="s">
        <v>2096</v>
      </c>
      <c r="J665" s="258">
        <v>29.17</v>
      </c>
      <c r="K665" s="259">
        <f t="shared" si="22"/>
        <v>29.17</v>
      </c>
      <c r="L665" s="259">
        <f t="shared" si="23"/>
        <v>29.17</v>
      </c>
      <c r="M665"/>
      <c r="N665" s="254" t="s">
        <v>3305</v>
      </c>
      <c r="O665" s="257" t="s">
        <v>2094</v>
      </c>
      <c r="P665" s="254"/>
      <c r="Q665" s="260">
        <f>('BON DE COMMANDE-ORDER FORM'!$P665*'BON DE COMMANDE-ORDER FORM'!$K665)</f>
        <v>0</v>
      </c>
      <c r="R665" s="254"/>
      <c r="S665" s="260">
        <f>('BON DE COMMANDE-ORDER FORM'!$R665*'BON DE COMMANDE-ORDER FORM'!$K665)</f>
        <v>0</v>
      </c>
      <c r="T665" s="254"/>
      <c r="U665" s="261">
        <f>('BON DE COMMANDE-ORDER FORM'!$T665*'BON DE COMMANDE-ORDER FORM'!$K665)</f>
        <v>0</v>
      </c>
    </row>
    <row r="666" spans="1:21" s="10" customFormat="1" x14ac:dyDescent="0.2">
      <c r="A666" s="279" t="e">
        <f>VLOOKUP(G666,'[1]GAMME ACTIVE'!$D:$E,2,0)</f>
        <v>#N/A</v>
      </c>
      <c r="B666" s="242" t="e">
        <f>VLOOKUP(G666,'[1]GAMME ACTIVE'!$D:$F,3,0)</f>
        <v>#N/A</v>
      </c>
      <c r="C666" s="53"/>
      <c r="D666" s="254" t="s">
        <v>2081</v>
      </c>
      <c r="E666" s="254" t="s">
        <v>22</v>
      </c>
      <c r="F666" s="256" t="s">
        <v>2020</v>
      </c>
      <c r="G666" s="257" t="s">
        <v>2097</v>
      </c>
      <c r="H666" s="254" t="s">
        <v>2098</v>
      </c>
      <c r="I666" s="258" t="s">
        <v>2099</v>
      </c>
      <c r="J666" s="258">
        <v>29.17</v>
      </c>
      <c r="K666" s="259">
        <f t="shared" si="22"/>
        <v>29.17</v>
      </c>
      <c r="L666" s="259">
        <f t="shared" si="23"/>
        <v>29.17</v>
      </c>
      <c r="M666"/>
      <c r="N666" s="254" t="s">
        <v>3305</v>
      </c>
      <c r="O666" s="257" t="s">
        <v>2097</v>
      </c>
      <c r="P666" s="254"/>
      <c r="Q666" s="260">
        <f>('BON DE COMMANDE-ORDER FORM'!$P666*'BON DE COMMANDE-ORDER FORM'!$K666)</f>
        <v>0</v>
      </c>
      <c r="R666" s="254"/>
      <c r="S666" s="260">
        <f>('BON DE COMMANDE-ORDER FORM'!$R666*'BON DE COMMANDE-ORDER FORM'!$K666)</f>
        <v>0</v>
      </c>
      <c r="T666" s="254"/>
      <c r="U666" s="261">
        <f>('BON DE COMMANDE-ORDER FORM'!$T666*'BON DE COMMANDE-ORDER FORM'!$K666)</f>
        <v>0</v>
      </c>
    </row>
    <row r="667" spans="1:21" s="10" customFormat="1" x14ac:dyDescent="0.2">
      <c r="A667" s="279" t="e">
        <f>VLOOKUP(G667,'[1]GAMME ACTIVE'!$D:$E,2,0)</f>
        <v>#N/A</v>
      </c>
      <c r="B667" s="242" t="e">
        <f>VLOOKUP(G667,'[1]GAMME ACTIVE'!$D:$F,3,0)</f>
        <v>#N/A</v>
      </c>
      <c r="C667" s="53"/>
      <c r="D667" s="254" t="s">
        <v>2081</v>
      </c>
      <c r="E667" s="254" t="s">
        <v>22</v>
      </c>
      <c r="F667" s="256" t="s">
        <v>2020</v>
      </c>
      <c r="G667" s="257" t="s">
        <v>2100</v>
      </c>
      <c r="H667" s="254" t="s">
        <v>2101</v>
      </c>
      <c r="I667" s="258" t="s">
        <v>2102</v>
      </c>
      <c r="J667" s="258">
        <v>29.17</v>
      </c>
      <c r="K667" s="259">
        <f t="shared" si="22"/>
        <v>29.17</v>
      </c>
      <c r="L667" s="259">
        <f t="shared" si="23"/>
        <v>29.17</v>
      </c>
      <c r="M667"/>
      <c r="N667" s="254" t="s">
        <v>3305</v>
      </c>
      <c r="O667" s="257" t="s">
        <v>2100</v>
      </c>
      <c r="P667" s="254"/>
      <c r="Q667" s="260">
        <f>('BON DE COMMANDE-ORDER FORM'!$P667*'BON DE COMMANDE-ORDER FORM'!$K667)</f>
        <v>0</v>
      </c>
      <c r="R667" s="254"/>
      <c r="S667" s="260">
        <f>('BON DE COMMANDE-ORDER FORM'!$R667*'BON DE COMMANDE-ORDER FORM'!$K667)</f>
        <v>0</v>
      </c>
      <c r="T667" s="254"/>
      <c r="U667" s="261">
        <f>('BON DE COMMANDE-ORDER FORM'!$T667*'BON DE COMMANDE-ORDER FORM'!$K667)</f>
        <v>0</v>
      </c>
    </row>
    <row r="668" spans="1:21" s="10" customFormat="1" x14ac:dyDescent="0.2">
      <c r="A668" s="281" t="e">
        <f>VLOOKUP(G668,'[1]GAMME ACTIVE'!$D:$E,2,0)</f>
        <v>#N/A</v>
      </c>
      <c r="B668" s="244" t="e">
        <f>VLOOKUP(G668,'[1]GAMME ACTIVE'!$D:$F,3,0)</f>
        <v>#N/A</v>
      </c>
      <c r="C668" s="245"/>
      <c r="D668" s="254" t="s">
        <v>2081</v>
      </c>
      <c r="E668" s="254" t="s">
        <v>22</v>
      </c>
      <c r="F668" s="256" t="s">
        <v>2020</v>
      </c>
      <c r="G668" s="257" t="s">
        <v>2103</v>
      </c>
      <c r="H668" s="254" t="s">
        <v>2104</v>
      </c>
      <c r="I668" s="258" t="s">
        <v>2105</v>
      </c>
      <c r="J668" s="258">
        <v>29.17</v>
      </c>
      <c r="K668" s="259">
        <f t="shared" si="22"/>
        <v>29.17</v>
      </c>
      <c r="L668" s="259">
        <f t="shared" si="23"/>
        <v>29.17</v>
      </c>
      <c r="M668"/>
      <c r="N668" s="254" t="s">
        <v>3305</v>
      </c>
      <c r="O668" s="257" t="s">
        <v>2103</v>
      </c>
      <c r="P668" s="254"/>
      <c r="Q668" s="260">
        <f>('BON DE COMMANDE-ORDER FORM'!$P668*'BON DE COMMANDE-ORDER FORM'!$K668)</f>
        <v>0</v>
      </c>
      <c r="R668" s="254"/>
      <c r="S668" s="260">
        <f>('BON DE COMMANDE-ORDER FORM'!$R668*'BON DE COMMANDE-ORDER FORM'!$K668)</f>
        <v>0</v>
      </c>
      <c r="T668" s="254"/>
      <c r="U668" s="261">
        <f>('BON DE COMMANDE-ORDER FORM'!$T668*'BON DE COMMANDE-ORDER FORM'!$K668)</f>
        <v>0</v>
      </c>
    </row>
    <row r="669" spans="1:21" s="10" customFormat="1" x14ac:dyDescent="0.2">
      <c r="A669" s="279" t="e">
        <f>VLOOKUP(G669,'[1]GAMME ACTIVE'!$D:$E,2,0)</f>
        <v>#N/A</v>
      </c>
      <c r="B669" s="242" t="e">
        <f>VLOOKUP(G669,'[1]GAMME ACTIVE'!$D:$F,3,0)</f>
        <v>#N/A</v>
      </c>
      <c r="C669" s="53"/>
      <c r="D669" s="254" t="s">
        <v>2081</v>
      </c>
      <c r="E669" s="254" t="s">
        <v>22</v>
      </c>
      <c r="F669" s="256" t="s">
        <v>2020</v>
      </c>
      <c r="G669" s="257" t="s">
        <v>2106</v>
      </c>
      <c r="H669" s="254" t="s">
        <v>2107</v>
      </c>
      <c r="I669" s="258" t="s">
        <v>2108</v>
      </c>
      <c r="J669" s="258">
        <v>29.17</v>
      </c>
      <c r="K669" s="259">
        <f t="shared" si="22"/>
        <v>29.17</v>
      </c>
      <c r="L669" s="259">
        <f t="shared" si="23"/>
        <v>29.17</v>
      </c>
      <c r="M669"/>
      <c r="N669" s="254" t="s">
        <v>3305</v>
      </c>
      <c r="O669" s="257" t="s">
        <v>2106</v>
      </c>
      <c r="P669" s="254"/>
      <c r="Q669" s="260">
        <f>('BON DE COMMANDE-ORDER FORM'!$P669*'BON DE COMMANDE-ORDER FORM'!$K669)</f>
        <v>0</v>
      </c>
      <c r="R669" s="254"/>
      <c r="S669" s="260">
        <f>('BON DE COMMANDE-ORDER FORM'!$R669*'BON DE COMMANDE-ORDER FORM'!$K669)</f>
        <v>0</v>
      </c>
      <c r="T669" s="254"/>
      <c r="U669" s="261">
        <f>('BON DE COMMANDE-ORDER FORM'!$T669*'BON DE COMMANDE-ORDER FORM'!$K669)</f>
        <v>0</v>
      </c>
    </row>
    <row r="670" spans="1:21" s="10" customFormat="1" x14ac:dyDescent="0.2">
      <c r="A670" s="281" t="e">
        <f>VLOOKUP(G670,'[1]GAMME ACTIVE'!$D:$E,2,0)</f>
        <v>#N/A</v>
      </c>
      <c r="B670" s="244" t="e">
        <f>VLOOKUP(G670,'[1]GAMME ACTIVE'!$D:$F,3,0)</f>
        <v>#N/A</v>
      </c>
      <c r="C670" s="245"/>
      <c r="D670" s="254" t="s">
        <v>2081</v>
      </c>
      <c r="E670" s="254" t="s">
        <v>22</v>
      </c>
      <c r="F670" s="256" t="s">
        <v>2020</v>
      </c>
      <c r="G670" s="257" t="s">
        <v>2109</v>
      </c>
      <c r="H670" s="254" t="s">
        <v>2110</v>
      </c>
      <c r="I670" s="258" t="s">
        <v>2111</v>
      </c>
      <c r="J670" s="258">
        <v>29.17</v>
      </c>
      <c r="K670" s="259">
        <f t="shared" si="22"/>
        <v>29.17</v>
      </c>
      <c r="L670" s="259">
        <f t="shared" si="23"/>
        <v>29.17</v>
      </c>
      <c r="M670"/>
      <c r="N670" s="254" t="s">
        <v>3305</v>
      </c>
      <c r="O670" s="257" t="s">
        <v>2109</v>
      </c>
      <c r="P670" s="254"/>
      <c r="Q670" s="260">
        <f>('BON DE COMMANDE-ORDER FORM'!$P670*'BON DE COMMANDE-ORDER FORM'!$K670)</f>
        <v>0</v>
      </c>
      <c r="R670" s="254"/>
      <c r="S670" s="260">
        <f>('BON DE COMMANDE-ORDER FORM'!$R670*'BON DE COMMANDE-ORDER FORM'!$K670)</f>
        <v>0</v>
      </c>
      <c r="T670" s="254"/>
      <c r="U670" s="261">
        <f>('BON DE COMMANDE-ORDER FORM'!$T670*'BON DE COMMANDE-ORDER FORM'!$K670)</f>
        <v>0</v>
      </c>
    </row>
    <row r="671" spans="1:21" s="10" customFormat="1" x14ac:dyDescent="0.2">
      <c r="A671" s="279" t="e">
        <f>VLOOKUP(G671,'[1]GAMME ACTIVE'!$D:$E,2,0)</f>
        <v>#N/A</v>
      </c>
      <c r="B671" s="242" t="e">
        <f>VLOOKUP(G671,'[1]GAMME ACTIVE'!$D:$F,3,0)</f>
        <v>#N/A</v>
      </c>
      <c r="C671" s="53"/>
      <c r="D671" s="254" t="s">
        <v>2081</v>
      </c>
      <c r="E671" s="254" t="s">
        <v>22</v>
      </c>
      <c r="F671" s="256" t="s">
        <v>2020</v>
      </c>
      <c r="G671" s="257" t="s">
        <v>2112</v>
      </c>
      <c r="H671" s="254" t="s">
        <v>2113</v>
      </c>
      <c r="I671" s="258" t="s">
        <v>2114</v>
      </c>
      <c r="J671" s="258">
        <v>29.17</v>
      </c>
      <c r="K671" s="259">
        <f t="shared" si="22"/>
        <v>29.17</v>
      </c>
      <c r="L671" s="259">
        <f t="shared" si="23"/>
        <v>29.17</v>
      </c>
      <c r="M671"/>
      <c r="N671" s="254" t="s">
        <v>3305</v>
      </c>
      <c r="O671" s="257" t="s">
        <v>2112</v>
      </c>
      <c r="P671" s="254"/>
      <c r="Q671" s="260">
        <f>('BON DE COMMANDE-ORDER FORM'!$P671*'BON DE COMMANDE-ORDER FORM'!$K671)</f>
        <v>0</v>
      </c>
      <c r="R671" s="254"/>
      <c r="S671" s="260">
        <f>('BON DE COMMANDE-ORDER FORM'!$R671*'BON DE COMMANDE-ORDER FORM'!$K671)</f>
        <v>0</v>
      </c>
      <c r="T671" s="254"/>
      <c r="U671" s="261">
        <f>('BON DE COMMANDE-ORDER FORM'!$T671*'BON DE COMMANDE-ORDER FORM'!$K671)</f>
        <v>0</v>
      </c>
    </row>
    <row r="672" spans="1:21" s="10" customFormat="1" x14ac:dyDescent="0.2">
      <c r="A672" s="281" t="e">
        <f>VLOOKUP(G672,'[1]GAMME ACTIVE'!$D:$E,2,0)</f>
        <v>#N/A</v>
      </c>
      <c r="B672" s="244" t="e">
        <f>VLOOKUP(G672,'[1]GAMME ACTIVE'!$D:$F,3,0)</f>
        <v>#N/A</v>
      </c>
      <c r="C672" s="245"/>
      <c r="D672" s="254" t="s">
        <v>2081</v>
      </c>
      <c r="E672" s="254" t="s">
        <v>22</v>
      </c>
      <c r="F672" s="256" t="s">
        <v>2020</v>
      </c>
      <c r="G672" s="257" t="s">
        <v>2115</v>
      </c>
      <c r="H672" s="254" t="s">
        <v>2116</v>
      </c>
      <c r="I672" s="258" t="s">
        <v>2117</v>
      </c>
      <c r="J672" s="258">
        <v>29.17</v>
      </c>
      <c r="K672" s="259">
        <f t="shared" si="22"/>
        <v>29.17</v>
      </c>
      <c r="L672" s="259">
        <f t="shared" si="23"/>
        <v>29.17</v>
      </c>
      <c r="M672"/>
      <c r="N672" s="254" t="s">
        <v>3305</v>
      </c>
      <c r="O672" s="257" t="s">
        <v>2115</v>
      </c>
      <c r="P672" s="254"/>
      <c r="Q672" s="260">
        <f>('BON DE COMMANDE-ORDER FORM'!$P672*'BON DE COMMANDE-ORDER FORM'!$K672)</f>
        <v>0</v>
      </c>
      <c r="R672" s="254"/>
      <c r="S672" s="260">
        <f>('BON DE COMMANDE-ORDER FORM'!$R672*'BON DE COMMANDE-ORDER FORM'!$K672)</f>
        <v>0</v>
      </c>
      <c r="T672" s="254"/>
      <c r="U672" s="261">
        <f>('BON DE COMMANDE-ORDER FORM'!$T672*'BON DE COMMANDE-ORDER FORM'!$K672)</f>
        <v>0</v>
      </c>
    </row>
    <row r="673" spans="1:21" s="10" customFormat="1" x14ac:dyDescent="0.2">
      <c r="A673" s="279" t="e">
        <f>VLOOKUP(G673,'[1]GAMME ACTIVE'!$D:$E,2,0)</f>
        <v>#N/A</v>
      </c>
      <c r="B673" s="242" t="e">
        <f>VLOOKUP(G673,'[1]GAMME ACTIVE'!$D:$F,3,0)</f>
        <v>#N/A</v>
      </c>
      <c r="C673" s="53"/>
      <c r="D673" s="254" t="s">
        <v>2081</v>
      </c>
      <c r="E673" s="254" t="s">
        <v>22</v>
      </c>
      <c r="F673" s="256" t="s">
        <v>2020</v>
      </c>
      <c r="G673" s="257" t="s">
        <v>2118</v>
      </c>
      <c r="H673" s="254" t="s">
        <v>2119</v>
      </c>
      <c r="I673" s="258" t="s">
        <v>2120</v>
      </c>
      <c r="J673" s="258">
        <v>29.17</v>
      </c>
      <c r="K673" s="259">
        <f t="shared" si="22"/>
        <v>29.17</v>
      </c>
      <c r="L673" s="259">
        <f t="shared" si="23"/>
        <v>29.17</v>
      </c>
      <c r="M673"/>
      <c r="N673" s="254" t="s">
        <v>3305</v>
      </c>
      <c r="O673" s="257" t="s">
        <v>2118</v>
      </c>
      <c r="P673" s="254"/>
      <c r="Q673" s="260">
        <f>('BON DE COMMANDE-ORDER FORM'!$P673*'BON DE COMMANDE-ORDER FORM'!$K673)</f>
        <v>0</v>
      </c>
      <c r="R673" s="254"/>
      <c r="S673" s="260">
        <f>('BON DE COMMANDE-ORDER FORM'!$R673*'BON DE COMMANDE-ORDER FORM'!$K673)</f>
        <v>0</v>
      </c>
      <c r="T673" s="254"/>
      <c r="U673" s="261">
        <f>('BON DE COMMANDE-ORDER FORM'!$T673*'BON DE COMMANDE-ORDER FORM'!$K673)</f>
        <v>0</v>
      </c>
    </row>
    <row r="674" spans="1:21" s="10" customFormat="1" x14ac:dyDescent="0.2">
      <c r="A674" s="281" t="e">
        <f>VLOOKUP(G674,'[1]GAMME ACTIVE'!$D:$E,2,0)</f>
        <v>#N/A</v>
      </c>
      <c r="B674" s="244" t="e">
        <f>VLOOKUP(G674,'[1]GAMME ACTIVE'!$D:$F,3,0)</f>
        <v>#N/A</v>
      </c>
      <c r="C674" s="245"/>
      <c r="D674" s="254" t="s">
        <v>2081</v>
      </c>
      <c r="E674" s="254" t="s">
        <v>22</v>
      </c>
      <c r="F674" s="256" t="s">
        <v>2020</v>
      </c>
      <c r="G674" s="257" t="s">
        <v>2121</v>
      </c>
      <c r="H674" s="254" t="s">
        <v>2122</v>
      </c>
      <c r="I674" s="258" t="s">
        <v>2123</v>
      </c>
      <c r="J674" s="258">
        <v>29.17</v>
      </c>
      <c r="K674" s="259">
        <f t="shared" si="22"/>
        <v>29.17</v>
      </c>
      <c r="L674" s="259">
        <f t="shared" si="23"/>
        <v>29.17</v>
      </c>
      <c r="M674"/>
      <c r="N674" s="254" t="s">
        <v>3305</v>
      </c>
      <c r="O674" s="257" t="s">
        <v>2121</v>
      </c>
      <c r="P674" s="254"/>
      <c r="Q674" s="260">
        <f>('BON DE COMMANDE-ORDER FORM'!$P674*'BON DE COMMANDE-ORDER FORM'!$K674)</f>
        <v>0</v>
      </c>
      <c r="R674" s="254"/>
      <c r="S674" s="260">
        <f>('BON DE COMMANDE-ORDER FORM'!$R674*'BON DE COMMANDE-ORDER FORM'!$K674)</f>
        <v>0</v>
      </c>
      <c r="T674" s="254"/>
      <c r="U674" s="261">
        <f>('BON DE COMMANDE-ORDER FORM'!$T674*'BON DE COMMANDE-ORDER FORM'!$K674)</f>
        <v>0</v>
      </c>
    </row>
    <row r="675" spans="1:21" s="10" customFormat="1" x14ac:dyDescent="0.2">
      <c r="A675" s="279" t="e">
        <f>VLOOKUP(G675,'[1]GAMME ACTIVE'!$D:$E,2,0)</f>
        <v>#N/A</v>
      </c>
      <c r="B675" s="242" t="e">
        <f>VLOOKUP(G675,'[1]GAMME ACTIVE'!$D:$F,3,0)</f>
        <v>#N/A</v>
      </c>
      <c r="C675" s="53"/>
      <c r="D675" s="254" t="s">
        <v>2081</v>
      </c>
      <c r="E675" s="254" t="s">
        <v>22</v>
      </c>
      <c r="F675" s="256" t="s">
        <v>2020</v>
      </c>
      <c r="G675" s="257" t="s">
        <v>2124</v>
      </c>
      <c r="H675" s="254" t="s">
        <v>2125</v>
      </c>
      <c r="I675" s="258" t="s">
        <v>2126</v>
      </c>
      <c r="J675" s="258">
        <v>29.17</v>
      </c>
      <c r="K675" s="259">
        <f t="shared" si="22"/>
        <v>29.17</v>
      </c>
      <c r="L675" s="259">
        <f t="shared" si="23"/>
        <v>29.17</v>
      </c>
      <c r="M675"/>
      <c r="N675" s="254" t="s">
        <v>3305</v>
      </c>
      <c r="O675" s="257" t="s">
        <v>2124</v>
      </c>
      <c r="P675" s="254"/>
      <c r="Q675" s="260">
        <f>('BON DE COMMANDE-ORDER FORM'!$P675*'BON DE COMMANDE-ORDER FORM'!$K675)</f>
        <v>0</v>
      </c>
      <c r="R675" s="254"/>
      <c r="S675" s="260">
        <f>('BON DE COMMANDE-ORDER FORM'!$R675*'BON DE COMMANDE-ORDER FORM'!$K675)</f>
        <v>0</v>
      </c>
      <c r="T675" s="254"/>
      <c r="U675" s="261">
        <f>('BON DE COMMANDE-ORDER FORM'!$T675*'BON DE COMMANDE-ORDER FORM'!$K675)</f>
        <v>0</v>
      </c>
    </row>
    <row r="676" spans="1:21" s="10" customFormat="1" x14ac:dyDescent="0.2">
      <c r="A676" s="281" t="e">
        <f>VLOOKUP(G676,'[1]GAMME ACTIVE'!$D:$E,2,0)</f>
        <v>#N/A</v>
      </c>
      <c r="B676" s="244" t="e">
        <f>VLOOKUP(G676,'[1]GAMME ACTIVE'!$D:$F,3,0)</f>
        <v>#N/A</v>
      </c>
      <c r="C676" s="245"/>
      <c r="D676" s="254" t="s">
        <v>2081</v>
      </c>
      <c r="E676" s="254" t="s">
        <v>22</v>
      </c>
      <c r="F676" s="256" t="s">
        <v>2020</v>
      </c>
      <c r="G676" s="257" t="s">
        <v>2127</v>
      </c>
      <c r="H676" s="254" t="s">
        <v>2128</v>
      </c>
      <c r="I676" s="258" t="s">
        <v>2129</v>
      </c>
      <c r="J676" s="258">
        <v>29.17</v>
      </c>
      <c r="K676" s="259">
        <f t="shared" si="22"/>
        <v>29.17</v>
      </c>
      <c r="L676" s="259">
        <f t="shared" si="23"/>
        <v>29.17</v>
      </c>
      <c r="M676"/>
      <c r="N676" s="254" t="s">
        <v>3305</v>
      </c>
      <c r="O676" s="257" t="s">
        <v>2127</v>
      </c>
      <c r="P676" s="254"/>
      <c r="Q676" s="260">
        <f>('BON DE COMMANDE-ORDER FORM'!$P676*'BON DE COMMANDE-ORDER FORM'!$K676)</f>
        <v>0</v>
      </c>
      <c r="R676" s="254"/>
      <c r="S676" s="260">
        <f>('BON DE COMMANDE-ORDER FORM'!$R676*'BON DE COMMANDE-ORDER FORM'!$K676)</f>
        <v>0</v>
      </c>
      <c r="T676" s="254"/>
      <c r="U676" s="261">
        <f>('BON DE COMMANDE-ORDER FORM'!$T676*'BON DE COMMANDE-ORDER FORM'!$K676)</f>
        <v>0</v>
      </c>
    </row>
    <row r="677" spans="1:21" s="10" customFormat="1" x14ac:dyDescent="0.2">
      <c r="A677" s="279" t="e">
        <f>VLOOKUP(G677,'[1]GAMME ACTIVE'!$D:$E,2,0)</f>
        <v>#N/A</v>
      </c>
      <c r="B677" s="242" t="e">
        <f>VLOOKUP(G677,'[1]GAMME ACTIVE'!$D:$F,3,0)</f>
        <v>#N/A</v>
      </c>
      <c r="C677" s="53"/>
      <c r="D677" s="254" t="s">
        <v>2081</v>
      </c>
      <c r="E677" s="254" t="s">
        <v>22</v>
      </c>
      <c r="F677" s="256" t="s">
        <v>2020</v>
      </c>
      <c r="G677" s="257" t="s">
        <v>2130</v>
      </c>
      <c r="H677" s="254" t="s">
        <v>2131</v>
      </c>
      <c r="I677" s="258" t="s">
        <v>2132</v>
      </c>
      <c r="J677" s="258">
        <v>29.17</v>
      </c>
      <c r="K677" s="259">
        <f t="shared" si="22"/>
        <v>29.17</v>
      </c>
      <c r="L677" s="259">
        <f t="shared" si="23"/>
        <v>29.17</v>
      </c>
      <c r="M677"/>
      <c r="N677" s="254" t="s">
        <v>3305</v>
      </c>
      <c r="O677" s="257" t="s">
        <v>2130</v>
      </c>
      <c r="P677" s="254"/>
      <c r="Q677" s="260">
        <f>('BON DE COMMANDE-ORDER FORM'!$P677*'BON DE COMMANDE-ORDER FORM'!$K677)</f>
        <v>0</v>
      </c>
      <c r="R677" s="254"/>
      <c r="S677" s="260">
        <f>('BON DE COMMANDE-ORDER FORM'!$R677*'BON DE COMMANDE-ORDER FORM'!$K677)</f>
        <v>0</v>
      </c>
      <c r="T677" s="254"/>
      <c r="U677" s="261">
        <f>('BON DE COMMANDE-ORDER FORM'!$T677*'BON DE COMMANDE-ORDER FORM'!$K677)</f>
        <v>0</v>
      </c>
    </row>
    <row r="678" spans="1:21" s="10" customFormat="1" x14ac:dyDescent="0.2">
      <c r="A678" s="281" t="e">
        <f>VLOOKUP(G678,'[1]GAMME ACTIVE'!$D:$E,2,0)</f>
        <v>#N/A</v>
      </c>
      <c r="B678" s="244" t="e">
        <f>VLOOKUP(G678,'[1]GAMME ACTIVE'!$D:$F,3,0)</f>
        <v>#N/A</v>
      </c>
      <c r="C678" s="245"/>
      <c r="D678" s="254" t="s">
        <v>2081</v>
      </c>
      <c r="E678" s="254" t="s">
        <v>22</v>
      </c>
      <c r="F678" s="256" t="s">
        <v>2020</v>
      </c>
      <c r="G678" s="257" t="s">
        <v>2133</v>
      </c>
      <c r="H678" s="254" t="s">
        <v>2134</v>
      </c>
      <c r="I678" s="258" t="s">
        <v>2135</v>
      </c>
      <c r="J678" s="258">
        <v>29.17</v>
      </c>
      <c r="K678" s="259">
        <f t="shared" si="22"/>
        <v>29.17</v>
      </c>
      <c r="L678" s="259">
        <f t="shared" si="23"/>
        <v>29.17</v>
      </c>
      <c r="M678"/>
      <c r="N678" s="254" t="s">
        <v>3305</v>
      </c>
      <c r="O678" s="257" t="s">
        <v>2133</v>
      </c>
      <c r="P678" s="254"/>
      <c r="Q678" s="260">
        <f>('BON DE COMMANDE-ORDER FORM'!$P678*'BON DE COMMANDE-ORDER FORM'!$K678)</f>
        <v>0</v>
      </c>
      <c r="R678" s="254"/>
      <c r="S678" s="260">
        <f>('BON DE COMMANDE-ORDER FORM'!$R678*'BON DE COMMANDE-ORDER FORM'!$K678)</f>
        <v>0</v>
      </c>
      <c r="T678" s="254"/>
      <c r="U678" s="261">
        <f>('BON DE COMMANDE-ORDER FORM'!$T678*'BON DE COMMANDE-ORDER FORM'!$K678)</f>
        <v>0</v>
      </c>
    </row>
    <row r="679" spans="1:21" s="10" customFormat="1" x14ac:dyDescent="0.2">
      <c r="A679" s="279" t="e">
        <f>VLOOKUP(G679,'[1]GAMME ACTIVE'!$D:$E,2,0)</f>
        <v>#N/A</v>
      </c>
      <c r="B679" s="242" t="e">
        <f>VLOOKUP(G679,'[1]GAMME ACTIVE'!$D:$F,3,0)</f>
        <v>#N/A</v>
      </c>
      <c r="C679" s="53"/>
      <c r="D679" s="254" t="s">
        <v>2081</v>
      </c>
      <c r="E679" s="254" t="s">
        <v>22</v>
      </c>
      <c r="F679" s="256" t="s">
        <v>2020</v>
      </c>
      <c r="G679" s="257" t="s">
        <v>2136</v>
      </c>
      <c r="H679" s="254" t="s">
        <v>2137</v>
      </c>
      <c r="I679" s="258" t="s">
        <v>2138</v>
      </c>
      <c r="J679" s="258">
        <v>29.17</v>
      </c>
      <c r="K679" s="259">
        <f t="shared" si="22"/>
        <v>29.17</v>
      </c>
      <c r="L679" s="259">
        <f t="shared" si="23"/>
        <v>29.17</v>
      </c>
      <c r="M679"/>
      <c r="N679" s="254" t="s">
        <v>3305</v>
      </c>
      <c r="O679" s="257" t="s">
        <v>2136</v>
      </c>
      <c r="P679" s="254"/>
      <c r="Q679" s="260">
        <f>('BON DE COMMANDE-ORDER FORM'!$P679*'BON DE COMMANDE-ORDER FORM'!$K679)</f>
        <v>0</v>
      </c>
      <c r="R679" s="254"/>
      <c r="S679" s="260">
        <f>('BON DE COMMANDE-ORDER FORM'!$R679*'BON DE COMMANDE-ORDER FORM'!$K679)</f>
        <v>0</v>
      </c>
      <c r="T679" s="254"/>
      <c r="U679" s="261">
        <f>('BON DE COMMANDE-ORDER FORM'!$T679*'BON DE COMMANDE-ORDER FORM'!$K679)</f>
        <v>0</v>
      </c>
    </row>
    <row r="680" spans="1:21" s="10" customFormat="1" x14ac:dyDescent="0.2">
      <c r="A680" s="281" t="e">
        <f>VLOOKUP(G680,'[1]GAMME ACTIVE'!$D:$E,2,0)</f>
        <v>#N/A</v>
      </c>
      <c r="B680" s="244" t="e">
        <f>VLOOKUP(G680,'[1]GAMME ACTIVE'!$D:$F,3,0)</f>
        <v>#N/A</v>
      </c>
      <c r="C680" s="245"/>
      <c r="D680" s="254" t="s">
        <v>2081</v>
      </c>
      <c r="E680" s="254" t="s">
        <v>22</v>
      </c>
      <c r="F680" s="256" t="s">
        <v>2020</v>
      </c>
      <c r="G680" s="257" t="s">
        <v>2139</v>
      </c>
      <c r="H680" s="254" t="s">
        <v>2140</v>
      </c>
      <c r="I680" s="258" t="s">
        <v>2141</v>
      </c>
      <c r="J680" s="258">
        <v>29.17</v>
      </c>
      <c r="K680" s="259">
        <f t="shared" si="22"/>
        <v>29.17</v>
      </c>
      <c r="L680" s="259">
        <f t="shared" si="23"/>
        <v>29.17</v>
      </c>
      <c r="M680"/>
      <c r="N680" s="254" t="s">
        <v>3305</v>
      </c>
      <c r="O680" s="257" t="s">
        <v>2139</v>
      </c>
      <c r="P680" s="254"/>
      <c r="Q680" s="260">
        <f>('BON DE COMMANDE-ORDER FORM'!$P680*'BON DE COMMANDE-ORDER FORM'!$K680)</f>
        <v>0</v>
      </c>
      <c r="R680" s="254"/>
      <c r="S680" s="260">
        <f>('BON DE COMMANDE-ORDER FORM'!$R680*'BON DE COMMANDE-ORDER FORM'!$K680)</f>
        <v>0</v>
      </c>
      <c r="T680" s="254"/>
      <c r="U680" s="261">
        <f>('BON DE COMMANDE-ORDER FORM'!$T680*'BON DE COMMANDE-ORDER FORM'!$K680)</f>
        <v>0</v>
      </c>
    </row>
    <row r="681" spans="1:21" s="10" customFormat="1" x14ac:dyDescent="0.2">
      <c r="A681" s="279" t="e">
        <f>VLOOKUP(G681,'[1]GAMME ACTIVE'!$D:$E,2,0)</f>
        <v>#N/A</v>
      </c>
      <c r="B681" s="242" t="e">
        <f>VLOOKUP(G681,'[1]GAMME ACTIVE'!$D:$F,3,0)</f>
        <v>#N/A</v>
      </c>
      <c r="C681" s="53"/>
      <c r="D681" s="254" t="s">
        <v>2081</v>
      </c>
      <c r="E681" s="254" t="s">
        <v>22</v>
      </c>
      <c r="F681" s="256" t="s">
        <v>2020</v>
      </c>
      <c r="G681" s="257" t="s">
        <v>2142</v>
      </c>
      <c r="H681" s="254" t="s">
        <v>2143</v>
      </c>
      <c r="I681" s="258" t="s">
        <v>2144</v>
      </c>
      <c r="J681" s="258">
        <v>29.17</v>
      </c>
      <c r="K681" s="259">
        <f t="shared" si="22"/>
        <v>29.17</v>
      </c>
      <c r="L681" s="259">
        <f t="shared" si="23"/>
        <v>29.17</v>
      </c>
      <c r="M681"/>
      <c r="N681" s="254" t="s">
        <v>3305</v>
      </c>
      <c r="O681" s="257" t="s">
        <v>2142</v>
      </c>
      <c r="P681" s="254"/>
      <c r="Q681" s="260">
        <f>('BON DE COMMANDE-ORDER FORM'!$P681*'BON DE COMMANDE-ORDER FORM'!$K681)</f>
        <v>0</v>
      </c>
      <c r="R681" s="254"/>
      <c r="S681" s="260">
        <f>('BON DE COMMANDE-ORDER FORM'!$R681*'BON DE COMMANDE-ORDER FORM'!$K681)</f>
        <v>0</v>
      </c>
      <c r="T681" s="254"/>
      <c r="U681" s="261">
        <f>('BON DE COMMANDE-ORDER FORM'!$T681*'BON DE COMMANDE-ORDER FORM'!$K681)</f>
        <v>0</v>
      </c>
    </row>
    <row r="682" spans="1:21" s="10" customFormat="1" x14ac:dyDescent="0.2">
      <c r="A682" s="281" t="e">
        <f>VLOOKUP(G682,'[1]GAMME ACTIVE'!$D:$E,2,0)</f>
        <v>#N/A</v>
      </c>
      <c r="B682" s="244" t="e">
        <f>VLOOKUP(G682,'[1]GAMME ACTIVE'!$D:$F,3,0)</f>
        <v>#N/A</v>
      </c>
      <c r="C682" s="245"/>
      <c r="D682" s="254" t="s">
        <v>2081</v>
      </c>
      <c r="E682" s="254" t="s">
        <v>22</v>
      </c>
      <c r="F682" s="256" t="s">
        <v>2020</v>
      </c>
      <c r="G682" s="257" t="s">
        <v>2145</v>
      </c>
      <c r="H682" s="254" t="s">
        <v>2146</v>
      </c>
      <c r="I682" s="258" t="s">
        <v>2147</v>
      </c>
      <c r="J682" s="258">
        <v>29.17</v>
      </c>
      <c r="K682" s="259">
        <f t="shared" si="22"/>
        <v>29.17</v>
      </c>
      <c r="L682" s="259">
        <f t="shared" si="23"/>
        <v>29.17</v>
      </c>
      <c r="M682"/>
      <c r="N682" s="254" t="s">
        <v>3305</v>
      </c>
      <c r="O682" s="257" t="s">
        <v>2145</v>
      </c>
      <c r="P682" s="254"/>
      <c r="Q682" s="260">
        <f>('BON DE COMMANDE-ORDER FORM'!$P682*'BON DE COMMANDE-ORDER FORM'!$K682)</f>
        <v>0</v>
      </c>
      <c r="R682" s="254"/>
      <c r="S682" s="260">
        <f>('BON DE COMMANDE-ORDER FORM'!$R682*'BON DE COMMANDE-ORDER FORM'!$K682)</f>
        <v>0</v>
      </c>
      <c r="T682" s="254"/>
      <c r="U682" s="261">
        <f>('BON DE COMMANDE-ORDER FORM'!$T682*'BON DE COMMANDE-ORDER FORM'!$K682)</f>
        <v>0</v>
      </c>
    </row>
    <row r="683" spans="1:21" s="10" customFormat="1" x14ac:dyDescent="0.2">
      <c r="A683" s="279" t="e">
        <f>VLOOKUP(G683,'[1]GAMME ACTIVE'!$D:$E,2,0)</f>
        <v>#N/A</v>
      </c>
      <c r="B683" s="242" t="e">
        <f>VLOOKUP(G683,'[1]GAMME ACTIVE'!$D:$F,3,0)</f>
        <v>#N/A</v>
      </c>
      <c r="C683" s="53"/>
      <c r="D683" s="254" t="s">
        <v>2081</v>
      </c>
      <c r="E683" s="254" t="s">
        <v>22</v>
      </c>
      <c r="F683" s="256" t="s">
        <v>2020</v>
      </c>
      <c r="G683" s="257" t="s">
        <v>2148</v>
      </c>
      <c r="H683" s="254" t="s">
        <v>2149</v>
      </c>
      <c r="I683" s="258" t="s">
        <v>2150</v>
      </c>
      <c r="J683" s="258">
        <v>29.17</v>
      </c>
      <c r="K683" s="259">
        <f t="shared" si="22"/>
        <v>29.17</v>
      </c>
      <c r="L683" s="259">
        <f t="shared" si="23"/>
        <v>29.17</v>
      </c>
      <c r="M683"/>
      <c r="N683" s="254" t="s">
        <v>3305</v>
      </c>
      <c r="O683" s="257" t="s">
        <v>2148</v>
      </c>
      <c r="P683" s="254"/>
      <c r="Q683" s="260">
        <f>('BON DE COMMANDE-ORDER FORM'!$P683*'BON DE COMMANDE-ORDER FORM'!$K683)</f>
        <v>0</v>
      </c>
      <c r="R683" s="254"/>
      <c r="S683" s="260">
        <f>('BON DE COMMANDE-ORDER FORM'!$R683*'BON DE COMMANDE-ORDER FORM'!$K683)</f>
        <v>0</v>
      </c>
      <c r="T683" s="254"/>
      <c r="U683" s="261">
        <f>('BON DE COMMANDE-ORDER FORM'!$T683*'BON DE COMMANDE-ORDER FORM'!$K683)</f>
        <v>0</v>
      </c>
    </row>
    <row r="684" spans="1:21" s="10" customFormat="1" x14ac:dyDescent="0.2">
      <c r="A684" s="281" t="e">
        <f>VLOOKUP(G684,'[1]GAMME ACTIVE'!$D:$E,2,0)</f>
        <v>#N/A</v>
      </c>
      <c r="B684" s="244" t="e">
        <f>VLOOKUP(G684,'[1]GAMME ACTIVE'!$D:$F,3,0)</f>
        <v>#N/A</v>
      </c>
      <c r="C684" s="245"/>
      <c r="D684" s="254" t="s">
        <v>2081</v>
      </c>
      <c r="E684" s="254" t="s">
        <v>22</v>
      </c>
      <c r="F684" s="256" t="s">
        <v>2020</v>
      </c>
      <c r="G684" s="257" t="s">
        <v>2151</v>
      </c>
      <c r="H684" s="254" t="s">
        <v>2152</v>
      </c>
      <c r="I684" s="258" t="s">
        <v>2153</v>
      </c>
      <c r="J684" s="258">
        <v>29.17</v>
      </c>
      <c r="K684" s="259">
        <f t="shared" si="22"/>
        <v>29.17</v>
      </c>
      <c r="L684" s="259">
        <f t="shared" si="23"/>
        <v>29.17</v>
      </c>
      <c r="M684"/>
      <c r="N684" s="254" t="s">
        <v>3305</v>
      </c>
      <c r="O684" s="257" t="s">
        <v>2151</v>
      </c>
      <c r="P684" s="254"/>
      <c r="Q684" s="260">
        <f>('BON DE COMMANDE-ORDER FORM'!$P684*'BON DE COMMANDE-ORDER FORM'!$K684)</f>
        <v>0</v>
      </c>
      <c r="R684" s="254"/>
      <c r="S684" s="260">
        <f>('BON DE COMMANDE-ORDER FORM'!$R684*'BON DE COMMANDE-ORDER FORM'!$K684)</f>
        <v>0</v>
      </c>
      <c r="T684" s="254"/>
      <c r="U684" s="261">
        <f>('BON DE COMMANDE-ORDER FORM'!$T684*'BON DE COMMANDE-ORDER FORM'!$K684)</f>
        <v>0</v>
      </c>
    </row>
    <row r="685" spans="1:21" s="10" customFormat="1" x14ac:dyDescent="0.2">
      <c r="A685" s="279" t="e">
        <f>VLOOKUP(G685,'[1]GAMME ACTIVE'!$D:$E,2,0)</f>
        <v>#N/A</v>
      </c>
      <c r="B685" s="242" t="e">
        <f>VLOOKUP(G685,'[1]GAMME ACTIVE'!$D:$F,3,0)</f>
        <v>#N/A</v>
      </c>
      <c r="C685" s="53"/>
      <c r="D685" s="254" t="s">
        <v>2081</v>
      </c>
      <c r="E685" s="254" t="s">
        <v>22</v>
      </c>
      <c r="F685" s="256" t="s">
        <v>2020</v>
      </c>
      <c r="G685" s="257" t="s">
        <v>2154</v>
      </c>
      <c r="H685" s="254" t="s">
        <v>2155</v>
      </c>
      <c r="I685" s="258" t="s">
        <v>2156</v>
      </c>
      <c r="J685" s="258">
        <v>29.17</v>
      </c>
      <c r="K685" s="259">
        <f t="shared" si="22"/>
        <v>29.17</v>
      </c>
      <c r="L685" s="259">
        <f t="shared" si="23"/>
        <v>29.17</v>
      </c>
      <c r="M685"/>
      <c r="N685" s="254" t="s">
        <v>3305</v>
      </c>
      <c r="O685" s="257" t="s">
        <v>2154</v>
      </c>
      <c r="P685" s="254"/>
      <c r="Q685" s="260">
        <f>('BON DE COMMANDE-ORDER FORM'!$P685*'BON DE COMMANDE-ORDER FORM'!$K685)</f>
        <v>0</v>
      </c>
      <c r="R685" s="254"/>
      <c r="S685" s="260">
        <f>('BON DE COMMANDE-ORDER FORM'!$R685*'BON DE COMMANDE-ORDER FORM'!$K685)</f>
        <v>0</v>
      </c>
      <c r="T685" s="254"/>
      <c r="U685" s="261">
        <f>('BON DE COMMANDE-ORDER FORM'!$T685*'BON DE COMMANDE-ORDER FORM'!$K685)</f>
        <v>0</v>
      </c>
    </row>
    <row r="686" spans="1:21" s="10" customFormat="1" x14ac:dyDescent="0.2">
      <c r="A686" s="281" t="e">
        <f>VLOOKUP(G686,'[1]GAMME ACTIVE'!$D:$E,2,0)</f>
        <v>#N/A</v>
      </c>
      <c r="B686" s="244" t="e">
        <f>VLOOKUP(G686,'[1]GAMME ACTIVE'!$D:$F,3,0)</f>
        <v>#N/A</v>
      </c>
      <c r="C686" s="245"/>
      <c r="D686" s="254" t="s">
        <v>2157</v>
      </c>
      <c r="E686" s="254" t="s">
        <v>22</v>
      </c>
      <c r="F686" s="256" t="s">
        <v>2020</v>
      </c>
      <c r="G686" s="257" t="s">
        <v>2158</v>
      </c>
      <c r="H686" s="254" t="s">
        <v>2159</v>
      </c>
      <c r="I686" s="258" t="s">
        <v>2160</v>
      </c>
      <c r="J686" s="258">
        <v>25</v>
      </c>
      <c r="K686" s="259">
        <f t="shared" si="22"/>
        <v>25</v>
      </c>
      <c r="L686" s="259">
        <f t="shared" si="23"/>
        <v>25</v>
      </c>
      <c r="M686"/>
      <c r="N686" s="254" t="s">
        <v>3305</v>
      </c>
      <c r="O686" s="257" t="s">
        <v>2158</v>
      </c>
      <c r="P686" s="254"/>
      <c r="Q686" s="260">
        <f>('BON DE COMMANDE-ORDER FORM'!$P686*'BON DE COMMANDE-ORDER FORM'!$K686)</f>
        <v>0</v>
      </c>
      <c r="R686" s="254"/>
      <c r="S686" s="260">
        <f>('BON DE COMMANDE-ORDER FORM'!$R686*'BON DE COMMANDE-ORDER FORM'!$K686)</f>
        <v>0</v>
      </c>
      <c r="T686" s="254"/>
      <c r="U686" s="261">
        <f>('BON DE COMMANDE-ORDER FORM'!$T686*'BON DE COMMANDE-ORDER FORM'!$K686)</f>
        <v>0</v>
      </c>
    </row>
    <row r="687" spans="1:21" s="10" customFormat="1" x14ac:dyDescent="0.2">
      <c r="A687" s="279" t="e">
        <f>VLOOKUP(G687,'[1]GAMME ACTIVE'!$D:$E,2,0)</f>
        <v>#N/A</v>
      </c>
      <c r="B687" s="242" t="e">
        <f>VLOOKUP(G687,'[1]GAMME ACTIVE'!$D:$F,3,0)</f>
        <v>#N/A</v>
      </c>
      <c r="C687" s="53"/>
      <c r="D687" s="254" t="s">
        <v>2157</v>
      </c>
      <c r="E687" s="254" t="s">
        <v>22</v>
      </c>
      <c r="F687" s="256" t="s">
        <v>2020</v>
      </c>
      <c r="G687" s="257" t="s">
        <v>2161</v>
      </c>
      <c r="H687" s="254" t="s">
        <v>2162</v>
      </c>
      <c r="I687" s="258" t="s">
        <v>2163</v>
      </c>
      <c r="J687" s="258">
        <v>25</v>
      </c>
      <c r="K687" s="259">
        <f t="shared" si="22"/>
        <v>25</v>
      </c>
      <c r="L687" s="259">
        <f t="shared" si="23"/>
        <v>25</v>
      </c>
      <c r="M687"/>
      <c r="N687" s="254" t="s">
        <v>3305</v>
      </c>
      <c r="O687" s="257" t="s">
        <v>2161</v>
      </c>
      <c r="P687" s="254"/>
      <c r="Q687" s="260">
        <f>('BON DE COMMANDE-ORDER FORM'!$P687*'BON DE COMMANDE-ORDER FORM'!$K687)</f>
        <v>0</v>
      </c>
      <c r="R687" s="254"/>
      <c r="S687" s="260">
        <f>('BON DE COMMANDE-ORDER FORM'!$R687*'BON DE COMMANDE-ORDER FORM'!$K687)</f>
        <v>0</v>
      </c>
      <c r="T687" s="254"/>
      <c r="U687" s="261">
        <f>('BON DE COMMANDE-ORDER FORM'!$T687*'BON DE COMMANDE-ORDER FORM'!$K687)</f>
        <v>0</v>
      </c>
    </row>
    <row r="688" spans="1:21" s="10" customFormat="1" x14ac:dyDescent="0.2">
      <c r="A688" s="281" t="e">
        <f>VLOOKUP(G688,'[1]GAMME ACTIVE'!$D:$E,2,0)</f>
        <v>#N/A</v>
      </c>
      <c r="B688" s="244" t="e">
        <f>VLOOKUP(G688,'[1]GAMME ACTIVE'!$D:$F,3,0)</f>
        <v>#N/A</v>
      </c>
      <c r="C688" s="245"/>
      <c r="D688" s="254" t="s">
        <v>2164</v>
      </c>
      <c r="E688" s="254" t="s">
        <v>22</v>
      </c>
      <c r="F688" s="256" t="s">
        <v>2020</v>
      </c>
      <c r="G688" s="257" t="s">
        <v>2165</v>
      </c>
      <c r="H688" s="254" t="s">
        <v>2166</v>
      </c>
      <c r="I688" s="258" t="s">
        <v>2167</v>
      </c>
      <c r="J688" s="258">
        <v>27.08</v>
      </c>
      <c r="K688" s="259">
        <f t="shared" si="22"/>
        <v>27.08</v>
      </c>
      <c r="L688" s="259">
        <f t="shared" si="23"/>
        <v>27.08</v>
      </c>
      <c r="M688"/>
      <c r="N688" s="254" t="s">
        <v>3305</v>
      </c>
      <c r="O688" s="257" t="s">
        <v>2165</v>
      </c>
      <c r="P688" s="254"/>
      <c r="Q688" s="260">
        <f>('BON DE COMMANDE-ORDER FORM'!$P688*'BON DE COMMANDE-ORDER FORM'!$K688)</f>
        <v>0</v>
      </c>
      <c r="R688" s="254"/>
      <c r="S688" s="260">
        <f>('BON DE COMMANDE-ORDER FORM'!$R688*'BON DE COMMANDE-ORDER FORM'!$K688)</f>
        <v>0</v>
      </c>
      <c r="T688" s="254"/>
      <c r="U688" s="261">
        <f>('BON DE COMMANDE-ORDER FORM'!$T688*'BON DE COMMANDE-ORDER FORM'!$K688)</f>
        <v>0</v>
      </c>
    </row>
    <row r="689" spans="1:21" s="10" customFormat="1" x14ac:dyDescent="0.2">
      <c r="A689" s="279" t="e">
        <f>VLOOKUP(G689,'[1]GAMME ACTIVE'!$D:$E,2,0)</f>
        <v>#N/A</v>
      </c>
      <c r="B689" s="242" t="e">
        <f>VLOOKUP(G689,'[1]GAMME ACTIVE'!$D:$F,3,0)</f>
        <v>#N/A</v>
      </c>
      <c r="C689" s="53"/>
      <c r="D689" s="254" t="s">
        <v>2164</v>
      </c>
      <c r="E689" s="254" t="s">
        <v>22</v>
      </c>
      <c r="F689" s="256" t="s">
        <v>2020</v>
      </c>
      <c r="G689" s="257" t="s">
        <v>2168</v>
      </c>
      <c r="H689" s="254" t="s">
        <v>2169</v>
      </c>
      <c r="I689" s="258" t="s">
        <v>2170</v>
      </c>
      <c r="J689" s="258">
        <v>27.08</v>
      </c>
      <c r="K689" s="259">
        <f t="shared" si="22"/>
        <v>27.08</v>
      </c>
      <c r="L689" s="259">
        <f t="shared" si="23"/>
        <v>27.08</v>
      </c>
      <c r="M689"/>
      <c r="N689" s="254" t="s">
        <v>3305</v>
      </c>
      <c r="O689" s="257" t="s">
        <v>2168</v>
      </c>
      <c r="P689" s="254"/>
      <c r="Q689" s="260">
        <f>('BON DE COMMANDE-ORDER FORM'!$P689*'BON DE COMMANDE-ORDER FORM'!$K689)</f>
        <v>0</v>
      </c>
      <c r="R689" s="254"/>
      <c r="S689" s="260">
        <f>('BON DE COMMANDE-ORDER FORM'!$R689*'BON DE COMMANDE-ORDER FORM'!$K689)</f>
        <v>0</v>
      </c>
      <c r="T689" s="254"/>
      <c r="U689" s="261">
        <f>('BON DE COMMANDE-ORDER FORM'!$T689*'BON DE COMMANDE-ORDER FORM'!$K689)</f>
        <v>0</v>
      </c>
    </row>
    <row r="690" spans="1:21" s="10" customFormat="1" x14ac:dyDescent="0.2">
      <c r="A690" s="281">
        <f>VLOOKUP(G690,'[1]GAMME ACTIVE'!$D:$E,2,0)</f>
        <v>0</v>
      </c>
      <c r="B690" s="244">
        <f>VLOOKUP(G690,'[1]GAMME ACTIVE'!$D:$F,3,0)</f>
        <v>1</v>
      </c>
      <c r="C690" s="245"/>
      <c r="D690" s="254" t="s">
        <v>2171</v>
      </c>
      <c r="E690" s="254" t="s">
        <v>629</v>
      </c>
      <c r="F690" s="256" t="s">
        <v>23</v>
      </c>
      <c r="G690" s="257" t="s">
        <v>2172</v>
      </c>
      <c r="H690" s="254" t="s">
        <v>2173</v>
      </c>
      <c r="I690" s="258" t="s">
        <v>2174</v>
      </c>
      <c r="J690" s="258">
        <v>158.62</v>
      </c>
      <c r="K690" s="259">
        <f t="shared" si="22"/>
        <v>158.62</v>
      </c>
      <c r="L690" s="259">
        <f t="shared" si="23"/>
        <v>158.62</v>
      </c>
      <c r="M690"/>
      <c r="N690" s="254" t="s">
        <v>3305</v>
      </c>
      <c r="O690" s="257" t="s">
        <v>2172</v>
      </c>
      <c r="P690" s="254"/>
      <c r="Q690" s="260">
        <f>('BON DE COMMANDE-ORDER FORM'!$P690*'BON DE COMMANDE-ORDER FORM'!$K690)</f>
        <v>0</v>
      </c>
      <c r="R690" s="254"/>
      <c r="S690" s="260">
        <f>('BON DE COMMANDE-ORDER FORM'!$R690*'BON DE COMMANDE-ORDER FORM'!$K690)</f>
        <v>0</v>
      </c>
      <c r="T690" s="254"/>
      <c r="U690" s="261">
        <f>('BON DE COMMANDE-ORDER FORM'!$T690*'BON DE COMMANDE-ORDER FORM'!$K690)</f>
        <v>0</v>
      </c>
    </row>
    <row r="691" spans="1:21" s="10" customFormat="1" x14ac:dyDescent="0.2">
      <c r="A691" s="279">
        <f>VLOOKUP(G691,'[1]GAMME ACTIVE'!$D:$E,2,0)</f>
        <v>0</v>
      </c>
      <c r="B691" s="242">
        <f>VLOOKUP(G691,'[1]GAMME ACTIVE'!$D:$F,3,0)</f>
        <v>2</v>
      </c>
      <c r="C691" s="53"/>
      <c r="D691" s="254" t="s">
        <v>2171</v>
      </c>
      <c r="E691" s="254" t="s">
        <v>629</v>
      </c>
      <c r="F691" s="256" t="s">
        <v>23</v>
      </c>
      <c r="G691" s="257" t="s">
        <v>2175</v>
      </c>
      <c r="H691" s="254" t="s">
        <v>2176</v>
      </c>
      <c r="I691" s="258" t="s">
        <v>2177</v>
      </c>
      <c r="J691" s="258">
        <v>260.29000000000002</v>
      </c>
      <c r="K691" s="259">
        <f t="shared" si="22"/>
        <v>260.29000000000002</v>
      </c>
      <c r="L691" s="259">
        <f t="shared" si="23"/>
        <v>260.29000000000002</v>
      </c>
      <c r="M691"/>
      <c r="N691" s="254" t="s">
        <v>3305</v>
      </c>
      <c r="O691" s="257" t="s">
        <v>2175</v>
      </c>
      <c r="P691" s="254"/>
      <c r="Q691" s="260">
        <f>('BON DE COMMANDE-ORDER FORM'!$P691*'BON DE COMMANDE-ORDER FORM'!$K691)</f>
        <v>0</v>
      </c>
      <c r="R691" s="254"/>
      <c r="S691" s="260">
        <f>('BON DE COMMANDE-ORDER FORM'!$R691*'BON DE COMMANDE-ORDER FORM'!$K691)</f>
        <v>0</v>
      </c>
      <c r="T691" s="254"/>
      <c r="U691" s="261">
        <f>('BON DE COMMANDE-ORDER FORM'!$T691*'BON DE COMMANDE-ORDER FORM'!$K691)</f>
        <v>0</v>
      </c>
    </row>
    <row r="692" spans="1:21" s="10" customFormat="1" x14ac:dyDescent="0.2">
      <c r="A692" s="281">
        <f>VLOOKUP(G692,'[1]GAMME ACTIVE'!$D:$E,2,0)</f>
        <v>0</v>
      </c>
      <c r="B692" s="244">
        <f>VLOOKUP(G692,'[1]GAMME ACTIVE'!$D:$F,3,0)</f>
        <v>3</v>
      </c>
      <c r="C692" s="245"/>
      <c r="D692" s="254" t="s">
        <v>2171</v>
      </c>
      <c r="E692" s="254" t="s">
        <v>629</v>
      </c>
      <c r="F692" s="256" t="s">
        <v>23</v>
      </c>
      <c r="G692" s="257" t="s">
        <v>2178</v>
      </c>
      <c r="H692" s="254" t="s">
        <v>2179</v>
      </c>
      <c r="I692" s="258" t="s">
        <v>2180</v>
      </c>
      <c r="J692" s="258">
        <v>520.57000000000005</v>
      </c>
      <c r="K692" s="259">
        <f t="shared" si="22"/>
        <v>520.57000000000005</v>
      </c>
      <c r="L692" s="259">
        <f t="shared" si="23"/>
        <v>520.57000000000005</v>
      </c>
      <c r="M692"/>
      <c r="N692" s="254" t="s">
        <v>3305</v>
      </c>
      <c r="O692" s="257" t="s">
        <v>2178</v>
      </c>
      <c r="P692" s="254"/>
      <c r="Q692" s="260">
        <f>('BON DE COMMANDE-ORDER FORM'!$P692*'BON DE COMMANDE-ORDER FORM'!$K692)</f>
        <v>0</v>
      </c>
      <c r="R692" s="254"/>
      <c r="S692" s="260">
        <f>('BON DE COMMANDE-ORDER FORM'!$R692*'BON DE COMMANDE-ORDER FORM'!$K692)</f>
        <v>0</v>
      </c>
      <c r="T692" s="254"/>
      <c r="U692" s="261">
        <f>('BON DE COMMANDE-ORDER FORM'!$T692*'BON DE COMMANDE-ORDER FORM'!$K692)</f>
        <v>0</v>
      </c>
    </row>
    <row r="693" spans="1:21" s="10" customFormat="1" x14ac:dyDescent="0.2">
      <c r="A693" s="279" t="e">
        <f>VLOOKUP(G693,'[1]GAMME ACTIVE'!$D:$E,2,0)</f>
        <v>#N/A</v>
      </c>
      <c r="B693" s="242" t="e">
        <f>VLOOKUP(G693,'[1]GAMME ACTIVE'!$D:$F,3,0)</f>
        <v>#N/A</v>
      </c>
      <c r="C693" s="53"/>
      <c r="D693" s="254" t="s">
        <v>2171</v>
      </c>
      <c r="E693" s="254" t="s">
        <v>629</v>
      </c>
      <c r="F693" s="256" t="s">
        <v>23</v>
      </c>
      <c r="G693" s="257" t="s">
        <v>2181</v>
      </c>
      <c r="H693" s="254" t="s">
        <v>2182</v>
      </c>
      <c r="I693" s="258" t="s">
        <v>2183</v>
      </c>
      <c r="J693" s="258">
        <v>520.57000000000005</v>
      </c>
      <c r="K693" s="259">
        <f t="shared" si="22"/>
        <v>520.57000000000005</v>
      </c>
      <c r="L693" s="259">
        <f t="shared" si="23"/>
        <v>520.57000000000005</v>
      </c>
      <c r="M693"/>
      <c r="N693" s="254" t="s">
        <v>3305</v>
      </c>
      <c r="O693" s="257" t="s">
        <v>2181</v>
      </c>
      <c r="P693" s="254"/>
      <c r="Q693" s="260">
        <f>('BON DE COMMANDE-ORDER FORM'!$P693*'BON DE COMMANDE-ORDER FORM'!$K693)</f>
        <v>0</v>
      </c>
      <c r="R693" s="254"/>
      <c r="S693" s="260">
        <f>('BON DE COMMANDE-ORDER FORM'!$R693*'BON DE COMMANDE-ORDER FORM'!$K693)</f>
        <v>0</v>
      </c>
      <c r="T693" s="254"/>
      <c r="U693" s="261">
        <f>('BON DE COMMANDE-ORDER FORM'!$T693*'BON DE COMMANDE-ORDER FORM'!$K693)</f>
        <v>0</v>
      </c>
    </row>
    <row r="694" spans="1:21" s="10" customFormat="1" x14ac:dyDescent="0.2">
      <c r="A694" s="281">
        <f>VLOOKUP(G694,'[1]GAMME ACTIVE'!$D:$E,2,0)</f>
        <v>0</v>
      </c>
      <c r="B694" s="244">
        <f>VLOOKUP(G694,'[1]GAMME ACTIVE'!$D:$F,3,0)</f>
        <v>4</v>
      </c>
      <c r="C694" s="245"/>
      <c r="D694" s="254" t="s">
        <v>2171</v>
      </c>
      <c r="E694" s="254" t="s">
        <v>629</v>
      </c>
      <c r="F694" s="256" t="s">
        <v>23</v>
      </c>
      <c r="G694" s="257" t="s">
        <v>2184</v>
      </c>
      <c r="H694" s="254" t="s">
        <v>2185</v>
      </c>
      <c r="I694" s="258" t="s">
        <v>2186</v>
      </c>
      <c r="J694" s="258">
        <v>1301.42</v>
      </c>
      <c r="K694" s="259">
        <f t="shared" si="22"/>
        <v>1301.42</v>
      </c>
      <c r="L694" s="259">
        <f t="shared" si="23"/>
        <v>1301.42</v>
      </c>
      <c r="M694"/>
      <c r="N694" s="254" t="s">
        <v>3305</v>
      </c>
      <c r="O694" s="257" t="s">
        <v>2184</v>
      </c>
      <c r="P694" s="254"/>
      <c r="Q694" s="260">
        <f>('BON DE COMMANDE-ORDER FORM'!$P694*'BON DE COMMANDE-ORDER FORM'!$K694)</f>
        <v>0</v>
      </c>
      <c r="R694" s="254"/>
      <c r="S694" s="260">
        <f>('BON DE COMMANDE-ORDER FORM'!$R694*'BON DE COMMANDE-ORDER FORM'!$K694)</f>
        <v>0</v>
      </c>
      <c r="T694" s="254"/>
      <c r="U694" s="261">
        <f>('BON DE COMMANDE-ORDER FORM'!$T694*'BON DE COMMANDE-ORDER FORM'!$K694)</f>
        <v>0</v>
      </c>
    </row>
    <row r="695" spans="1:21" s="10" customFormat="1" x14ac:dyDescent="0.2">
      <c r="A695" s="279">
        <f>VLOOKUP(G695,'[1]GAMME ACTIVE'!$D:$E,2,0)</f>
        <v>0</v>
      </c>
      <c r="B695" s="242">
        <f>VLOOKUP(G695,'[1]GAMME ACTIVE'!$D:$F,3,0)</f>
        <v>5</v>
      </c>
      <c r="C695" s="53"/>
      <c r="D695" s="254" t="s">
        <v>2171</v>
      </c>
      <c r="E695" s="254" t="s">
        <v>629</v>
      </c>
      <c r="F695" s="256" t="s">
        <v>23</v>
      </c>
      <c r="G695" s="257" t="s">
        <v>2187</v>
      </c>
      <c r="H695" s="254" t="s">
        <v>2188</v>
      </c>
      <c r="I695" s="258" t="s">
        <v>2189</v>
      </c>
      <c r="J695" s="258">
        <v>158.62</v>
      </c>
      <c r="K695" s="259">
        <f t="shared" si="22"/>
        <v>158.62</v>
      </c>
      <c r="L695" s="259">
        <f t="shared" si="23"/>
        <v>158.62</v>
      </c>
      <c r="M695"/>
      <c r="N695" s="254" t="s">
        <v>3305</v>
      </c>
      <c r="O695" s="257" t="s">
        <v>2187</v>
      </c>
      <c r="P695" s="254"/>
      <c r="Q695" s="260">
        <f>('BON DE COMMANDE-ORDER FORM'!$P695*'BON DE COMMANDE-ORDER FORM'!$K695)</f>
        <v>0</v>
      </c>
      <c r="R695" s="254"/>
      <c r="S695" s="260">
        <f>('BON DE COMMANDE-ORDER FORM'!$R695*'BON DE COMMANDE-ORDER FORM'!$K695)</f>
        <v>0</v>
      </c>
      <c r="T695" s="254"/>
      <c r="U695" s="261">
        <f>('BON DE COMMANDE-ORDER FORM'!$T695*'BON DE COMMANDE-ORDER FORM'!$K695)</f>
        <v>0</v>
      </c>
    </row>
    <row r="696" spans="1:21" s="10" customFormat="1" x14ac:dyDescent="0.2">
      <c r="A696" s="281">
        <f>VLOOKUP(G696,'[1]GAMME ACTIVE'!$D:$E,2,0)</f>
        <v>0</v>
      </c>
      <c r="B696" s="244">
        <f>VLOOKUP(G696,'[1]GAMME ACTIVE'!$D:$F,3,0)</f>
        <v>6</v>
      </c>
      <c r="C696" s="245"/>
      <c r="D696" s="254" t="s">
        <v>2171</v>
      </c>
      <c r="E696" s="254" t="s">
        <v>629</v>
      </c>
      <c r="F696" s="256" t="s">
        <v>23</v>
      </c>
      <c r="G696" s="257" t="s">
        <v>2190</v>
      </c>
      <c r="H696" s="254" t="s">
        <v>2191</v>
      </c>
      <c r="I696" s="258" t="s">
        <v>2192</v>
      </c>
      <c r="J696" s="258">
        <v>260.29000000000002</v>
      </c>
      <c r="K696" s="259">
        <f t="shared" si="22"/>
        <v>260.29000000000002</v>
      </c>
      <c r="L696" s="259">
        <f t="shared" si="23"/>
        <v>260.29000000000002</v>
      </c>
      <c r="M696"/>
      <c r="N696" s="254" t="s">
        <v>3305</v>
      </c>
      <c r="O696" s="257" t="s">
        <v>2190</v>
      </c>
      <c r="P696" s="254"/>
      <c r="Q696" s="260">
        <f>('BON DE COMMANDE-ORDER FORM'!$P696*'BON DE COMMANDE-ORDER FORM'!$K696)</f>
        <v>0</v>
      </c>
      <c r="R696" s="254"/>
      <c r="S696" s="260">
        <f>('BON DE COMMANDE-ORDER FORM'!$R696*'BON DE COMMANDE-ORDER FORM'!$K696)</f>
        <v>0</v>
      </c>
      <c r="T696" s="254"/>
      <c r="U696" s="261">
        <f>('BON DE COMMANDE-ORDER FORM'!$T696*'BON DE COMMANDE-ORDER FORM'!$K696)</f>
        <v>0</v>
      </c>
    </row>
    <row r="697" spans="1:21" s="10" customFormat="1" x14ac:dyDescent="0.2">
      <c r="A697" s="279">
        <f>VLOOKUP(G697,'[1]GAMME ACTIVE'!$D:$E,2,0)</f>
        <v>0</v>
      </c>
      <c r="B697" s="242">
        <f>VLOOKUP(G697,'[1]GAMME ACTIVE'!$D:$F,3,0)</f>
        <v>7</v>
      </c>
      <c r="C697" s="53"/>
      <c r="D697" s="254" t="s">
        <v>2171</v>
      </c>
      <c r="E697" s="254" t="s">
        <v>629</v>
      </c>
      <c r="F697" s="256" t="s">
        <v>23</v>
      </c>
      <c r="G697" s="257" t="s">
        <v>2193</v>
      </c>
      <c r="H697" s="254" t="s">
        <v>2194</v>
      </c>
      <c r="I697" s="258" t="s">
        <v>2195</v>
      </c>
      <c r="J697" s="258">
        <v>520.57000000000005</v>
      </c>
      <c r="K697" s="259">
        <f t="shared" si="22"/>
        <v>520.57000000000005</v>
      </c>
      <c r="L697" s="259">
        <f t="shared" si="23"/>
        <v>520.57000000000005</v>
      </c>
      <c r="M697"/>
      <c r="N697" s="254" t="s">
        <v>3305</v>
      </c>
      <c r="O697" s="257" t="s">
        <v>2193</v>
      </c>
      <c r="P697" s="254"/>
      <c r="Q697" s="260">
        <f>('BON DE COMMANDE-ORDER FORM'!$P697*'BON DE COMMANDE-ORDER FORM'!$K697)</f>
        <v>0</v>
      </c>
      <c r="R697" s="254"/>
      <c r="S697" s="260">
        <f>('BON DE COMMANDE-ORDER FORM'!$R697*'BON DE COMMANDE-ORDER FORM'!$K697)</f>
        <v>0</v>
      </c>
      <c r="T697" s="254"/>
      <c r="U697" s="261">
        <f>('BON DE COMMANDE-ORDER FORM'!$T697*'BON DE COMMANDE-ORDER FORM'!$K697)</f>
        <v>0</v>
      </c>
    </row>
    <row r="698" spans="1:21" s="10" customFormat="1" x14ac:dyDescent="0.2">
      <c r="A698" s="281">
        <f>VLOOKUP(G698,'[1]GAMME ACTIVE'!$D:$E,2,0)</f>
        <v>0</v>
      </c>
      <c r="B698" s="244">
        <f>VLOOKUP(G698,'[1]GAMME ACTIVE'!$D:$F,3,0)</f>
        <v>8</v>
      </c>
      <c r="C698" s="245"/>
      <c r="D698" s="254" t="s">
        <v>2171</v>
      </c>
      <c r="E698" s="254" t="s">
        <v>629</v>
      </c>
      <c r="F698" s="256" t="s">
        <v>23</v>
      </c>
      <c r="G698" s="257" t="s">
        <v>2196</v>
      </c>
      <c r="H698" s="254" t="s">
        <v>2197</v>
      </c>
      <c r="I698" s="258" t="s">
        <v>2198</v>
      </c>
      <c r="J698" s="258">
        <v>1301.42</v>
      </c>
      <c r="K698" s="259">
        <f t="shared" si="22"/>
        <v>1301.42</v>
      </c>
      <c r="L698" s="259">
        <f t="shared" si="23"/>
        <v>1301.42</v>
      </c>
      <c r="M698"/>
      <c r="N698" s="254" t="s">
        <v>3305</v>
      </c>
      <c r="O698" s="257" t="s">
        <v>2196</v>
      </c>
      <c r="P698" s="254"/>
      <c r="Q698" s="260">
        <f>('BON DE COMMANDE-ORDER FORM'!$P698*'BON DE COMMANDE-ORDER FORM'!$K698)</f>
        <v>0</v>
      </c>
      <c r="R698" s="254"/>
      <c r="S698" s="260">
        <f>('BON DE COMMANDE-ORDER FORM'!$R698*'BON DE COMMANDE-ORDER FORM'!$K698)</f>
        <v>0</v>
      </c>
      <c r="T698" s="254"/>
      <c r="U698" s="261">
        <f>('BON DE COMMANDE-ORDER FORM'!$T698*'BON DE COMMANDE-ORDER FORM'!$K698)</f>
        <v>0</v>
      </c>
    </row>
    <row r="699" spans="1:21" s="10" customFormat="1" x14ac:dyDescent="0.2">
      <c r="A699" s="279">
        <f>VLOOKUP(G699,'[1]GAMME ACTIVE'!$D:$E,2,0)</f>
        <v>0</v>
      </c>
      <c r="B699" s="242">
        <f>VLOOKUP(G699,'[1]GAMME ACTIVE'!$D:$F,3,0)</f>
        <v>9</v>
      </c>
      <c r="C699" s="53"/>
      <c r="D699" s="254" t="s">
        <v>2171</v>
      </c>
      <c r="E699" s="254" t="s">
        <v>629</v>
      </c>
      <c r="F699" s="256" t="s">
        <v>23</v>
      </c>
      <c r="G699" s="257" t="s">
        <v>2199</v>
      </c>
      <c r="H699" s="254" t="s">
        <v>2200</v>
      </c>
      <c r="I699" s="258" t="s">
        <v>2201</v>
      </c>
      <c r="J699" s="258">
        <v>165.06</v>
      </c>
      <c r="K699" s="259">
        <f t="shared" si="22"/>
        <v>165.06</v>
      </c>
      <c r="L699" s="259">
        <f t="shared" si="23"/>
        <v>165.06</v>
      </c>
      <c r="M699"/>
      <c r="N699" s="254" t="s">
        <v>3305</v>
      </c>
      <c r="O699" s="257" t="s">
        <v>2199</v>
      </c>
      <c r="P699" s="254"/>
      <c r="Q699" s="260">
        <f>('BON DE COMMANDE-ORDER FORM'!$P699*'BON DE COMMANDE-ORDER FORM'!$K699)</f>
        <v>0</v>
      </c>
      <c r="R699" s="254"/>
      <c r="S699" s="260">
        <f>('BON DE COMMANDE-ORDER FORM'!$R699*'BON DE COMMANDE-ORDER FORM'!$K699)</f>
        <v>0</v>
      </c>
      <c r="T699" s="254"/>
      <c r="U699" s="261">
        <f>('BON DE COMMANDE-ORDER FORM'!$T699*'BON DE COMMANDE-ORDER FORM'!$K699)</f>
        <v>0</v>
      </c>
    </row>
    <row r="700" spans="1:21" s="10" customFormat="1" x14ac:dyDescent="0.2">
      <c r="A700" s="281">
        <f>VLOOKUP(G700,'[1]GAMME ACTIVE'!$D:$E,2,0)</f>
        <v>0</v>
      </c>
      <c r="B700" s="244">
        <f>VLOOKUP(G700,'[1]GAMME ACTIVE'!$D:$F,3,0)</f>
        <v>10</v>
      </c>
      <c r="C700" s="245"/>
      <c r="D700" s="254" t="s">
        <v>2171</v>
      </c>
      <c r="E700" s="254" t="s">
        <v>629</v>
      </c>
      <c r="F700" s="256" t="s">
        <v>23</v>
      </c>
      <c r="G700" s="257" t="s">
        <v>2202</v>
      </c>
      <c r="H700" s="254" t="s">
        <v>2203</v>
      </c>
      <c r="I700" s="258" t="s">
        <v>2204</v>
      </c>
      <c r="J700" s="258">
        <v>271</v>
      </c>
      <c r="K700" s="259">
        <f t="shared" si="22"/>
        <v>271</v>
      </c>
      <c r="L700" s="259">
        <f t="shared" si="23"/>
        <v>271</v>
      </c>
      <c r="M700"/>
      <c r="N700" s="254" t="s">
        <v>3305</v>
      </c>
      <c r="O700" s="257" t="s">
        <v>2202</v>
      </c>
      <c r="P700" s="254"/>
      <c r="Q700" s="260">
        <f>('BON DE COMMANDE-ORDER FORM'!$P700*'BON DE COMMANDE-ORDER FORM'!$K700)</f>
        <v>0</v>
      </c>
      <c r="R700" s="254"/>
      <c r="S700" s="260">
        <f>('BON DE COMMANDE-ORDER FORM'!$R700*'BON DE COMMANDE-ORDER FORM'!$K700)</f>
        <v>0</v>
      </c>
      <c r="T700" s="254"/>
      <c r="U700" s="261">
        <f>('BON DE COMMANDE-ORDER FORM'!$T700*'BON DE COMMANDE-ORDER FORM'!$K700)</f>
        <v>0</v>
      </c>
    </row>
    <row r="701" spans="1:21" s="10" customFormat="1" x14ac:dyDescent="0.2">
      <c r="A701" s="279">
        <f>VLOOKUP(G701,'[1]GAMME ACTIVE'!$D:$E,2,0)</f>
        <v>0</v>
      </c>
      <c r="B701" s="242">
        <f>VLOOKUP(G701,'[1]GAMME ACTIVE'!$D:$F,3,0)</f>
        <v>11</v>
      </c>
      <c r="C701" s="53"/>
      <c r="D701" s="254" t="s">
        <v>2171</v>
      </c>
      <c r="E701" s="254" t="s">
        <v>629</v>
      </c>
      <c r="F701" s="256" t="s">
        <v>23</v>
      </c>
      <c r="G701" s="257" t="s">
        <v>2205</v>
      </c>
      <c r="H701" s="254" t="s">
        <v>2206</v>
      </c>
      <c r="I701" s="258" t="s">
        <v>2207</v>
      </c>
      <c r="J701" s="258">
        <v>542</v>
      </c>
      <c r="K701" s="259">
        <f t="shared" si="22"/>
        <v>542</v>
      </c>
      <c r="L701" s="259">
        <f t="shared" si="23"/>
        <v>542</v>
      </c>
      <c r="M701"/>
      <c r="N701" s="254" t="s">
        <v>3305</v>
      </c>
      <c r="O701" s="257" t="s">
        <v>2205</v>
      </c>
      <c r="P701" s="254"/>
      <c r="Q701" s="260">
        <f>('BON DE COMMANDE-ORDER FORM'!$P701*'BON DE COMMANDE-ORDER FORM'!$K701)</f>
        <v>0</v>
      </c>
      <c r="R701" s="254"/>
      <c r="S701" s="260">
        <f>('BON DE COMMANDE-ORDER FORM'!$R701*'BON DE COMMANDE-ORDER FORM'!$K701)</f>
        <v>0</v>
      </c>
      <c r="T701" s="254"/>
      <c r="U701" s="261">
        <f>('BON DE COMMANDE-ORDER FORM'!$T701*'BON DE COMMANDE-ORDER FORM'!$K701)</f>
        <v>0</v>
      </c>
    </row>
    <row r="702" spans="1:21" s="10" customFormat="1" x14ac:dyDescent="0.2">
      <c r="A702" s="281">
        <f>VLOOKUP(G702,'[1]GAMME ACTIVE'!$D:$E,2,0)</f>
        <v>0</v>
      </c>
      <c r="B702" s="244">
        <f>VLOOKUP(G702,'[1]GAMME ACTIVE'!$D:$F,3,0)</f>
        <v>12</v>
      </c>
      <c r="C702" s="245"/>
      <c r="D702" s="254" t="s">
        <v>2171</v>
      </c>
      <c r="E702" s="254" t="s">
        <v>629</v>
      </c>
      <c r="F702" s="256" t="s">
        <v>23</v>
      </c>
      <c r="G702" s="257" t="s">
        <v>2208</v>
      </c>
      <c r="H702" s="254" t="s">
        <v>2209</v>
      </c>
      <c r="I702" s="258" t="s">
        <v>2210</v>
      </c>
      <c r="J702" s="258">
        <v>1355.02</v>
      </c>
      <c r="K702" s="259">
        <f t="shared" si="22"/>
        <v>1355.02</v>
      </c>
      <c r="L702" s="259">
        <f t="shared" si="23"/>
        <v>1355.02</v>
      </c>
      <c r="M702"/>
      <c r="N702" s="254" t="s">
        <v>3305</v>
      </c>
      <c r="O702" s="257" t="s">
        <v>2208</v>
      </c>
      <c r="P702" s="254"/>
      <c r="Q702" s="260">
        <f>('BON DE COMMANDE-ORDER FORM'!$P702*'BON DE COMMANDE-ORDER FORM'!$K702)</f>
        <v>0</v>
      </c>
      <c r="R702" s="254"/>
      <c r="S702" s="260">
        <f>('BON DE COMMANDE-ORDER FORM'!$R702*'BON DE COMMANDE-ORDER FORM'!$K702)</f>
        <v>0</v>
      </c>
      <c r="T702" s="254"/>
      <c r="U702" s="261">
        <f>('BON DE COMMANDE-ORDER FORM'!$T702*'BON DE COMMANDE-ORDER FORM'!$K702)</f>
        <v>0</v>
      </c>
    </row>
    <row r="703" spans="1:21" s="10" customFormat="1" x14ac:dyDescent="0.2">
      <c r="A703" s="279">
        <f>VLOOKUP(G703,'[1]GAMME ACTIVE'!$D:$E,2,0)</f>
        <v>0</v>
      </c>
      <c r="B703" s="242">
        <f>VLOOKUP(G703,'[1]GAMME ACTIVE'!$D:$F,3,0)</f>
        <v>13</v>
      </c>
      <c r="C703" s="53"/>
      <c r="D703" s="254" t="s">
        <v>2171</v>
      </c>
      <c r="E703" s="254" t="s">
        <v>629</v>
      </c>
      <c r="F703" s="256" t="s">
        <v>23</v>
      </c>
      <c r="G703" s="257" t="s">
        <v>2211</v>
      </c>
      <c r="H703" s="254" t="s">
        <v>2212</v>
      </c>
      <c r="I703" s="258" t="s">
        <v>2213</v>
      </c>
      <c r="J703" s="258">
        <v>165.06</v>
      </c>
      <c r="K703" s="259">
        <f t="shared" si="22"/>
        <v>165.06</v>
      </c>
      <c r="L703" s="259">
        <f t="shared" si="23"/>
        <v>165.06</v>
      </c>
      <c r="M703"/>
      <c r="N703" s="254" t="s">
        <v>3305</v>
      </c>
      <c r="O703" s="257" t="s">
        <v>2211</v>
      </c>
      <c r="P703" s="254"/>
      <c r="Q703" s="260">
        <f>('BON DE COMMANDE-ORDER FORM'!$P703*'BON DE COMMANDE-ORDER FORM'!$K703)</f>
        <v>0</v>
      </c>
      <c r="R703" s="254"/>
      <c r="S703" s="260">
        <f>('BON DE COMMANDE-ORDER FORM'!$R703*'BON DE COMMANDE-ORDER FORM'!$K703)</f>
        <v>0</v>
      </c>
      <c r="T703" s="254"/>
      <c r="U703" s="261">
        <f>('BON DE COMMANDE-ORDER FORM'!$T703*'BON DE COMMANDE-ORDER FORM'!$K703)</f>
        <v>0</v>
      </c>
    </row>
    <row r="704" spans="1:21" s="10" customFormat="1" x14ac:dyDescent="0.2">
      <c r="A704" s="281">
        <f>VLOOKUP(G704,'[1]GAMME ACTIVE'!$D:$E,2,0)</f>
        <v>0</v>
      </c>
      <c r="B704" s="244">
        <f>VLOOKUP(G704,'[1]GAMME ACTIVE'!$D:$F,3,0)</f>
        <v>14</v>
      </c>
      <c r="C704" s="245"/>
      <c r="D704" s="254" t="s">
        <v>2171</v>
      </c>
      <c r="E704" s="254" t="s">
        <v>629</v>
      </c>
      <c r="F704" s="256" t="s">
        <v>23</v>
      </c>
      <c r="G704" s="257" t="s">
        <v>2214</v>
      </c>
      <c r="H704" s="254" t="s">
        <v>2215</v>
      </c>
      <c r="I704" s="258" t="s">
        <v>2216</v>
      </c>
      <c r="J704" s="258">
        <v>271</v>
      </c>
      <c r="K704" s="259">
        <f t="shared" si="22"/>
        <v>271</v>
      </c>
      <c r="L704" s="259">
        <f t="shared" si="23"/>
        <v>271</v>
      </c>
      <c r="M704"/>
      <c r="N704" s="254" t="s">
        <v>3305</v>
      </c>
      <c r="O704" s="257" t="s">
        <v>2214</v>
      </c>
      <c r="P704" s="254"/>
      <c r="Q704" s="260">
        <f>('BON DE COMMANDE-ORDER FORM'!$P704*'BON DE COMMANDE-ORDER FORM'!$K704)</f>
        <v>0</v>
      </c>
      <c r="R704" s="254"/>
      <c r="S704" s="260">
        <f>('BON DE COMMANDE-ORDER FORM'!$R704*'BON DE COMMANDE-ORDER FORM'!$K704)</f>
        <v>0</v>
      </c>
      <c r="T704" s="254"/>
      <c r="U704" s="261">
        <f>('BON DE COMMANDE-ORDER FORM'!$T704*'BON DE COMMANDE-ORDER FORM'!$K704)</f>
        <v>0</v>
      </c>
    </row>
    <row r="705" spans="1:21" s="10" customFormat="1" x14ac:dyDescent="0.2">
      <c r="A705" s="279">
        <f>VLOOKUP(G705,'[1]GAMME ACTIVE'!$D:$E,2,0)</f>
        <v>0</v>
      </c>
      <c r="B705" s="242">
        <f>VLOOKUP(G705,'[1]GAMME ACTIVE'!$D:$F,3,0)</f>
        <v>15</v>
      </c>
      <c r="C705" s="53"/>
      <c r="D705" s="254" t="s">
        <v>2171</v>
      </c>
      <c r="E705" s="254" t="s">
        <v>629</v>
      </c>
      <c r="F705" s="256" t="s">
        <v>23</v>
      </c>
      <c r="G705" s="257" t="s">
        <v>2217</v>
      </c>
      <c r="H705" s="254" t="s">
        <v>2218</v>
      </c>
      <c r="I705" s="258" t="s">
        <v>2219</v>
      </c>
      <c r="J705" s="258">
        <v>542</v>
      </c>
      <c r="K705" s="259">
        <f t="shared" si="22"/>
        <v>542</v>
      </c>
      <c r="L705" s="259">
        <f t="shared" si="23"/>
        <v>542</v>
      </c>
      <c r="M705"/>
      <c r="N705" s="254" t="s">
        <v>3305</v>
      </c>
      <c r="O705" s="257" t="s">
        <v>2217</v>
      </c>
      <c r="P705" s="254"/>
      <c r="Q705" s="260">
        <f>('BON DE COMMANDE-ORDER FORM'!$P705*'BON DE COMMANDE-ORDER FORM'!$K705)</f>
        <v>0</v>
      </c>
      <c r="R705" s="254"/>
      <c r="S705" s="260">
        <f>('BON DE COMMANDE-ORDER FORM'!$R705*'BON DE COMMANDE-ORDER FORM'!$K705)</f>
        <v>0</v>
      </c>
      <c r="T705" s="254"/>
      <c r="U705" s="261">
        <f>('BON DE COMMANDE-ORDER FORM'!$T705*'BON DE COMMANDE-ORDER FORM'!$K705)</f>
        <v>0</v>
      </c>
    </row>
    <row r="706" spans="1:21" s="10" customFormat="1" x14ac:dyDescent="0.2">
      <c r="A706" s="281">
        <f>VLOOKUP(G706,'[1]GAMME ACTIVE'!$D:$E,2,0)</f>
        <v>0</v>
      </c>
      <c r="B706" s="244">
        <f>VLOOKUP(G706,'[1]GAMME ACTIVE'!$D:$F,3,0)</f>
        <v>16</v>
      </c>
      <c r="C706" s="245"/>
      <c r="D706" s="254" t="s">
        <v>2171</v>
      </c>
      <c r="E706" s="254" t="s">
        <v>629</v>
      </c>
      <c r="F706" s="256" t="s">
        <v>23</v>
      </c>
      <c r="G706" s="257" t="s">
        <v>2220</v>
      </c>
      <c r="H706" s="254" t="s">
        <v>2221</v>
      </c>
      <c r="I706" s="258" t="s">
        <v>2222</v>
      </c>
      <c r="J706" s="258">
        <v>1355.02</v>
      </c>
      <c r="K706" s="259">
        <f t="shared" si="22"/>
        <v>1355.02</v>
      </c>
      <c r="L706" s="259">
        <f t="shared" si="23"/>
        <v>1355.02</v>
      </c>
      <c r="M706"/>
      <c r="N706" s="254" t="s">
        <v>3305</v>
      </c>
      <c r="O706" s="257" t="s">
        <v>2220</v>
      </c>
      <c r="P706" s="254"/>
      <c r="Q706" s="260">
        <f>('BON DE COMMANDE-ORDER FORM'!$P706*'BON DE COMMANDE-ORDER FORM'!$K706)</f>
        <v>0</v>
      </c>
      <c r="R706" s="254"/>
      <c r="S706" s="260">
        <f>('BON DE COMMANDE-ORDER FORM'!$R706*'BON DE COMMANDE-ORDER FORM'!$K706)</f>
        <v>0</v>
      </c>
      <c r="T706" s="254"/>
      <c r="U706" s="261">
        <f>('BON DE COMMANDE-ORDER FORM'!$T706*'BON DE COMMANDE-ORDER FORM'!$K706)</f>
        <v>0</v>
      </c>
    </row>
    <row r="707" spans="1:21" s="10" customFormat="1" x14ac:dyDescent="0.2">
      <c r="A707" s="279">
        <f>VLOOKUP(G707,'[1]GAMME ACTIVE'!$D:$E,2,0)</f>
        <v>0</v>
      </c>
      <c r="B707" s="242">
        <f>VLOOKUP(G707,'[1]GAMME ACTIVE'!$D:$F,3,0)</f>
        <v>17</v>
      </c>
      <c r="C707" s="53"/>
      <c r="D707" s="254" t="s">
        <v>2223</v>
      </c>
      <c r="E707" s="254" t="s">
        <v>629</v>
      </c>
      <c r="F707" s="256" t="s">
        <v>23</v>
      </c>
      <c r="G707" s="257" t="s">
        <v>2224</v>
      </c>
      <c r="H707" s="254" t="s">
        <v>2225</v>
      </c>
      <c r="I707" s="258" t="s">
        <v>2226</v>
      </c>
      <c r="J707" s="258">
        <v>83.73</v>
      </c>
      <c r="K707" s="259">
        <f t="shared" si="22"/>
        <v>83.73</v>
      </c>
      <c r="L707" s="259">
        <f t="shared" si="23"/>
        <v>83.73</v>
      </c>
      <c r="M707"/>
      <c r="N707" s="254" t="s">
        <v>3305</v>
      </c>
      <c r="O707" s="257" t="s">
        <v>2224</v>
      </c>
      <c r="P707" s="254"/>
      <c r="Q707" s="260">
        <f>('BON DE COMMANDE-ORDER FORM'!$P707*'BON DE COMMANDE-ORDER FORM'!$K707)</f>
        <v>0</v>
      </c>
      <c r="R707" s="254"/>
      <c r="S707" s="260">
        <f>('BON DE COMMANDE-ORDER FORM'!$R707*'BON DE COMMANDE-ORDER FORM'!$K707)</f>
        <v>0</v>
      </c>
      <c r="T707" s="254"/>
      <c r="U707" s="261">
        <f>('BON DE COMMANDE-ORDER FORM'!$T707*'BON DE COMMANDE-ORDER FORM'!$K707)</f>
        <v>0</v>
      </c>
    </row>
    <row r="708" spans="1:21" s="10" customFormat="1" x14ac:dyDescent="0.2">
      <c r="A708" s="281">
        <f>VLOOKUP(G708,'[1]GAMME ACTIVE'!$D:$E,2,0)</f>
        <v>0</v>
      </c>
      <c r="B708" s="244">
        <f>VLOOKUP(G708,'[1]GAMME ACTIVE'!$D:$F,3,0)</f>
        <v>18</v>
      </c>
      <c r="C708" s="245"/>
      <c r="D708" s="254" t="s">
        <v>2223</v>
      </c>
      <c r="E708" s="254" t="s">
        <v>629</v>
      </c>
      <c r="F708" s="256" t="s">
        <v>23</v>
      </c>
      <c r="G708" s="257" t="s">
        <v>2227</v>
      </c>
      <c r="H708" s="254" t="s">
        <v>2228</v>
      </c>
      <c r="I708" s="258" t="s">
        <v>2229</v>
      </c>
      <c r="J708" s="258">
        <v>100.08</v>
      </c>
      <c r="K708" s="259">
        <f t="shared" si="22"/>
        <v>100.08</v>
      </c>
      <c r="L708" s="259">
        <f t="shared" si="23"/>
        <v>100.08</v>
      </c>
      <c r="M708"/>
      <c r="N708" s="254" t="s">
        <v>3305</v>
      </c>
      <c r="O708" s="257" t="s">
        <v>2227</v>
      </c>
      <c r="P708" s="254"/>
      <c r="Q708" s="260">
        <f>('BON DE COMMANDE-ORDER FORM'!$P708*'BON DE COMMANDE-ORDER FORM'!$K708)</f>
        <v>0</v>
      </c>
      <c r="R708" s="254"/>
      <c r="S708" s="260">
        <f>('BON DE COMMANDE-ORDER FORM'!$R708*'BON DE COMMANDE-ORDER FORM'!$K708)</f>
        <v>0</v>
      </c>
      <c r="T708" s="254"/>
      <c r="U708" s="261">
        <f>('BON DE COMMANDE-ORDER FORM'!$T708*'BON DE COMMANDE-ORDER FORM'!$K708)</f>
        <v>0</v>
      </c>
    </row>
    <row r="709" spans="1:21" s="10" customFormat="1" x14ac:dyDescent="0.2">
      <c r="A709" s="279">
        <f>VLOOKUP(G709,'[1]GAMME ACTIVE'!$D:$E,2,0)</f>
        <v>0</v>
      </c>
      <c r="B709" s="242">
        <f>VLOOKUP(G709,'[1]GAMME ACTIVE'!$D:$F,3,0)</f>
        <v>19</v>
      </c>
      <c r="C709" s="53"/>
      <c r="D709" s="254" t="s">
        <v>2223</v>
      </c>
      <c r="E709" s="254" t="s">
        <v>629</v>
      </c>
      <c r="F709" s="256" t="s">
        <v>23</v>
      </c>
      <c r="G709" s="257" t="s">
        <v>2230</v>
      </c>
      <c r="H709" s="254" t="s">
        <v>2231</v>
      </c>
      <c r="I709" s="258" t="s">
        <v>2232</v>
      </c>
      <c r="J709" s="258">
        <v>163.56</v>
      </c>
      <c r="K709" s="259">
        <f t="shared" si="22"/>
        <v>163.56</v>
      </c>
      <c r="L709" s="259">
        <f t="shared" si="23"/>
        <v>163.56</v>
      </c>
      <c r="M709"/>
      <c r="N709" s="254" t="s">
        <v>3305</v>
      </c>
      <c r="O709" s="257" t="s">
        <v>2230</v>
      </c>
      <c r="P709" s="254"/>
      <c r="Q709" s="260">
        <f>('BON DE COMMANDE-ORDER FORM'!$P709*'BON DE COMMANDE-ORDER FORM'!$K709)</f>
        <v>0</v>
      </c>
      <c r="R709" s="254"/>
      <c r="S709" s="260">
        <f>('BON DE COMMANDE-ORDER FORM'!$R709*'BON DE COMMANDE-ORDER FORM'!$K709)</f>
        <v>0</v>
      </c>
      <c r="T709" s="254"/>
      <c r="U709" s="261">
        <f>('BON DE COMMANDE-ORDER FORM'!$T709*'BON DE COMMANDE-ORDER FORM'!$K709)</f>
        <v>0</v>
      </c>
    </row>
    <row r="710" spans="1:21" s="10" customFormat="1" x14ac:dyDescent="0.2">
      <c r="A710" s="281">
        <f>VLOOKUP(G710,'[1]GAMME ACTIVE'!$D:$E,2,0)</f>
        <v>0</v>
      </c>
      <c r="B710" s="244">
        <f>VLOOKUP(G710,'[1]GAMME ACTIVE'!$D:$F,3,0)</f>
        <v>20</v>
      </c>
      <c r="C710" s="245"/>
      <c r="D710" s="254" t="s">
        <v>2223</v>
      </c>
      <c r="E710" s="254" t="s">
        <v>629</v>
      </c>
      <c r="F710" s="256" t="s">
        <v>23</v>
      </c>
      <c r="G710" s="257" t="s">
        <v>2233</v>
      </c>
      <c r="H710" s="254" t="s">
        <v>2234</v>
      </c>
      <c r="I710" s="258" t="s">
        <v>2235</v>
      </c>
      <c r="J710" s="258">
        <v>327.11</v>
      </c>
      <c r="K710" s="259">
        <f t="shared" si="22"/>
        <v>327.11</v>
      </c>
      <c r="L710" s="259">
        <f t="shared" si="23"/>
        <v>327.11</v>
      </c>
      <c r="M710"/>
      <c r="N710" s="254" t="s">
        <v>3305</v>
      </c>
      <c r="O710" s="257" t="s">
        <v>2233</v>
      </c>
      <c r="P710" s="254"/>
      <c r="Q710" s="260">
        <f>('BON DE COMMANDE-ORDER FORM'!$P710*'BON DE COMMANDE-ORDER FORM'!$K710)</f>
        <v>0</v>
      </c>
      <c r="R710" s="254"/>
      <c r="S710" s="260">
        <f>('BON DE COMMANDE-ORDER FORM'!$R710*'BON DE COMMANDE-ORDER FORM'!$K710)</f>
        <v>0</v>
      </c>
      <c r="T710" s="254"/>
      <c r="U710" s="261">
        <f>('BON DE COMMANDE-ORDER FORM'!$T710*'BON DE COMMANDE-ORDER FORM'!$K710)</f>
        <v>0</v>
      </c>
    </row>
    <row r="711" spans="1:21" s="10" customFormat="1" x14ac:dyDescent="0.2">
      <c r="A711" s="279">
        <f>VLOOKUP(G711,'[1]GAMME ACTIVE'!$D:$E,2,0)</f>
        <v>0</v>
      </c>
      <c r="B711" s="242">
        <f>VLOOKUP(G711,'[1]GAMME ACTIVE'!$D:$F,3,0)</f>
        <v>21</v>
      </c>
      <c r="C711" s="53"/>
      <c r="D711" s="254" t="s">
        <v>2223</v>
      </c>
      <c r="E711" s="254" t="s">
        <v>629</v>
      </c>
      <c r="F711" s="256" t="s">
        <v>23</v>
      </c>
      <c r="G711" s="257" t="s">
        <v>2236</v>
      </c>
      <c r="H711" s="254" t="s">
        <v>2237</v>
      </c>
      <c r="I711" s="258" t="s">
        <v>2238</v>
      </c>
      <c r="J711" s="258">
        <v>817.79</v>
      </c>
      <c r="K711" s="259">
        <f t="shared" si="22"/>
        <v>817.79</v>
      </c>
      <c r="L711" s="259">
        <f t="shared" si="23"/>
        <v>817.79</v>
      </c>
      <c r="M711"/>
      <c r="N711" s="254" t="s">
        <v>3305</v>
      </c>
      <c r="O711" s="257" t="s">
        <v>2236</v>
      </c>
      <c r="P711" s="254"/>
      <c r="Q711" s="260">
        <f>('BON DE COMMANDE-ORDER FORM'!$P711*'BON DE COMMANDE-ORDER FORM'!$K711)</f>
        <v>0</v>
      </c>
      <c r="R711" s="254"/>
      <c r="S711" s="260">
        <f>('BON DE COMMANDE-ORDER FORM'!$R711*'BON DE COMMANDE-ORDER FORM'!$K711)</f>
        <v>0</v>
      </c>
      <c r="T711" s="254"/>
      <c r="U711" s="261">
        <f>('BON DE COMMANDE-ORDER FORM'!$T711*'BON DE COMMANDE-ORDER FORM'!$K711)</f>
        <v>0</v>
      </c>
    </row>
    <row r="712" spans="1:21" s="10" customFormat="1" x14ac:dyDescent="0.2">
      <c r="A712" s="281">
        <f>VLOOKUP(G712,'[1]GAMME ACTIVE'!$D:$E,2,0)</f>
        <v>0</v>
      </c>
      <c r="B712" s="244">
        <f>VLOOKUP(G712,'[1]GAMME ACTIVE'!$D:$F,3,0)</f>
        <v>22</v>
      </c>
      <c r="C712" s="245"/>
      <c r="D712" s="254" t="s">
        <v>2223</v>
      </c>
      <c r="E712" s="254" t="s">
        <v>629</v>
      </c>
      <c r="F712" s="256" t="s">
        <v>23</v>
      </c>
      <c r="G712" s="257" t="s">
        <v>2239</v>
      </c>
      <c r="H712" s="254" t="s">
        <v>2240</v>
      </c>
      <c r="I712" s="258" t="s">
        <v>2241</v>
      </c>
      <c r="J712" s="258">
        <v>105.95</v>
      </c>
      <c r="K712" s="259">
        <f t="shared" si="22"/>
        <v>105.95</v>
      </c>
      <c r="L712" s="259">
        <f t="shared" si="23"/>
        <v>105.95</v>
      </c>
      <c r="M712"/>
      <c r="N712" s="254" t="s">
        <v>3305</v>
      </c>
      <c r="O712" s="257" t="s">
        <v>2239</v>
      </c>
      <c r="P712" s="254"/>
      <c r="Q712" s="260">
        <f>('BON DE COMMANDE-ORDER FORM'!$P712*'BON DE COMMANDE-ORDER FORM'!$K712)</f>
        <v>0</v>
      </c>
      <c r="R712" s="254"/>
      <c r="S712" s="260">
        <f>('BON DE COMMANDE-ORDER FORM'!$R712*'BON DE COMMANDE-ORDER FORM'!$K712)</f>
        <v>0</v>
      </c>
      <c r="T712" s="254"/>
      <c r="U712" s="261">
        <f>('BON DE COMMANDE-ORDER FORM'!$T712*'BON DE COMMANDE-ORDER FORM'!$K712)</f>
        <v>0</v>
      </c>
    </row>
    <row r="713" spans="1:21" s="10" customFormat="1" x14ac:dyDescent="0.2">
      <c r="A713" s="279">
        <f>VLOOKUP(G713,'[1]GAMME ACTIVE'!$D:$E,2,0)</f>
        <v>0</v>
      </c>
      <c r="B713" s="242">
        <f>VLOOKUP(G713,'[1]GAMME ACTIVE'!$D:$F,3,0)</f>
        <v>23</v>
      </c>
      <c r="C713" s="53"/>
      <c r="D713" s="254" t="s">
        <v>2223</v>
      </c>
      <c r="E713" s="254" t="s">
        <v>629</v>
      </c>
      <c r="F713" s="256" t="s">
        <v>23</v>
      </c>
      <c r="G713" s="257" t="s">
        <v>2242</v>
      </c>
      <c r="H713" s="254" t="s">
        <v>2243</v>
      </c>
      <c r="I713" s="258" t="s">
        <v>2244</v>
      </c>
      <c r="J713" s="258">
        <v>173.33</v>
      </c>
      <c r="K713" s="259">
        <f t="shared" si="22"/>
        <v>173.33</v>
      </c>
      <c r="L713" s="259">
        <f t="shared" si="23"/>
        <v>173.33</v>
      </c>
      <c r="M713"/>
      <c r="N713" s="254" t="s">
        <v>3305</v>
      </c>
      <c r="O713" s="257" t="s">
        <v>2242</v>
      </c>
      <c r="P713" s="254"/>
      <c r="Q713" s="260">
        <f>('BON DE COMMANDE-ORDER FORM'!$P713*'BON DE COMMANDE-ORDER FORM'!$K713)</f>
        <v>0</v>
      </c>
      <c r="R713" s="254"/>
      <c r="S713" s="260">
        <f>('BON DE COMMANDE-ORDER FORM'!$R713*'BON DE COMMANDE-ORDER FORM'!$K713)</f>
        <v>0</v>
      </c>
      <c r="T713" s="254"/>
      <c r="U713" s="261">
        <f>('BON DE COMMANDE-ORDER FORM'!$T713*'BON DE COMMANDE-ORDER FORM'!$K713)</f>
        <v>0</v>
      </c>
    </row>
    <row r="714" spans="1:21" s="10" customFormat="1" x14ac:dyDescent="0.2">
      <c r="A714" s="281">
        <f>VLOOKUP(G714,'[1]GAMME ACTIVE'!$D:$E,2,0)</f>
        <v>0</v>
      </c>
      <c r="B714" s="244">
        <f>VLOOKUP(G714,'[1]GAMME ACTIVE'!$D:$F,3,0)</f>
        <v>24</v>
      </c>
      <c r="C714" s="245"/>
      <c r="D714" s="254" t="s">
        <v>2223</v>
      </c>
      <c r="E714" s="254" t="s">
        <v>629</v>
      </c>
      <c r="F714" s="256" t="s">
        <v>23</v>
      </c>
      <c r="G714" s="257" t="s">
        <v>2245</v>
      </c>
      <c r="H714" s="254" t="s">
        <v>2246</v>
      </c>
      <c r="I714" s="258" t="s">
        <v>2247</v>
      </c>
      <c r="J714" s="258">
        <v>346.66</v>
      </c>
      <c r="K714" s="259">
        <f t="shared" si="22"/>
        <v>346.66</v>
      </c>
      <c r="L714" s="259">
        <f t="shared" si="23"/>
        <v>346.66</v>
      </c>
      <c r="M714"/>
      <c r="N714" s="254" t="s">
        <v>3305</v>
      </c>
      <c r="O714" s="257" t="s">
        <v>2245</v>
      </c>
      <c r="P714" s="254"/>
      <c r="Q714" s="260">
        <f>('BON DE COMMANDE-ORDER FORM'!$P714*'BON DE COMMANDE-ORDER FORM'!$K714)</f>
        <v>0</v>
      </c>
      <c r="R714" s="254"/>
      <c r="S714" s="260">
        <f>('BON DE COMMANDE-ORDER FORM'!$R714*'BON DE COMMANDE-ORDER FORM'!$K714)</f>
        <v>0</v>
      </c>
      <c r="T714" s="254"/>
      <c r="U714" s="261">
        <f>('BON DE COMMANDE-ORDER FORM'!$T714*'BON DE COMMANDE-ORDER FORM'!$K714)</f>
        <v>0</v>
      </c>
    </row>
    <row r="715" spans="1:21" s="10" customFormat="1" x14ac:dyDescent="0.2">
      <c r="A715" s="279">
        <f>VLOOKUP(G715,'[1]GAMME ACTIVE'!$D:$E,2,0)</f>
        <v>0</v>
      </c>
      <c r="B715" s="242">
        <f>VLOOKUP(G715,'[1]GAMME ACTIVE'!$D:$F,3,0)</f>
        <v>25</v>
      </c>
      <c r="C715" s="53"/>
      <c r="D715" s="254" t="s">
        <v>2223</v>
      </c>
      <c r="E715" s="254" t="s">
        <v>629</v>
      </c>
      <c r="F715" s="256" t="s">
        <v>23</v>
      </c>
      <c r="G715" s="257" t="s">
        <v>2248</v>
      </c>
      <c r="H715" s="254" t="s">
        <v>2249</v>
      </c>
      <c r="I715" s="258" t="s">
        <v>2250</v>
      </c>
      <c r="J715" s="258">
        <v>88.62</v>
      </c>
      <c r="K715" s="259">
        <f t="shared" si="22"/>
        <v>88.62</v>
      </c>
      <c r="L715" s="259">
        <f t="shared" si="23"/>
        <v>88.62</v>
      </c>
      <c r="M715"/>
      <c r="N715" s="254" t="s">
        <v>3305</v>
      </c>
      <c r="O715" s="257" t="s">
        <v>2248</v>
      </c>
      <c r="P715" s="254"/>
      <c r="Q715" s="260">
        <f>('BON DE COMMANDE-ORDER FORM'!$P715*'BON DE COMMANDE-ORDER FORM'!$K715)</f>
        <v>0</v>
      </c>
      <c r="R715" s="254"/>
      <c r="S715" s="260">
        <f>('BON DE COMMANDE-ORDER FORM'!$R715*'BON DE COMMANDE-ORDER FORM'!$K715)</f>
        <v>0</v>
      </c>
      <c r="T715" s="254"/>
      <c r="U715" s="261">
        <f>('BON DE COMMANDE-ORDER FORM'!$T715*'BON DE COMMANDE-ORDER FORM'!$K715)</f>
        <v>0</v>
      </c>
    </row>
    <row r="716" spans="1:21" s="10" customFormat="1" x14ac:dyDescent="0.2">
      <c r="A716" s="281">
        <f>VLOOKUP(G716,'[1]GAMME ACTIVE'!$D:$E,2,0)</f>
        <v>0</v>
      </c>
      <c r="B716" s="244">
        <f>VLOOKUP(G716,'[1]GAMME ACTIVE'!$D:$F,3,0)</f>
        <v>26</v>
      </c>
      <c r="C716" s="245"/>
      <c r="D716" s="254" t="s">
        <v>2223</v>
      </c>
      <c r="E716" s="254" t="s">
        <v>629</v>
      </c>
      <c r="F716" s="256" t="s">
        <v>23</v>
      </c>
      <c r="G716" s="257" t="s">
        <v>2251</v>
      </c>
      <c r="H716" s="254" t="s">
        <v>2252</v>
      </c>
      <c r="I716" s="258" t="s">
        <v>2253</v>
      </c>
      <c r="J716" s="258">
        <v>105.95</v>
      </c>
      <c r="K716" s="259">
        <f t="shared" si="22"/>
        <v>105.95</v>
      </c>
      <c r="L716" s="259">
        <f t="shared" si="23"/>
        <v>105.95</v>
      </c>
      <c r="M716"/>
      <c r="N716" s="254" t="s">
        <v>3305</v>
      </c>
      <c r="O716" s="257" t="s">
        <v>2251</v>
      </c>
      <c r="P716" s="254"/>
      <c r="Q716" s="260">
        <f>('BON DE COMMANDE-ORDER FORM'!$P716*'BON DE COMMANDE-ORDER FORM'!$K716)</f>
        <v>0</v>
      </c>
      <c r="R716" s="254"/>
      <c r="S716" s="260">
        <f>('BON DE COMMANDE-ORDER FORM'!$R716*'BON DE COMMANDE-ORDER FORM'!$K716)</f>
        <v>0</v>
      </c>
      <c r="T716" s="254"/>
      <c r="U716" s="261">
        <f>('BON DE COMMANDE-ORDER FORM'!$T716*'BON DE COMMANDE-ORDER FORM'!$K716)</f>
        <v>0</v>
      </c>
    </row>
    <row r="717" spans="1:21" s="10" customFormat="1" x14ac:dyDescent="0.2">
      <c r="A717" s="279">
        <f>VLOOKUP(G717,'[1]GAMME ACTIVE'!$D:$E,2,0)</f>
        <v>0</v>
      </c>
      <c r="B717" s="242">
        <f>VLOOKUP(G717,'[1]GAMME ACTIVE'!$D:$F,3,0)</f>
        <v>27</v>
      </c>
      <c r="C717" s="53"/>
      <c r="D717" s="254" t="s">
        <v>2223</v>
      </c>
      <c r="E717" s="254" t="s">
        <v>629</v>
      </c>
      <c r="F717" s="256" t="s">
        <v>23</v>
      </c>
      <c r="G717" s="257" t="s">
        <v>2254</v>
      </c>
      <c r="H717" s="254" t="s">
        <v>2255</v>
      </c>
      <c r="I717" s="258" t="s">
        <v>2256</v>
      </c>
      <c r="J717" s="258">
        <v>173.33</v>
      </c>
      <c r="K717" s="259">
        <f t="shared" si="22"/>
        <v>173.33</v>
      </c>
      <c r="L717" s="259">
        <f t="shared" si="23"/>
        <v>173.33</v>
      </c>
      <c r="M717"/>
      <c r="N717" s="254" t="s">
        <v>3305</v>
      </c>
      <c r="O717" s="257" t="s">
        <v>2254</v>
      </c>
      <c r="P717" s="254"/>
      <c r="Q717" s="260">
        <f>('BON DE COMMANDE-ORDER FORM'!$P717*'BON DE COMMANDE-ORDER FORM'!$K717)</f>
        <v>0</v>
      </c>
      <c r="R717" s="254"/>
      <c r="S717" s="260">
        <f>('BON DE COMMANDE-ORDER FORM'!$R717*'BON DE COMMANDE-ORDER FORM'!$K717)</f>
        <v>0</v>
      </c>
      <c r="T717" s="254"/>
      <c r="U717" s="261">
        <f>('BON DE COMMANDE-ORDER FORM'!$T717*'BON DE COMMANDE-ORDER FORM'!$K717)</f>
        <v>0</v>
      </c>
    </row>
    <row r="718" spans="1:21" s="10" customFormat="1" x14ac:dyDescent="0.2">
      <c r="A718" s="281">
        <f>VLOOKUP(G718,'[1]GAMME ACTIVE'!$D:$E,2,0)</f>
        <v>0</v>
      </c>
      <c r="B718" s="244">
        <f>VLOOKUP(G718,'[1]GAMME ACTIVE'!$D:$F,3,0)</f>
        <v>28</v>
      </c>
      <c r="C718" s="245"/>
      <c r="D718" s="254" t="s">
        <v>2223</v>
      </c>
      <c r="E718" s="254" t="s">
        <v>629</v>
      </c>
      <c r="F718" s="256" t="s">
        <v>23</v>
      </c>
      <c r="G718" s="257" t="s">
        <v>2257</v>
      </c>
      <c r="H718" s="254" t="s">
        <v>2258</v>
      </c>
      <c r="I718" s="258" t="s">
        <v>2259</v>
      </c>
      <c r="J718" s="258">
        <v>346.66</v>
      </c>
      <c r="K718" s="259">
        <f t="shared" si="22"/>
        <v>346.66</v>
      </c>
      <c r="L718" s="259">
        <f t="shared" si="23"/>
        <v>346.66</v>
      </c>
      <c r="M718"/>
      <c r="N718" s="254" t="s">
        <v>3305</v>
      </c>
      <c r="O718" s="257" t="s">
        <v>2257</v>
      </c>
      <c r="P718" s="254"/>
      <c r="Q718" s="260">
        <f>('BON DE COMMANDE-ORDER FORM'!$P718*'BON DE COMMANDE-ORDER FORM'!$K718)</f>
        <v>0</v>
      </c>
      <c r="R718" s="254"/>
      <c r="S718" s="260">
        <f>('BON DE COMMANDE-ORDER FORM'!$R718*'BON DE COMMANDE-ORDER FORM'!$K718)</f>
        <v>0</v>
      </c>
      <c r="T718" s="254"/>
      <c r="U718" s="261">
        <f>('BON DE COMMANDE-ORDER FORM'!$T718*'BON DE COMMANDE-ORDER FORM'!$K718)</f>
        <v>0</v>
      </c>
    </row>
    <row r="719" spans="1:21" s="10" customFormat="1" x14ac:dyDescent="0.2">
      <c r="A719" s="279">
        <f>VLOOKUP(G719,'[1]GAMME ACTIVE'!$D:$E,2,0)</f>
        <v>0</v>
      </c>
      <c r="B719" s="242">
        <f>VLOOKUP(G719,'[1]GAMME ACTIVE'!$D:$F,3,0)</f>
        <v>29</v>
      </c>
      <c r="C719" s="53"/>
      <c r="D719" s="254" t="s">
        <v>2223</v>
      </c>
      <c r="E719" s="254" t="s">
        <v>629</v>
      </c>
      <c r="F719" s="256" t="s">
        <v>23</v>
      </c>
      <c r="G719" s="257" t="s">
        <v>2260</v>
      </c>
      <c r="H719" s="254" t="s">
        <v>2261</v>
      </c>
      <c r="I719" s="258" t="s">
        <v>2262</v>
      </c>
      <c r="J719" s="258">
        <v>866.62</v>
      </c>
      <c r="K719" s="259">
        <f t="shared" si="22"/>
        <v>866.62</v>
      </c>
      <c r="L719" s="259">
        <f t="shared" si="23"/>
        <v>866.62</v>
      </c>
      <c r="M719"/>
      <c r="N719" s="254" t="s">
        <v>3305</v>
      </c>
      <c r="O719" s="257" t="s">
        <v>2260</v>
      </c>
      <c r="P719" s="254"/>
      <c r="Q719" s="260">
        <f>('BON DE COMMANDE-ORDER FORM'!$P719*'BON DE COMMANDE-ORDER FORM'!$K719)</f>
        <v>0</v>
      </c>
      <c r="R719" s="254"/>
      <c r="S719" s="260">
        <f>('BON DE COMMANDE-ORDER FORM'!$R719*'BON DE COMMANDE-ORDER FORM'!$K719)</f>
        <v>0</v>
      </c>
      <c r="T719" s="254"/>
      <c r="U719" s="261">
        <f>('BON DE COMMANDE-ORDER FORM'!$T719*'BON DE COMMANDE-ORDER FORM'!$K719)</f>
        <v>0</v>
      </c>
    </row>
    <row r="720" spans="1:21" s="10" customFormat="1" x14ac:dyDescent="0.2">
      <c r="A720" s="281">
        <f>VLOOKUP(G720,'[1]GAMME ACTIVE'!$D:$E,2,0)</f>
        <v>0</v>
      </c>
      <c r="B720" s="244">
        <f>VLOOKUP(G720,'[1]GAMME ACTIVE'!$D:$F,3,0)</f>
        <v>30</v>
      </c>
      <c r="C720" s="245"/>
      <c r="D720" s="254" t="s">
        <v>2223</v>
      </c>
      <c r="E720" s="254" t="s">
        <v>629</v>
      </c>
      <c r="F720" s="256" t="s">
        <v>23</v>
      </c>
      <c r="G720" s="257" t="s">
        <v>2263</v>
      </c>
      <c r="H720" s="254" t="s">
        <v>2264</v>
      </c>
      <c r="I720" s="258" t="s">
        <v>2265</v>
      </c>
      <c r="J720" s="258">
        <v>25.54</v>
      </c>
      <c r="K720" s="259">
        <f t="shared" si="22"/>
        <v>25.54</v>
      </c>
      <c r="L720" s="259">
        <f t="shared" si="23"/>
        <v>25.54</v>
      </c>
      <c r="M720"/>
      <c r="N720" s="254" t="s">
        <v>3305</v>
      </c>
      <c r="O720" s="257" t="s">
        <v>2263</v>
      </c>
      <c r="P720" s="254"/>
      <c r="Q720" s="260">
        <f>('BON DE COMMANDE-ORDER FORM'!$P720*'BON DE COMMANDE-ORDER FORM'!$K720)</f>
        <v>0</v>
      </c>
      <c r="R720" s="254"/>
      <c r="S720" s="260">
        <f>('BON DE COMMANDE-ORDER FORM'!$R720*'BON DE COMMANDE-ORDER FORM'!$K720)</f>
        <v>0</v>
      </c>
      <c r="T720" s="254"/>
      <c r="U720" s="261">
        <f>('BON DE COMMANDE-ORDER FORM'!$T720*'BON DE COMMANDE-ORDER FORM'!$K720)</f>
        <v>0</v>
      </c>
    </row>
    <row r="721" spans="1:21" s="10" customFormat="1" x14ac:dyDescent="0.2">
      <c r="A721" s="279">
        <f>VLOOKUP(G721,'[1]GAMME ACTIVE'!$D:$E,2,0)</f>
        <v>0</v>
      </c>
      <c r="B721" s="242">
        <f>VLOOKUP(G721,'[1]GAMME ACTIVE'!$D:$F,3,0)</f>
        <v>31</v>
      </c>
      <c r="C721" s="53"/>
      <c r="D721" s="254" t="s">
        <v>2223</v>
      </c>
      <c r="E721" s="254" t="s">
        <v>629</v>
      </c>
      <c r="F721" s="256" t="s">
        <v>23</v>
      </c>
      <c r="G721" s="257" t="s">
        <v>2266</v>
      </c>
      <c r="H721" s="254" t="s">
        <v>2267</v>
      </c>
      <c r="I721" s="258" t="s">
        <v>2268</v>
      </c>
      <c r="J721" s="258">
        <v>41.89</v>
      </c>
      <c r="K721" s="259">
        <f t="shared" ref="K721:K764" si="24">ROUND(J721*(1-L$2)*(1-L$3)*(1-L$4),2)</f>
        <v>41.89</v>
      </c>
      <c r="L721" s="259">
        <f t="shared" ref="L721:L784" si="25">ROUND(J721*(1+L$5),2)</f>
        <v>41.89</v>
      </c>
      <c r="M721"/>
      <c r="N721" s="254" t="s">
        <v>3305</v>
      </c>
      <c r="O721" s="257" t="s">
        <v>2266</v>
      </c>
      <c r="P721" s="254"/>
      <c r="Q721" s="260">
        <f>('BON DE COMMANDE-ORDER FORM'!$P721*'BON DE COMMANDE-ORDER FORM'!$K721)</f>
        <v>0</v>
      </c>
      <c r="R721" s="254"/>
      <c r="S721" s="260">
        <f>('BON DE COMMANDE-ORDER FORM'!$R721*'BON DE COMMANDE-ORDER FORM'!$K721)</f>
        <v>0</v>
      </c>
      <c r="T721" s="254"/>
      <c r="U721" s="261">
        <f>('BON DE COMMANDE-ORDER FORM'!$T721*'BON DE COMMANDE-ORDER FORM'!$K721)</f>
        <v>0</v>
      </c>
    </row>
    <row r="722" spans="1:21" s="10" customFormat="1" x14ac:dyDescent="0.2">
      <c r="A722" s="281">
        <f>VLOOKUP(G722,'[1]GAMME ACTIVE'!$D:$E,2,0)</f>
        <v>0</v>
      </c>
      <c r="B722" s="244">
        <f>VLOOKUP(G722,'[1]GAMME ACTIVE'!$D:$F,3,0)</f>
        <v>32</v>
      </c>
      <c r="C722" s="245"/>
      <c r="D722" s="254" t="s">
        <v>2223</v>
      </c>
      <c r="E722" s="254" t="s">
        <v>629</v>
      </c>
      <c r="F722" s="256" t="s">
        <v>23</v>
      </c>
      <c r="G722" s="257" t="s">
        <v>2269</v>
      </c>
      <c r="H722" s="254" t="s">
        <v>2270</v>
      </c>
      <c r="I722" s="258" t="s">
        <v>2271</v>
      </c>
      <c r="J722" s="258">
        <v>58.24</v>
      </c>
      <c r="K722" s="259">
        <f t="shared" si="24"/>
        <v>58.24</v>
      </c>
      <c r="L722" s="259">
        <f t="shared" si="25"/>
        <v>58.24</v>
      </c>
      <c r="M722"/>
      <c r="N722" s="254" t="s">
        <v>3305</v>
      </c>
      <c r="O722" s="257" t="s">
        <v>2269</v>
      </c>
      <c r="P722" s="254"/>
      <c r="Q722" s="260">
        <f>('BON DE COMMANDE-ORDER FORM'!$P722*'BON DE COMMANDE-ORDER FORM'!$K722)</f>
        <v>0</v>
      </c>
      <c r="R722" s="254"/>
      <c r="S722" s="260">
        <f>('BON DE COMMANDE-ORDER FORM'!$R722*'BON DE COMMANDE-ORDER FORM'!$K722)</f>
        <v>0</v>
      </c>
      <c r="T722" s="254"/>
      <c r="U722" s="261">
        <f>('BON DE COMMANDE-ORDER FORM'!$T722*'BON DE COMMANDE-ORDER FORM'!$K722)</f>
        <v>0</v>
      </c>
    </row>
    <row r="723" spans="1:21" s="10" customFormat="1" x14ac:dyDescent="0.2">
      <c r="A723" s="279">
        <f>VLOOKUP(G723,'[1]GAMME ACTIVE'!$D:$E,2,0)</f>
        <v>0</v>
      </c>
      <c r="B723" s="242">
        <f>VLOOKUP(G723,'[1]GAMME ACTIVE'!$D:$F,3,0)</f>
        <v>33</v>
      </c>
      <c r="C723" s="53"/>
      <c r="D723" s="254" t="s">
        <v>2223</v>
      </c>
      <c r="E723" s="254" t="s">
        <v>629</v>
      </c>
      <c r="F723" s="256" t="s">
        <v>23</v>
      </c>
      <c r="G723" s="257" t="s">
        <v>2272</v>
      </c>
      <c r="H723" s="254" t="s">
        <v>2273</v>
      </c>
      <c r="I723" s="258" t="s">
        <v>2274</v>
      </c>
      <c r="J723" s="258">
        <v>74.599999999999994</v>
      </c>
      <c r="K723" s="259">
        <f t="shared" si="24"/>
        <v>74.599999999999994</v>
      </c>
      <c r="L723" s="259">
        <f t="shared" si="25"/>
        <v>74.599999999999994</v>
      </c>
      <c r="M723"/>
      <c r="N723" s="254" t="s">
        <v>3305</v>
      </c>
      <c r="O723" s="257" t="s">
        <v>2272</v>
      </c>
      <c r="P723" s="254"/>
      <c r="Q723" s="260">
        <f>('BON DE COMMANDE-ORDER FORM'!$P723*'BON DE COMMANDE-ORDER FORM'!$K723)</f>
        <v>0</v>
      </c>
      <c r="R723" s="254"/>
      <c r="S723" s="260">
        <f>('BON DE COMMANDE-ORDER FORM'!$R723*'BON DE COMMANDE-ORDER FORM'!$K723)</f>
        <v>0</v>
      </c>
      <c r="T723" s="254"/>
      <c r="U723" s="261">
        <f>('BON DE COMMANDE-ORDER FORM'!$T723*'BON DE COMMANDE-ORDER FORM'!$K723)</f>
        <v>0</v>
      </c>
    </row>
    <row r="724" spans="1:21" s="10" customFormat="1" x14ac:dyDescent="0.2">
      <c r="A724" s="281">
        <f>VLOOKUP(G724,'[1]GAMME ACTIVE'!$D:$E,2,0)</f>
        <v>0</v>
      </c>
      <c r="B724" s="244">
        <f>VLOOKUP(G724,'[1]GAMME ACTIVE'!$D:$F,3,0)</f>
        <v>34</v>
      </c>
      <c r="C724" s="245"/>
      <c r="D724" s="254" t="s">
        <v>2223</v>
      </c>
      <c r="E724" s="254" t="s">
        <v>629</v>
      </c>
      <c r="F724" s="256" t="s">
        <v>23</v>
      </c>
      <c r="G724" s="257" t="s">
        <v>2275</v>
      </c>
      <c r="H724" s="254" t="s">
        <v>2276</v>
      </c>
      <c r="I724" s="258" t="s">
        <v>2277</v>
      </c>
      <c r="J724" s="258">
        <v>93.13</v>
      </c>
      <c r="K724" s="259">
        <f t="shared" si="24"/>
        <v>93.13</v>
      </c>
      <c r="L724" s="259">
        <f t="shared" si="25"/>
        <v>93.13</v>
      </c>
      <c r="M724"/>
      <c r="N724" s="254" t="s">
        <v>3305</v>
      </c>
      <c r="O724" s="257" t="s">
        <v>2275</v>
      </c>
      <c r="P724" s="254"/>
      <c r="Q724" s="260">
        <f>('BON DE COMMANDE-ORDER FORM'!$P724*'BON DE COMMANDE-ORDER FORM'!$K724)</f>
        <v>0</v>
      </c>
      <c r="R724" s="254"/>
      <c r="S724" s="260">
        <f>('BON DE COMMANDE-ORDER FORM'!$R724*'BON DE COMMANDE-ORDER FORM'!$K724)</f>
        <v>0</v>
      </c>
      <c r="T724" s="254"/>
      <c r="U724" s="261">
        <f>('BON DE COMMANDE-ORDER FORM'!$T724*'BON DE COMMANDE-ORDER FORM'!$K724)</f>
        <v>0</v>
      </c>
    </row>
    <row r="725" spans="1:21" s="10" customFormat="1" x14ac:dyDescent="0.2">
      <c r="A725" s="279">
        <f>VLOOKUP(G725,'[1]GAMME ACTIVE'!$D:$E,2,0)</f>
        <v>0</v>
      </c>
      <c r="B725" s="242">
        <f>VLOOKUP(G725,'[1]GAMME ACTIVE'!$D:$F,3,0)</f>
        <v>35</v>
      </c>
      <c r="C725" s="53"/>
      <c r="D725" s="254" t="s">
        <v>2223</v>
      </c>
      <c r="E725" s="254" t="s">
        <v>629</v>
      </c>
      <c r="F725" s="256" t="s">
        <v>23</v>
      </c>
      <c r="G725" s="257" t="s">
        <v>2278</v>
      </c>
      <c r="H725" s="254" t="s">
        <v>2279</v>
      </c>
      <c r="I725" s="258" t="s">
        <v>2280</v>
      </c>
      <c r="J725" s="258">
        <v>109.43</v>
      </c>
      <c r="K725" s="259">
        <f t="shared" si="24"/>
        <v>109.43</v>
      </c>
      <c r="L725" s="259">
        <f t="shared" si="25"/>
        <v>109.43</v>
      </c>
      <c r="M725"/>
      <c r="N725" s="254" t="s">
        <v>3305</v>
      </c>
      <c r="O725" s="257" t="s">
        <v>2278</v>
      </c>
      <c r="P725" s="254"/>
      <c r="Q725" s="260">
        <f>('BON DE COMMANDE-ORDER FORM'!$P725*'BON DE COMMANDE-ORDER FORM'!$K725)</f>
        <v>0</v>
      </c>
      <c r="R725" s="254"/>
      <c r="S725" s="260">
        <f>('BON DE COMMANDE-ORDER FORM'!$R725*'BON DE COMMANDE-ORDER FORM'!$K725)</f>
        <v>0</v>
      </c>
      <c r="T725" s="254"/>
      <c r="U725" s="261">
        <f>('BON DE COMMANDE-ORDER FORM'!$T725*'BON DE COMMANDE-ORDER FORM'!$K725)</f>
        <v>0</v>
      </c>
    </row>
    <row r="726" spans="1:21" s="10" customFormat="1" x14ac:dyDescent="0.2">
      <c r="A726" s="281">
        <f>VLOOKUP(G726,'[1]GAMME ACTIVE'!$D:$E,2,0)</f>
        <v>0</v>
      </c>
      <c r="B726" s="244">
        <f>VLOOKUP(G726,'[1]GAMME ACTIVE'!$D:$F,3,0)</f>
        <v>37</v>
      </c>
      <c r="C726" s="245"/>
      <c r="D726" s="254" t="s">
        <v>2223</v>
      </c>
      <c r="E726" s="254" t="s">
        <v>629</v>
      </c>
      <c r="F726" s="256" t="s">
        <v>23</v>
      </c>
      <c r="G726" s="257" t="s">
        <v>2281</v>
      </c>
      <c r="H726" s="254" t="s">
        <v>2282</v>
      </c>
      <c r="I726" s="258" t="s">
        <v>2283</v>
      </c>
      <c r="J726" s="258">
        <v>95.84</v>
      </c>
      <c r="K726" s="259">
        <f t="shared" si="24"/>
        <v>95.84</v>
      </c>
      <c r="L726" s="259">
        <f t="shared" si="25"/>
        <v>95.84</v>
      </c>
      <c r="M726"/>
      <c r="N726" s="254" t="s">
        <v>3305</v>
      </c>
      <c r="O726" s="257" t="s">
        <v>2281</v>
      </c>
      <c r="P726" s="254"/>
      <c r="Q726" s="260">
        <f>('BON DE COMMANDE-ORDER FORM'!$P726*'BON DE COMMANDE-ORDER FORM'!$K726)</f>
        <v>0</v>
      </c>
      <c r="R726" s="254"/>
      <c r="S726" s="260">
        <f>('BON DE COMMANDE-ORDER FORM'!$R726*'BON DE COMMANDE-ORDER FORM'!$K726)</f>
        <v>0</v>
      </c>
      <c r="T726" s="254"/>
      <c r="U726" s="261">
        <f>('BON DE COMMANDE-ORDER FORM'!$T726*'BON DE COMMANDE-ORDER FORM'!$K726)</f>
        <v>0</v>
      </c>
    </row>
    <row r="727" spans="1:21" s="10" customFormat="1" x14ac:dyDescent="0.2">
      <c r="A727" s="279">
        <f>VLOOKUP(G727,'[1]GAMME ACTIVE'!$D:$E,2,0)</f>
        <v>0</v>
      </c>
      <c r="B727" s="242">
        <f>VLOOKUP(G727,'[1]GAMME ACTIVE'!$D:$F,3,0)</f>
        <v>38</v>
      </c>
      <c r="C727" s="53"/>
      <c r="D727" s="254" t="s">
        <v>2223</v>
      </c>
      <c r="E727" s="254" t="s">
        <v>629</v>
      </c>
      <c r="F727" s="256" t="s">
        <v>23</v>
      </c>
      <c r="G727" s="257" t="s">
        <v>2284</v>
      </c>
      <c r="H727" s="254" t="s">
        <v>2285</v>
      </c>
      <c r="I727" s="258" t="s">
        <v>2286</v>
      </c>
      <c r="J727" s="268">
        <v>63.53</v>
      </c>
      <c r="K727" s="259">
        <f t="shared" si="24"/>
        <v>63.53</v>
      </c>
      <c r="L727" s="259">
        <f t="shared" si="25"/>
        <v>63.53</v>
      </c>
      <c r="M727"/>
      <c r="N727" s="254" t="s">
        <v>3305</v>
      </c>
      <c r="O727" s="257" t="s">
        <v>2284</v>
      </c>
      <c r="P727" s="254"/>
      <c r="Q727" s="260">
        <f>('BON DE COMMANDE-ORDER FORM'!$P727*'BON DE COMMANDE-ORDER FORM'!$K727)</f>
        <v>0</v>
      </c>
      <c r="R727" s="254"/>
      <c r="S727" s="260">
        <f>('BON DE COMMANDE-ORDER FORM'!$R727*'BON DE COMMANDE-ORDER FORM'!$K727)</f>
        <v>0</v>
      </c>
      <c r="T727" s="254"/>
      <c r="U727" s="261">
        <f>('BON DE COMMANDE-ORDER FORM'!$T727*'BON DE COMMANDE-ORDER FORM'!$K727)</f>
        <v>0</v>
      </c>
    </row>
    <row r="728" spans="1:21" s="10" customFormat="1" x14ac:dyDescent="0.2">
      <c r="A728" s="281">
        <f>VLOOKUP(G728,'[1]GAMME ACTIVE'!$D:$E,2,0)</f>
        <v>0</v>
      </c>
      <c r="B728" s="244">
        <f>VLOOKUP(G728,'[1]GAMME ACTIVE'!$D:$F,3,0)</f>
        <v>39</v>
      </c>
      <c r="C728" s="245"/>
      <c r="D728" s="254" t="s">
        <v>2223</v>
      </c>
      <c r="E728" s="254" t="s">
        <v>629</v>
      </c>
      <c r="F728" s="256" t="s">
        <v>23</v>
      </c>
      <c r="G728" s="257" t="s">
        <v>2287</v>
      </c>
      <c r="H728" s="254" t="s">
        <v>2288</v>
      </c>
      <c r="I728" s="258" t="s">
        <v>2289</v>
      </c>
      <c r="J728" s="258">
        <v>78.510000000000005</v>
      </c>
      <c r="K728" s="259">
        <f t="shared" si="24"/>
        <v>78.510000000000005</v>
      </c>
      <c r="L728" s="259">
        <f t="shared" si="25"/>
        <v>78.510000000000005</v>
      </c>
      <c r="M728"/>
      <c r="N728" s="254" t="s">
        <v>3305</v>
      </c>
      <c r="O728" s="257" t="s">
        <v>2287</v>
      </c>
      <c r="P728" s="254"/>
      <c r="Q728" s="260">
        <f>('BON DE COMMANDE-ORDER FORM'!$P728*'BON DE COMMANDE-ORDER FORM'!$K728)</f>
        <v>0</v>
      </c>
      <c r="R728" s="254"/>
      <c r="S728" s="260">
        <f>('BON DE COMMANDE-ORDER FORM'!$R728*'BON DE COMMANDE-ORDER FORM'!$K728)</f>
        <v>0</v>
      </c>
      <c r="T728" s="254"/>
      <c r="U728" s="261">
        <f>('BON DE COMMANDE-ORDER FORM'!$T728*'BON DE COMMANDE-ORDER FORM'!$K728)</f>
        <v>0</v>
      </c>
    </row>
    <row r="729" spans="1:21" s="10" customFormat="1" x14ac:dyDescent="0.2">
      <c r="A729" s="279">
        <f>VLOOKUP(G729,'[1]GAMME ACTIVE'!$D:$E,2,0)</f>
        <v>0</v>
      </c>
      <c r="B729" s="242">
        <f>VLOOKUP(G729,'[1]GAMME ACTIVE'!$D:$F,3,0)</f>
        <v>40</v>
      </c>
      <c r="C729" s="53"/>
      <c r="D729" s="254" t="s">
        <v>2223</v>
      </c>
      <c r="E729" s="254" t="s">
        <v>629</v>
      </c>
      <c r="F729" s="256" t="s">
        <v>23</v>
      </c>
      <c r="G729" s="257" t="s">
        <v>2290</v>
      </c>
      <c r="H729" s="254" t="s">
        <v>2291</v>
      </c>
      <c r="I729" s="258" t="s">
        <v>2292</v>
      </c>
      <c r="J729" s="258">
        <v>100.13</v>
      </c>
      <c r="K729" s="259">
        <f t="shared" si="24"/>
        <v>100.13</v>
      </c>
      <c r="L729" s="259">
        <f t="shared" si="25"/>
        <v>100.13</v>
      </c>
      <c r="M729"/>
      <c r="N729" s="254" t="s">
        <v>3305</v>
      </c>
      <c r="O729" s="257" t="s">
        <v>2290</v>
      </c>
      <c r="P729" s="254"/>
      <c r="Q729" s="260">
        <f>('BON DE COMMANDE-ORDER FORM'!$P729*'BON DE COMMANDE-ORDER FORM'!$K729)</f>
        <v>0</v>
      </c>
      <c r="R729" s="254"/>
      <c r="S729" s="260">
        <f>('BON DE COMMANDE-ORDER FORM'!$R729*'BON DE COMMANDE-ORDER FORM'!$K729)</f>
        <v>0</v>
      </c>
      <c r="T729" s="254"/>
      <c r="U729" s="261">
        <f>('BON DE COMMANDE-ORDER FORM'!$T729*'BON DE COMMANDE-ORDER FORM'!$K729)</f>
        <v>0</v>
      </c>
    </row>
    <row r="730" spans="1:21" s="10" customFormat="1" x14ac:dyDescent="0.2">
      <c r="A730" s="281">
        <f>VLOOKUP(G730,'[1]GAMME ACTIVE'!$D:$E,2,0)</f>
        <v>0</v>
      </c>
      <c r="B730" s="244">
        <f>VLOOKUP(G730,'[1]GAMME ACTIVE'!$D:$F,3,0)</f>
        <v>41</v>
      </c>
      <c r="C730" s="245"/>
      <c r="D730" s="254" t="s">
        <v>2223</v>
      </c>
      <c r="E730" s="254" t="s">
        <v>629</v>
      </c>
      <c r="F730" s="256" t="s">
        <v>23</v>
      </c>
      <c r="G730" s="257" t="s">
        <v>2293</v>
      </c>
      <c r="H730" s="254" t="s">
        <v>2294</v>
      </c>
      <c r="I730" s="258" t="s">
        <v>2295</v>
      </c>
      <c r="J730" s="258">
        <v>105.01</v>
      </c>
      <c r="K730" s="259">
        <f t="shared" si="24"/>
        <v>105.01</v>
      </c>
      <c r="L730" s="259">
        <f t="shared" si="25"/>
        <v>105.01</v>
      </c>
      <c r="M730"/>
      <c r="N730" s="254" t="s">
        <v>3305</v>
      </c>
      <c r="O730" s="257" t="s">
        <v>2293</v>
      </c>
      <c r="P730" s="254"/>
      <c r="Q730" s="260">
        <f>('BON DE COMMANDE-ORDER FORM'!$P730*'BON DE COMMANDE-ORDER FORM'!$K730)</f>
        <v>0</v>
      </c>
      <c r="R730" s="254"/>
      <c r="S730" s="260">
        <f>('BON DE COMMANDE-ORDER FORM'!$R730*'BON DE COMMANDE-ORDER FORM'!$K730)</f>
        <v>0</v>
      </c>
      <c r="T730" s="254"/>
      <c r="U730" s="261">
        <f>('BON DE COMMANDE-ORDER FORM'!$T730*'BON DE COMMANDE-ORDER FORM'!$K730)</f>
        <v>0</v>
      </c>
    </row>
    <row r="731" spans="1:21" s="10" customFormat="1" x14ac:dyDescent="0.2">
      <c r="A731" s="279">
        <f>VLOOKUP(G731,'[1]GAMME ACTIVE'!$D:$E,2,0)</f>
        <v>0</v>
      </c>
      <c r="B731" s="242">
        <f>VLOOKUP(G731,'[1]GAMME ACTIVE'!$D:$F,3,0)</f>
        <v>42</v>
      </c>
      <c r="C731" s="53"/>
      <c r="D731" s="254" t="s">
        <v>2223</v>
      </c>
      <c r="E731" s="254" t="s">
        <v>629</v>
      </c>
      <c r="F731" s="256" t="s">
        <v>23</v>
      </c>
      <c r="G731" s="257" t="s">
        <v>2296</v>
      </c>
      <c r="H731" s="254" t="s">
        <v>2297</v>
      </c>
      <c r="I731" s="258" t="s">
        <v>2298</v>
      </c>
      <c r="J731" s="258">
        <v>111.79</v>
      </c>
      <c r="K731" s="259">
        <f t="shared" si="24"/>
        <v>111.79</v>
      </c>
      <c r="L731" s="259">
        <f t="shared" si="25"/>
        <v>111.79</v>
      </c>
      <c r="M731"/>
      <c r="N731" s="254" t="s">
        <v>3305</v>
      </c>
      <c r="O731" s="257" t="s">
        <v>2296</v>
      </c>
      <c r="P731" s="254"/>
      <c r="Q731" s="260">
        <f>('BON DE COMMANDE-ORDER FORM'!$P731*'BON DE COMMANDE-ORDER FORM'!$K731)</f>
        <v>0</v>
      </c>
      <c r="R731" s="254"/>
      <c r="S731" s="260">
        <f>('BON DE COMMANDE-ORDER FORM'!$R731*'BON DE COMMANDE-ORDER FORM'!$K731)</f>
        <v>0</v>
      </c>
      <c r="T731" s="254"/>
      <c r="U731" s="261">
        <f>('BON DE COMMANDE-ORDER FORM'!$T731*'BON DE COMMANDE-ORDER FORM'!$K731)</f>
        <v>0</v>
      </c>
    </row>
    <row r="732" spans="1:21" s="10" customFormat="1" x14ac:dyDescent="0.2">
      <c r="A732" s="281">
        <f>VLOOKUP(G732,'[1]GAMME ACTIVE'!$D:$E,2,0)</f>
        <v>0</v>
      </c>
      <c r="B732" s="244">
        <f>VLOOKUP(G732,'[1]GAMME ACTIVE'!$D:$F,3,0)</f>
        <v>43</v>
      </c>
      <c r="C732" s="245"/>
      <c r="D732" s="254" t="s">
        <v>2223</v>
      </c>
      <c r="E732" s="254" t="s">
        <v>629</v>
      </c>
      <c r="F732" s="256" t="s">
        <v>23</v>
      </c>
      <c r="G732" s="257" t="s">
        <v>2299</v>
      </c>
      <c r="H732" s="254" t="s">
        <v>2300</v>
      </c>
      <c r="I732" s="258" t="s">
        <v>2301</v>
      </c>
      <c r="J732" s="258">
        <v>219.06</v>
      </c>
      <c r="K732" s="259">
        <f t="shared" si="24"/>
        <v>219.06</v>
      </c>
      <c r="L732" s="259">
        <f t="shared" si="25"/>
        <v>219.06</v>
      </c>
      <c r="M732"/>
      <c r="N732" s="254" t="s">
        <v>3305</v>
      </c>
      <c r="O732" s="257" t="s">
        <v>2299</v>
      </c>
      <c r="P732" s="254"/>
      <c r="Q732" s="260">
        <f>('BON DE COMMANDE-ORDER FORM'!$P732*'BON DE COMMANDE-ORDER FORM'!$K732)</f>
        <v>0</v>
      </c>
      <c r="R732" s="254"/>
      <c r="S732" s="260">
        <f>('BON DE COMMANDE-ORDER FORM'!$R732*'BON DE COMMANDE-ORDER FORM'!$K732)</f>
        <v>0</v>
      </c>
      <c r="T732" s="254"/>
      <c r="U732" s="261">
        <f>('BON DE COMMANDE-ORDER FORM'!$T732*'BON DE COMMANDE-ORDER FORM'!$K732)</f>
        <v>0</v>
      </c>
    </row>
    <row r="733" spans="1:21" s="10" customFormat="1" x14ac:dyDescent="0.2">
      <c r="A733" s="279">
        <f>VLOOKUP(G733,'[1]GAMME ACTIVE'!$D:$E,2,0)</f>
        <v>0</v>
      </c>
      <c r="B733" s="242">
        <f>VLOOKUP(G733,'[1]GAMME ACTIVE'!$D:$F,3,0)</f>
        <v>44</v>
      </c>
      <c r="C733" s="53"/>
      <c r="D733" s="254" t="s">
        <v>2223</v>
      </c>
      <c r="E733" s="254" t="s">
        <v>629</v>
      </c>
      <c r="F733" s="256" t="s">
        <v>23</v>
      </c>
      <c r="G733" s="257" t="s">
        <v>2302</v>
      </c>
      <c r="H733" s="254" t="s">
        <v>2303</v>
      </c>
      <c r="I733" s="258" t="s">
        <v>2304</v>
      </c>
      <c r="J733" s="258">
        <v>438.12</v>
      </c>
      <c r="K733" s="259">
        <f t="shared" si="24"/>
        <v>438.12</v>
      </c>
      <c r="L733" s="259">
        <f t="shared" si="25"/>
        <v>438.12</v>
      </c>
      <c r="M733"/>
      <c r="N733" s="254" t="s">
        <v>3305</v>
      </c>
      <c r="O733" s="257" t="s">
        <v>2302</v>
      </c>
      <c r="P733" s="254"/>
      <c r="Q733" s="260">
        <f>('BON DE COMMANDE-ORDER FORM'!$P733*'BON DE COMMANDE-ORDER FORM'!$K733)</f>
        <v>0</v>
      </c>
      <c r="R733" s="254"/>
      <c r="S733" s="260">
        <f>('BON DE COMMANDE-ORDER FORM'!$R733*'BON DE COMMANDE-ORDER FORM'!$K733)</f>
        <v>0</v>
      </c>
      <c r="T733" s="254"/>
      <c r="U733" s="261">
        <f>('BON DE COMMANDE-ORDER FORM'!$T733*'BON DE COMMANDE-ORDER FORM'!$K733)</f>
        <v>0</v>
      </c>
    </row>
    <row r="734" spans="1:21" s="10" customFormat="1" x14ac:dyDescent="0.2">
      <c r="A734" s="281">
        <f>VLOOKUP(G734,'[1]GAMME ACTIVE'!$D:$E,2,0)</f>
        <v>0</v>
      </c>
      <c r="B734" s="244">
        <f>VLOOKUP(G734,'[1]GAMME ACTIVE'!$D:$F,3,0)</f>
        <v>45</v>
      </c>
      <c r="C734" s="245"/>
      <c r="D734" s="254" t="s">
        <v>2223</v>
      </c>
      <c r="E734" s="254" t="s">
        <v>629</v>
      </c>
      <c r="F734" s="256" t="s">
        <v>23</v>
      </c>
      <c r="G734" s="257" t="s">
        <v>2305</v>
      </c>
      <c r="H734" s="254" t="s">
        <v>2306</v>
      </c>
      <c r="I734" s="258" t="s">
        <v>2307</v>
      </c>
      <c r="J734" s="258">
        <v>1095.31</v>
      </c>
      <c r="K734" s="259">
        <f t="shared" si="24"/>
        <v>1095.31</v>
      </c>
      <c r="L734" s="259">
        <f t="shared" si="25"/>
        <v>1095.31</v>
      </c>
      <c r="M734"/>
      <c r="N734" s="254" t="s">
        <v>3305</v>
      </c>
      <c r="O734" s="257" t="s">
        <v>2305</v>
      </c>
      <c r="P734" s="254"/>
      <c r="Q734" s="260">
        <f>('BON DE COMMANDE-ORDER FORM'!$P734*'BON DE COMMANDE-ORDER FORM'!$K734)</f>
        <v>0</v>
      </c>
      <c r="R734" s="254"/>
      <c r="S734" s="260">
        <f>('BON DE COMMANDE-ORDER FORM'!$R734*'BON DE COMMANDE-ORDER FORM'!$K734)</f>
        <v>0</v>
      </c>
      <c r="T734" s="254"/>
      <c r="U734" s="261">
        <f>('BON DE COMMANDE-ORDER FORM'!$T734*'BON DE COMMANDE-ORDER FORM'!$K734)</f>
        <v>0</v>
      </c>
    </row>
    <row r="735" spans="1:21" s="10" customFormat="1" x14ac:dyDescent="0.2">
      <c r="A735" s="279">
        <f>VLOOKUP(G735,'[1]GAMME ACTIVE'!$D:$E,2,0)</f>
        <v>0</v>
      </c>
      <c r="B735" s="242">
        <f>VLOOKUP(G735,'[1]GAMME ACTIVE'!$D:$F,3,0)</f>
        <v>46</v>
      </c>
      <c r="C735" s="53"/>
      <c r="D735" s="254" t="s">
        <v>2223</v>
      </c>
      <c r="E735" s="254" t="s">
        <v>629</v>
      </c>
      <c r="F735" s="256" t="s">
        <v>23</v>
      </c>
      <c r="G735" s="257" t="s">
        <v>2308</v>
      </c>
      <c r="H735" s="254" t="s">
        <v>2309</v>
      </c>
      <c r="I735" s="258" t="s">
        <v>2310</v>
      </c>
      <c r="J735" s="258">
        <v>219.06</v>
      </c>
      <c r="K735" s="259">
        <f t="shared" si="24"/>
        <v>219.06</v>
      </c>
      <c r="L735" s="259">
        <f t="shared" si="25"/>
        <v>219.06</v>
      </c>
      <c r="M735"/>
      <c r="N735" s="254" t="s">
        <v>3305</v>
      </c>
      <c r="O735" s="257" t="s">
        <v>2308</v>
      </c>
      <c r="P735" s="254"/>
      <c r="Q735" s="260">
        <f>('BON DE COMMANDE-ORDER FORM'!$P735*'BON DE COMMANDE-ORDER FORM'!$K735)</f>
        <v>0</v>
      </c>
      <c r="R735" s="254"/>
      <c r="S735" s="260">
        <f>('BON DE COMMANDE-ORDER FORM'!$R735*'BON DE COMMANDE-ORDER FORM'!$K735)</f>
        <v>0</v>
      </c>
      <c r="T735" s="254"/>
      <c r="U735" s="261">
        <f>('BON DE COMMANDE-ORDER FORM'!$T735*'BON DE COMMANDE-ORDER FORM'!$K735)</f>
        <v>0</v>
      </c>
    </row>
    <row r="736" spans="1:21" s="10" customFormat="1" x14ac:dyDescent="0.2">
      <c r="A736" s="281">
        <f>VLOOKUP(G736,'[1]GAMME ACTIVE'!$D:$E,2,0)</f>
        <v>0</v>
      </c>
      <c r="B736" s="244">
        <f>VLOOKUP(G736,'[1]GAMME ACTIVE'!$D:$F,3,0)</f>
        <v>47</v>
      </c>
      <c r="C736" s="245"/>
      <c r="D736" s="254" t="s">
        <v>2223</v>
      </c>
      <c r="E736" s="254" t="s">
        <v>629</v>
      </c>
      <c r="F736" s="256" t="s">
        <v>23</v>
      </c>
      <c r="G736" s="257" t="s">
        <v>2311</v>
      </c>
      <c r="H736" s="254" t="s">
        <v>2312</v>
      </c>
      <c r="I736" s="258" t="s">
        <v>2313</v>
      </c>
      <c r="J736" s="258">
        <v>438.12</v>
      </c>
      <c r="K736" s="259">
        <f t="shared" si="24"/>
        <v>438.12</v>
      </c>
      <c r="L736" s="259">
        <f t="shared" si="25"/>
        <v>438.12</v>
      </c>
      <c r="M736"/>
      <c r="N736" s="254" t="s">
        <v>3305</v>
      </c>
      <c r="O736" s="257" t="s">
        <v>2311</v>
      </c>
      <c r="P736" s="254"/>
      <c r="Q736" s="260">
        <f>('BON DE COMMANDE-ORDER FORM'!$P736*'BON DE COMMANDE-ORDER FORM'!$K736)</f>
        <v>0</v>
      </c>
      <c r="R736" s="254"/>
      <c r="S736" s="260">
        <f>('BON DE COMMANDE-ORDER FORM'!$R736*'BON DE COMMANDE-ORDER FORM'!$K736)</f>
        <v>0</v>
      </c>
      <c r="T736" s="254"/>
      <c r="U736" s="261">
        <f>('BON DE COMMANDE-ORDER FORM'!$T736*'BON DE COMMANDE-ORDER FORM'!$K736)</f>
        <v>0</v>
      </c>
    </row>
    <row r="737" spans="1:21" s="10" customFormat="1" x14ac:dyDescent="0.2">
      <c r="A737" s="279">
        <f>VLOOKUP(G737,'[1]GAMME ACTIVE'!$D:$E,2,0)</f>
        <v>0</v>
      </c>
      <c r="B737" s="242">
        <f>VLOOKUP(G737,'[1]GAMME ACTIVE'!$D:$F,3,0)</f>
        <v>48</v>
      </c>
      <c r="C737" s="53"/>
      <c r="D737" s="254" t="s">
        <v>2223</v>
      </c>
      <c r="E737" s="254" t="s">
        <v>629</v>
      </c>
      <c r="F737" s="256" t="s">
        <v>23</v>
      </c>
      <c r="G737" s="257" t="s">
        <v>2314</v>
      </c>
      <c r="H737" s="254" t="s">
        <v>2315</v>
      </c>
      <c r="I737" s="258" t="s">
        <v>2316</v>
      </c>
      <c r="J737" s="258">
        <v>1095.31</v>
      </c>
      <c r="K737" s="259">
        <f t="shared" si="24"/>
        <v>1095.31</v>
      </c>
      <c r="L737" s="259">
        <f t="shared" si="25"/>
        <v>1095.31</v>
      </c>
      <c r="M737"/>
      <c r="N737" s="254" t="s">
        <v>3305</v>
      </c>
      <c r="O737" s="257" t="s">
        <v>2314</v>
      </c>
      <c r="P737" s="254"/>
      <c r="Q737" s="260">
        <f>('BON DE COMMANDE-ORDER FORM'!$P737*'BON DE COMMANDE-ORDER FORM'!$K737)</f>
        <v>0</v>
      </c>
      <c r="R737" s="254"/>
      <c r="S737" s="260">
        <f>('BON DE COMMANDE-ORDER FORM'!$R737*'BON DE COMMANDE-ORDER FORM'!$K737)</f>
        <v>0</v>
      </c>
      <c r="T737" s="254"/>
      <c r="U737" s="261">
        <f>('BON DE COMMANDE-ORDER FORM'!$T737*'BON DE COMMANDE-ORDER FORM'!$K737)</f>
        <v>0</v>
      </c>
    </row>
    <row r="738" spans="1:21" s="10" customFormat="1" x14ac:dyDescent="0.2">
      <c r="A738" s="281">
        <f>VLOOKUP(G738,'[1]GAMME ACTIVE'!$D:$E,2,0)</f>
        <v>0</v>
      </c>
      <c r="B738" s="244">
        <f>VLOOKUP(G738,'[1]GAMME ACTIVE'!$D:$F,3,0)</f>
        <v>49</v>
      </c>
      <c r="C738" s="245"/>
      <c r="D738" s="254" t="s">
        <v>2223</v>
      </c>
      <c r="E738" s="254" t="s">
        <v>629</v>
      </c>
      <c r="F738" s="256" t="s">
        <v>23</v>
      </c>
      <c r="G738" s="257" t="s">
        <v>2317</v>
      </c>
      <c r="H738" s="254" t="s">
        <v>2318</v>
      </c>
      <c r="I738" s="258" t="s">
        <v>2319</v>
      </c>
      <c r="J738" s="258">
        <v>108.26</v>
      </c>
      <c r="K738" s="259">
        <f t="shared" si="24"/>
        <v>108.26</v>
      </c>
      <c r="L738" s="259">
        <f t="shared" si="25"/>
        <v>108.26</v>
      </c>
      <c r="M738"/>
      <c r="N738" s="254" t="s">
        <v>3305</v>
      </c>
      <c r="O738" s="257" t="s">
        <v>2317</v>
      </c>
      <c r="P738" s="254"/>
      <c r="Q738" s="260">
        <f>('BON DE COMMANDE-ORDER FORM'!$P738*'BON DE COMMANDE-ORDER FORM'!$K738)</f>
        <v>0</v>
      </c>
      <c r="R738" s="254"/>
      <c r="S738" s="260">
        <f>('BON DE COMMANDE-ORDER FORM'!$R738*'BON DE COMMANDE-ORDER FORM'!$K738)</f>
        <v>0</v>
      </c>
      <c r="T738" s="254"/>
      <c r="U738" s="261">
        <f>('BON DE COMMANDE-ORDER FORM'!$T738*'BON DE COMMANDE-ORDER FORM'!$K738)</f>
        <v>0</v>
      </c>
    </row>
    <row r="739" spans="1:21" s="10" customFormat="1" x14ac:dyDescent="0.2">
      <c r="A739" s="279">
        <f>VLOOKUP(G739,'[1]GAMME ACTIVE'!$D:$E,2,0)</f>
        <v>0</v>
      </c>
      <c r="B739" s="242">
        <f>VLOOKUP(G739,'[1]GAMME ACTIVE'!$D:$F,3,0)</f>
        <v>50</v>
      </c>
      <c r="C739" s="53"/>
      <c r="D739" s="254" t="s">
        <v>2223</v>
      </c>
      <c r="E739" s="254" t="s">
        <v>629</v>
      </c>
      <c r="F739" s="256" t="s">
        <v>23</v>
      </c>
      <c r="G739" s="257" t="s">
        <v>2320</v>
      </c>
      <c r="H739" s="254" t="s">
        <v>2321</v>
      </c>
      <c r="I739" s="258" t="s">
        <v>2322</v>
      </c>
      <c r="J739" s="258">
        <v>212</v>
      </c>
      <c r="K739" s="259">
        <f t="shared" si="24"/>
        <v>212</v>
      </c>
      <c r="L739" s="259">
        <f t="shared" si="25"/>
        <v>212</v>
      </c>
      <c r="M739"/>
      <c r="N739" s="254" t="s">
        <v>3305</v>
      </c>
      <c r="O739" s="257" t="s">
        <v>2320</v>
      </c>
      <c r="P739" s="254"/>
      <c r="Q739" s="260">
        <f>('BON DE COMMANDE-ORDER FORM'!$P739*'BON DE COMMANDE-ORDER FORM'!$K739)</f>
        <v>0</v>
      </c>
      <c r="R739" s="254"/>
      <c r="S739" s="260">
        <f>('BON DE COMMANDE-ORDER FORM'!$R739*'BON DE COMMANDE-ORDER FORM'!$K739)</f>
        <v>0</v>
      </c>
      <c r="T739" s="254"/>
      <c r="U739" s="261">
        <f>('BON DE COMMANDE-ORDER FORM'!$T739*'BON DE COMMANDE-ORDER FORM'!$K739)</f>
        <v>0</v>
      </c>
    </row>
    <row r="740" spans="1:21" s="10" customFormat="1" x14ac:dyDescent="0.2">
      <c r="A740" s="281">
        <f>VLOOKUP(G740,'[1]GAMME ACTIVE'!$D:$E,2,0)</f>
        <v>0</v>
      </c>
      <c r="B740" s="244">
        <f>VLOOKUP(G740,'[1]GAMME ACTIVE'!$D:$F,3,0)</f>
        <v>51</v>
      </c>
      <c r="C740" s="245"/>
      <c r="D740" s="254" t="s">
        <v>2223</v>
      </c>
      <c r="E740" s="254" t="s">
        <v>629</v>
      </c>
      <c r="F740" s="256" t="s">
        <v>23</v>
      </c>
      <c r="G740" s="257" t="s">
        <v>2323</v>
      </c>
      <c r="H740" s="254" t="s">
        <v>2324</v>
      </c>
      <c r="I740" s="258" t="s">
        <v>2325</v>
      </c>
      <c r="J740" s="258">
        <v>423.99</v>
      </c>
      <c r="K740" s="259">
        <f t="shared" si="24"/>
        <v>423.99</v>
      </c>
      <c r="L740" s="259">
        <f t="shared" si="25"/>
        <v>423.99</v>
      </c>
      <c r="M740"/>
      <c r="N740" s="254" t="s">
        <v>3305</v>
      </c>
      <c r="O740" s="257" t="s">
        <v>2323</v>
      </c>
      <c r="P740" s="254"/>
      <c r="Q740" s="260">
        <f>('BON DE COMMANDE-ORDER FORM'!$P740*'BON DE COMMANDE-ORDER FORM'!$K740)</f>
        <v>0</v>
      </c>
      <c r="R740" s="254"/>
      <c r="S740" s="260">
        <f>('BON DE COMMANDE-ORDER FORM'!$R740*'BON DE COMMANDE-ORDER FORM'!$K740)</f>
        <v>0</v>
      </c>
      <c r="T740" s="254"/>
      <c r="U740" s="261">
        <f>('BON DE COMMANDE-ORDER FORM'!$T740*'BON DE COMMANDE-ORDER FORM'!$K740)</f>
        <v>0</v>
      </c>
    </row>
    <row r="741" spans="1:21" s="10" customFormat="1" x14ac:dyDescent="0.2">
      <c r="A741" s="279">
        <f>VLOOKUP(G741,'[1]GAMME ACTIVE'!$D:$E,2,0)</f>
        <v>0</v>
      </c>
      <c r="B741" s="242">
        <f>VLOOKUP(G741,'[1]GAMME ACTIVE'!$D:$F,3,0)</f>
        <v>52</v>
      </c>
      <c r="C741" s="53"/>
      <c r="D741" s="254" t="s">
        <v>2223</v>
      </c>
      <c r="E741" s="254" t="s">
        <v>629</v>
      </c>
      <c r="F741" s="256" t="s">
        <v>23</v>
      </c>
      <c r="G741" s="257" t="s">
        <v>2326</v>
      </c>
      <c r="H741" s="254" t="s">
        <v>2327</v>
      </c>
      <c r="I741" s="258" t="s">
        <v>2328</v>
      </c>
      <c r="J741" s="258">
        <v>1059.98</v>
      </c>
      <c r="K741" s="259">
        <f t="shared" si="24"/>
        <v>1059.98</v>
      </c>
      <c r="L741" s="259">
        <f t="shared" si="25"/>
        <v>1059.98</v>
      </c>
      <c r="M741"/>
      <c r="N741" s="254" t="s">
        <v>3305</v>
      </c>
      <c r="O741" s="257" t="s">
        <v>2326</v>
      </c>
      <c r="P741" s="254"/>
      <c r="Q741" s="260">
        <f>('BON DE COMMANDE-ORDER FORM'!$P741*'BON DE COMMANDE-ORDER FORM'!$K741)</f>
        <v>0</v>
      </c>
      <c r="R741" s="254"/>
      <c r="S741" s="260">
        <f>('BON DE COMMANDE-ORDER FORM'!$R741*'BON DE COMMANDE-ORDER FORM'!$K741)</f>
        <v>0</v>
      </c>
      <c r="T741" s="254"/>
      <c r="U741" s="261">
        <f>('BON DE COMMANDE-ORDER FORM'!$T741*'BON DE COMMANDE-ORDER FORM'!$K741)</f>
        <v>0</v>
      </c>
    </row>
    <row r="742" spans="1:21" s="10" customFormat="1" x14ac:dyDescent="0.2">
      <c r="A742" s="281">
        <f>VLOOKUP(G742,'[1]GAMME ACTIVE'!$D:$E,2,0)</f>
        <v>0</v>
      </c>
      <c r="B742" s="244">
        <f>VLOOKUP(G742,'[1]GAMME ACTIVE'!$D:$F,3,0)</f>
        <v>53</v>
      </c>
      <c r="C742" s="245"/>
      <c r="D742" s="254" t="s">
        <v>2223</v>
      </c>
      <c r="E742" s="254" t="s">
        <v>629</v>
      </c>
      <c r="F742" s="256" t="s">
        <v>23</v>
      </c>
      <c r="G742" s="257" t="s">
        <v>2329</v>
      </c>
      <c r="H742" s="254" t="s">
        <v>2330</v>
      </c>
      <c r="I742" s="258" t="s">
        <v>2331</v>
      </c>
      <c r="J742" s="258">
        <v>111.79</v>
      </c>
      <c r="K742" s="259">
        <f t="shared" si="24"/>
        <v>111.79</v>
      </c>
      <c r="L742" s="259">
        <f t="shared" si="25"/>
        <v>111.79</v>
      </c>
      <c r="M742"/>
      <c r="N742" s="254" t="s">
        <v>3305</v>
      </c>
      <c r="O742" s="257" t="s">
        <v>2329</v>
      </c>
      <c r="P742" s="254"/>
      <c r="Q742" s="260">
        <f>('BON DE COMMANDE-ORDER FORM'!$P742*'BON DE COMMANDE-ORDER FORM'!$K742)</f>
        <v>0</v>
      </c>
      <c r="R742" s="254"/>
      <c r="S742" s="260">
        <f>('BON DE COMMANDE-ORDER FORM'!$R742*'BON DE COMMANDE-ORDER FORM'!$K742)</f>
        <v>0</v>
      </c>
      <c r="T742" s="254"/>
      <c r="U742" s="261">
        <f>('BON DE COMMANDE-ORDER FORM'!$T742*'BON DE COMMANDE-ORDER FORM'!$K742)</f>
        <v>0</v>
      </c>
    </row>
    <row r="743" spans="1:21" s="10" customFormat="1" x14ac:dyDescent="0.2">
      <c r="A743" s="279">
        <f>VLOOKUP(G743,'[1]GAMME ACTIVE'!$D:$E,2,0)</f>
        <v>0</v>
      </c>
      <c r="B743" s="242">
        <f>VLOOKUP(G743,'[1]GAMME ACTIVE'!$D:$F,3,0)</f>
        <v>54</v>
      </c>
      <c r="C743" s="53"/>
      <c r="D743" s="254" t="s">
        <v>2223</v>
      </c>
      <c r="E743" s="254" t="s">
        <v>629</v>
      </c>
      <c r="F743" s="256" t="s">
        <v>23</v>
      </c>
      <c r="G743" s="257" t="s">
        <v>2332</v>
      </c>
      <c r="H743" s="254" t="s">
        <v>2333</v>
      </c>
      <c r="I743" s="258" t="s">
        <v>2334</v>
      </c>
      <c r="J743" s="258">
        <v>219.06</v>
      </c>
      <c r="K743" s="259">
        <f t="shared" si="24"/>
        <v>219.06</v>
      </c>
      <c r="L743" s="259">
        <f t="shared" si="25"/>
        <v>219.06</v>
      </c>
      <c r="M743"/>
      <c r="N743" s="254" t="s">
        <v>3305</v>
      </c>
      <c r="O743" s="257" t="s">
        <v>2332</v>
      </c>
      <c r="P743" s="254"/>
      <c r="Q743" s="260">
        <f>('BON DE COMMANDE-ORDER FORM'!$P743*'BON DE COMMANDE-ORDER FORM'!$K743)</f>
        <v>0</v>
      </c>
      <c r="R743" s="254"/>
      <c r="S743" s="260">
        <f>('BON DE COMMANDE-ORDER FORM'!$R743*'BON DE COMMANDE-ORDER FORM'!$K743)</f>
        <v>0</v>
      </c>
      <c r="T743" s="254"/>
      <c r="U743" s="261">
        <f>('BON DE COMMANDE-ORDER FORM'!$T743*'BON DE COMMANDE-ORDER FORM'!$K743)</f>
        <v>0</v>
      </c>
    </row>
    <row r="744" spans="1:21" s="10" customFormat="1" x14ac:dyDescent="0.2">
      <c r="A744" s="281">
        <f>VLOOKUP(G744,'[1]GAMME ACTIVE'!$D:$E,2,0)</f>
        <v>0</v>
      </c>
      <c r="B744" s="244">
        <f>VLOOKUP(G744,'[1]GAMME ACTIVE'!$D:$F,3,0)</f>
        <v>55</v>
      </c>
      <c r="C744" s="245"/>
      <c r="D744" s="254" t="s">
        <v>2223</v>
      </c>
      <c r="E744" s="254" t="s">
        <v>629</v>
      </c>
      <c r="F744" s="256" t="s">
        <v>23</v>
      </c>
      <c r="G744" s="257" t="s">
        <v>2335</v>
      </c>
      <c r="H744" s="254" t="s">
        <v>2336</v>
      </c>
      <c r="I744" s="258" t="s">
        <v>2337</v>
      </c>
      <c r="J744" s="258">
        <v>438.12</v>
      </c>
      <c r="K744" s="259">
        <f t="shared" si="24"/>
        <v>438.12</v>
      </c>
      <c r="L744" s="259">
        <f t="shared" si="25"/>
        <v>438.12</v>
      </c>
      <c r="M744"/>
      <c r="N744" s="254" t="s">
        <v>3305</v>
      </c>
      <c r="O744" s="257" t="s">
        <v>2335</v>
      </c>
      <c r="P744" s="254"/>
      <c r="Q744" s="260">
        <f>('BON DE COMMANDE-ORDER FORM'!$P744*'BON DE COMMANDE-ORDER FORM'!$K744)</f>
        <v>0</v>
      </c>
      <c r="R744" s="254"/>
      <c r="S744" s="260">
        <f>('BON DE COMMANDE-ORDER FORM'!$R744*'BON DE COMMANDE-ORDER FORM'!$K744)</f>
        <v>0</v>
      </c>
      <c r="T744" s="254"/>
      <c r="U744" s="261">
        <f>('BON DE COMMANDE-ORDER FORM'!$T744*'BON DE COMMANDE-ORDER FORM'!$K744)</f>
        <v>0</v>
      </c>
    </row>
    <row r="745" spans="1:21" s="10" customFormat="1" x14ac:dyDescent="0.2">
      <c r="A745" s="279">
        <f>VLOOKUP(G745,'[1]GAMME ACTIVE'!$D:$E,2,0)</f>
        <v>0</v>
      </c>
      <c r="B745" s="242">
        <f>VLOOKUP(G745,'[1]GAMME ACTIVE'!$D:$F,3,0)</f>
        <v>56</v>
      </c>
      <c r="C745" s="53"/>
      <c r="D745" s="254" t="s">
        <v>2223</v>
      </c>
      <c r="E745" s="254" t="s">
        <v>629</v>
      </c>
      <c r="F745" s="256" t="s">
        <v>23</v>
      </c>
      <c r="G745" s="257" t="s">
        <v>2338</v>
      </c>
      <c r="H745" s="254" t="s">
        <v>2339</v>
      </c>
      <c r="I745" s="258" t="s">
        <v>2340</v>
      </c>
      <c r="J745" s="258">
        <v>1095.31</v>
      </c>
      <c r="K745" s="259">
        <f t="shared" si="24"/>
        <v>1095.31</v>
      </c>
      <c r="L745" s="259">
        <f t="shared" si="25"/>
        <v>1095.31</v>
      </c>
      <c r="M745"/>
      <c r="N745" s="254" t="s">
        <v>3305</v>
      </c>
      <c r="O745" s="257" t="s">
        <v>2338</v>
      </c>
      <c r="P745" s="254"/>
      <c r="Q745" s="260">
        <f>('BON DE COMMANDE-ORDER FORM'!$P745*'BON DE COMMANDE-ORDER FORM'!$K745)</f>
        <v>0</v>
      </c>
      <c r="R745" s="254"/>
      <c r="S745" s="260">
        <f>('BON DE COMMANDE-ORDER FORM'!$R745*'BON DE COMMANDE-ORDER FORM'!$K745)</f>
        <v>0</v>
      </c>
      <c r="T745" s="254"/>
      <c r="U745" s="261">
        <f>('BON DE COMMANDE-ORDER FORM'!$T745*'BON DE COMMANDE-ORDER FORM'!$K745)</f>
        <v>0</v>
      </c>
    </row>
    <row r="746" spans="1:21" s="10" customFormat="1" x14ac:dyDescent="0.2">
      <c r="A746" s="281">
        <f>VLOOKUP(G746,'[1]GAMME ACTIVE'!$D:$E,2,0)</f>
        <v>0</v>
      </c>
      <c r="B746" s="244">
        <f>VLOOKUP(G746,'[1]GAMME ACTIVE'!$D:$F,3,0)</f>
        <v>57</v>
      </c>
      <c r="C746" s="245"/>
      <c r="D746" s="254" t="s">
        <v>2223</v>
      </c>
      <c r="E746" s="254" t="s">
        <v>629</v>
      </c>
      <c r="F746" s="256" t="s">
        <v>23</v>
      </c>
      <c r="G746" s="257" t="s">
        <v>2341</v>
      </c>
      <c r="H746" s="254" t="s">
        <v>2342</v>
      </c>
      <c r="I746" s="258" t="s">
        <v>2343</v>
      </c>
      <c r="J746" s="258">
        <v>31.83</v>
      </c>
      <c r="K746" s="259">
        <f t="shared" si="24"/>
        <v>31.83</v>
      </c>
      <c r="L746" s="259">
        <f t="shared" si="25"/>
        <v>31.83</v>
      </c>
      <c r="M746"/>
      <c r="N746" s="254" t="s">
        <v>3305</v>
      </c>
      <c r="O746" s="257" t="s">
        <v>2341</v>
      </c>
      <c r="P746" s="254"/>
      <c r="Q746" s="260">
        <f>('BON DE COMMANDE-ORDER FORM'!$P746*'BON DE COMMANDE-ORDER FORM'!$K746)</f>
        <v>0</v>
      </c>
      <c r="R746" s="254"/>
      <c r="S746" s="260">
        <f>('BON DE COMMANDE-ORDER FORM'!$R746*'BON DE COMMANDE-ORDER FORM'!$K746)</f>
        <v>0</v>
      </c>
      <c r="T746" s="254"/>
      <c r="U746" s="261">
        <f>('BON DE COMMANDE-ORDER FORM'!$T746*'BON DE COMMANDE-ORDER FORM'!$K746)</f>
        <v>0</v>
      </c>
    </row>
    <row r="747" spans="1:21" s="10" customFormat="1" x14ac:dyDescent="0.2">
      <c r="A747" s="279">
        <f>VLOOKUP(G747,'[1]GAMME ACTIVE'!$D:$E,2,0)</f>
        <v>0</v>
      </c>
      <c r="B747" s="242">
        <f>VLOOKUP(G747,'[1]GAMME ACTIVE'!$D:$F,3,0)</f>
        <v>58</v>
      </c>
      <c r="C747" s="53"/>
      <c r="D747" s="254" t="s">
        <v>2223</v>
      </c>
      <c r="E747" s="254" t="s">
        <v>629</v>
      </c>
      <c r="F747" s="256" t="s">
        <v>23</v>
      </c>
      <c r="G747" s="257" t="s">
        <v>2344</v>
      </c>
      <c r="H747" s="254" t="s">
        <v>2345</v>
      </c>
      <c r="I747" s="258" t="s">
        <v>2346</v>
      </c>
      <c r="J747" s="258">
        <v>53.03</v>
      </c>
      <c r="K747" s="259">
        <f t="shared" si="24"/>
        <v>53.03</v>
      </c>
      <c r="L747" s="259">
        <f t="shared" si="25"/>
        <v>53.03</v>
      </c>
      <c r="M747"/>
      <c r="N747" s="254" t="s">
        <v>3305</v>
      </c>
      <c r="O747" s="257" t="s">
        <v>2344</v>
      </c>
      <c r="P747" s="254"/>
      <c r="Q747" s="260">
        <f>('BON DE COMMANDE-ORDER FORM'!$P747*'BON DE COMMANDE-ORDER FORM'!$K747)</f>
        <v>0</v>
      </c>
      <c r="R747" s="254"/>
      <c r="S747" s="260">
        <f>('BON DE COMMANDE-ORDER FORM'!$R747*'BON DE COMMANDE-ORDER FORM'!$K747)</f>
        <v>0</v>
      </c>
      <c r="T747" s="254"/>
      <c r="U747" s="261">
        <f>('BON DE COMMANDE-ORDER FORM'!$T747*'BON DE COMMANDE-ORDER FORM'!$K747)</f>
        <v>0</v>
      </c>
    </row>
    <row r="748" spans="1:21" s="10" customFormat="1" x14ac:dyDescent="0.2">
      <c r="A748" s="281">
        <f>VLOOKUP(G748,'[1]GAMME ACTIVE'!$D:$E,2,0)</f>
        <v>0</v>
      </c>
      <c r="B748" s="244">
        <f>VLOOKUP(G748,'[1]GAMME ACTIVE'!$D:$F,3,0)</f>
        <v>59</v>
      </c>
      <c r="C748" s="245"/>
      <c r="D748" s="254" t="s">
        <v>2223</v>
      </c>
      <c r="E748" s="254" t="s">
        <v>629</v>
      </c>
      <c r="F748" s="256" t="s">
        <v>23</v>
      </c>
      <c r="G748" s="257" t="s">
        <v>2347</v>
      </c>
      <c r="H748" s="254" t="s">
        <v>2348</v>
      </c>
      <c r="I748" s="258" t="s">
        <v>2349</v>
      </c>
      <c r="J748" s="258">
        <v>74.23</v>
      </c>
      <c r="K748" s="259">
        <f t="shared" si="24"/>
        <v>74.23</v>
      </c>
      <c r="L748" s="259">
        <f t="shared" si="25"/>
        <v>74.23</v>
      </c>
      <c r="M748"/>
      <c r="N748" s="254" t="s">
        <v>3305</v>
      </c>
      <c r="O748" s="257" t="s">
        <v>2347</v>
      </c>
      <c r="P748" s="254"/>
      <c r="Q748" s="260">
        <f>('BON DE COMMANDE-ORDER FORM'!$P748*'BON DE COMMANDE-ORDER FORM'!$K748)</f>
        <v>0</v>
      </c>
      <c r="R748" s="254"/>
      <c r="S748" s="260">
        <f>('BON DE COMMANDE-ORDER FORM'!$R748*'BON DE COMMANDE-ORDER FORM'!$K748)</f>
        <v>0</v>
      </c>
      <c r="T748" s="254"/>
      <c r="U748" s="261">
        <f>('BON DE COMMANDE-ORDER FORM'!$T748*'BON DE COMMANDE-ORDER FORM'!$K748)</f>
        <v>0</v>
      </c>
    </row>
    <row r="749" spans="1:21" s="10" customFormat="1" x14ac:dyDescent="0.2">
      <c r="A749" s="279">
        <f>VLOOKUP(G749,'[1]GAMME ACTIVE'!$D:$E,2,0)</f>
        <v>0</v>
      </c>
      <c r="B749" s="242">
        <f>VLOOKUP(G749,'[1]GAMME ACTIVE'!$D:$F,3,0)</f>
        <v>60</v>
      </c>
      <c r="C749" s="53"/>
      <c r="D749" s="254" t="s">
        <v>2223</v>
      </c>
      <c r="E749" s="254" t="s">
        <v>629</v>
      </c>
      <c r="F749" s="256" t="s">
        <v>23</v>
      </c>
      <c r="G749" s="257" t="s">
        <v>2350</v>
      </c>
      <c r="H749" s="254" t="s">
        <v>2351</v>
      </c>
      <c r="I749" s="258" t="s">
        <v>2352</v>
      </c>
      <c r="J749" s="258">
        <v>95.43</v>
      </c>
      <c r="K749" s="259">
        <f t="shared" si="24"/>
        <v>95.43</v>
      </c>
      <c r="L749" s="259">
        <f t="shared" si="25"/>
        <v>95.43</v>
      </c>
      <c r="M749"/>
      <c r="N749" s="254" t="s">
        <v>3305</v>
      </c>
      <c r="O749" s="257" t="s">
        <v>2350</v>
      </c>
      <c r="P749" s="254"/>
      <c r="Q749" s="260">
        <f>('BON DE COMMANDE-ORDER FORM'!$P749*'BON DE COMMANDE-ORDER FORM'!$K749)</f>
        <v>0</v>
      </c>
      <c r="R749" s="254"/>
      <c r="S749" s="260">
        <f>('BON DE COMMANDE-ORDER FORM'!$R749*'BON DE COMMANDE-ORDER FORM'!$K749)</f>
        <v>0</v>
      </c>
      <c r="T749" s="254"/>
      <c r="U749" s="261">
        <f>('BON DE COMMANDE-ORDER FORM'!$T749*'BON DE COMMANDE-ORDER FORM'!$K749)</f>
        <v>0</v>
      </c>
    </row>
    <row r="750" spans="1:21" s="10" customFormat="1" x14ac:dyDescent="0.2">
      <c r="A750" s="281">
        <f>VLOOKUP(G750,'[1]GAMME ACTIVE'!$D:$E,2,0)</f>
        <v>0</v>
      </c>
      <c r="B750" s="244">
        <f>VLOOKUP(G750,'[1]GAMME ACTIVE'!$D:$F,3,0)</f>
        <v>61</v>
      </c>
      <c r="C750" s="245"/>
      <c r="D750" s="254" t="s">
        <v>2223</v>
      </c>
      <c r="E750" s="254" t="s">
        <v>629</v>
      </c>
      <c r="F750" s="256" t="s">
        <v>23</v>
      </c>
      <c r="G750" s="257" t="s">
        <v>2353</v>
      </c>
      <c r="H750" s="254" t="s">
        <v>2354</v>
      </c>
      <c r="I750" s="258" t="s">
        <v>2355</v>
      </c>
      <c r="J750" s="258">
        <v>116.63</v>
      </c>
      <c r="K750" s="259">
        <f t="shared" si="24"/>
        <v>116.63</v>
      </c>
      <c r="L750" s="259">
        <f t="shared" si="25"/>
        <v>116.63</v>
      </c>
      <c r="M750"/>
      <c r="N750" s="254" t="s">
        <v>3305</v>
      </c>
      <c r="O750" s="257" t="s">
        <v>2353</v>
      </c>
      <c r="P750" s="254"/>
      <c r="Q750" s="260">
        <f>('BON DE COMMANDE-ORDER FORM'!$P750*'BON DE COMMANDE-ORDER FORM'!$K750)</f>
        <v>0</v>
      </c>
      <c r="R750" s="254"/>
      <c r="S750" s="260">
        <f>('BON DE COMMANDE-ORDER FORM'!$R750*'BON DE COMMANDE-ORDER FORM'!$K750)</f>
        <v>0</v>
      </c>
      <c r="T750" s="254"/>
      <c r="U750" s="261">
        <f>('BON DE COMMANDE-ORDER FORM'!$T750*'BON DE COMMANDE-ORDER FORM'!$K750)</f>
        <v>0</v>
      </c>
    </row>
    <row r="751" spans="1:21" s="10" customFormat="1" x14ac:dyDescent="0.2">
      <c r="A751" s="279">
        <f>VLOOKUP(G751,'[1]GAMME ACTIVE'!$D:$E,2,0)</f>
        <v>0</v>
      </c>
      <c r="B751" s="242">
        <f>VLOOKUP(G751,'[1]GAMME ACTIVE'!$D:$F,3,0)</f>
        <v>62</v>
      </c>
      <c r="C751" s="53"/>
      <c r="D751" s="254" t="s">
        <v>2223</v>
      </c>
      <c r="E751" s="254" t="s">
        <v>629</v>
      </c>
      <c r="F751" s="256" t="s">
        <v>23</v>
      </c>
      <c r="G751" s="257" t="s">
        <v>2356</v>
      </c>
      <c r="H751" s="254" t="s">
        <v>2357</v>
      </c>
      <c r="I751" s="258" t="s">
        <v>2358</v>
      </c>
      <c r="J751" s="258">
        <v>137.83000000000001</v>
      </c>
      <c r="K751" s="259">
        <f t="shared" si="24"/>
        <v>137.83000000000001</v>
      </c>
      <c r="L751" s="259">
        <f t="shared" si="25"/>
        <v>137.83000000000001</v>
      </c>
      <c r="M751"/>
      <c r="N751" s="254" t="s">
        <v>3305</v>
      </c>
      <c r="O751" s="257" t="s">
        <v>2356</v>
      </c>
      <c r="P751" s="254"/>
      <c r="Q751" s="260">
        <f>('BON DE COMMANDE-ORDER FORM'!$P751*'BON DE COMMANDE-ORDER FORM'!$K751)</f>
        <v>0</v>
      </c>
      <c r="R751" s="254"/>
      <c r="S751" s="260">
        <f>('BON DE COMMANDE-ORDER FORM'!$R751*'BON DE COMMANDE-ORDER FORM'!$K751)</f>
        <v>0</v>
      </c>
      <c r="T751" s="254"/>
      <c r="U751" s="261">
        <f>('BON DE COMMANDE-ORDER FORM'!$T751*'BON DE COMMANDE-ORDER FORM'!$K751)</f>
        <v>0</v>
      </c>
    </row>
    <row r="752" spans="1:21" s="10" customFormat="1" x14ac:dyDescent="0.2">
      <c r="A752" s="281">
        <f>VLOOKUP(G752,'[1]GAMME ACTIVE'!$D:$E,2,0)</f>
        <v>0</v>
      </c>
      <c r="B752" s="244">
        <f>VLOOKUP(G752,'[1]GAMME ACTIVE'!$D:$F,3,0)</f>
        <v>63</v>
      </c>
      <c r="C752" s="245"/>
      <c r="D752" s="254" t="s">
        <v>2223</v>
      </c>
      <c r="E752" s="254" t="s">
        <v>629</v>
      </c>
      <c r="F752" s="256" t="s">
        <v>23</v>
      </c>
      <c r="G752" s="257" t="s">
        <v>2359</v>
      </c>
      <c r="H752" s="254" t="s">
        <v>2360</v>
      </c>
      <c r="I752" s="258" t="s">
        <v>2361</v>
      </c>
      <c r="J752" s="258">
        <v>32.53</v>
      </c>
      <c r="K752" s="259">
        <f t="shared" si="24"/>
        <v>32.53</v>
      </c>
      <c r="L752" s="259">
        <f t="shared" si="25"/>
        <v>32.53</v>
      </c>
      <c r="M752"/>
      <c r="N752" s="254" t="s">
        <v>3305</v>
      </c>
      <c r="O752" s="257" t="s">
        <v>2359</v>
      </c>
      <c r="P752" s="254"/>
      <c r="Q752" s="260">
        <f>('BON DE COMMANDE-ORDER FORM'!$P752*'BON DE COMMANDE-ORDER FORM'!$K752)</f>
        <v>0</v>
      </c>
      <c r="R752" s="254"/>
      <c r="S752" s="260">
        <f>('BON DE COMMANDE-ORDER FORM'!$R752*'BON DE COMMANDE-ORDER FORM'!$K752)</f>
        <v>0</v>
      </c>
      <c r="T752" s="254"/>
      <c r="U752" s="261">
        <f>('BON DE COMMANDE-ORDER FORM'!$T752*'BON DE COMMANDE-ORDER FORM'!$K752)</f>
        <v>0</v>
      </c>
    </row>
    <row r="753" spans="1:21" s="10" customFormat="1" x14ac:dyDescent="0.2">
      <c r="A753" s="279">
        <f>VLOOKUP(G753,'[1]GAMME ACTIVE'!$D:$E,2,0)</f>
        <v>0</v>
      </c>
      <c r="B753" s="242">
        <f>VLOOKUP(G753,'[1]GAMME ACTIVE'!$D:$F,3,0)</f>
        <v>64</v>
      </c>
      <c r="C753" s="53"/>
      <c r="D753" s="254" t="s">
        <v>2223</v>
      </c>
      <c r="E753" s="254" t="s">
        <v>629</v>
      </c>
      <c r="F753" s="256" t="s">
        <v>23</v>
      </c>
      <c r="G753" s="257" t="s">
        <v>2362</v>
      </c>
      <c r="H753" s="254" t="s">
        <v>2363</v>
      </c>
      <c r="I753" s="258" t="s">
        <v>2364</v>
      </c>
      <c r="J753" s="258">
        <v>54.44</v>
      </c>
      <c r="K753" s="259">
        <f t="shared" si="24"/>
        <v>54.44</v>
      </c>
      <c r="L753" s="259">
        <f t="shared" si="25"/>
        <v>54.44</v>
      </c>
      <c r="M753"/>
      <c r="N753" s="254" t="s">
        <v>3305</v>
      </c>
      <c r="O753" s="257" t="s">
        <v>2362</v>
      </c>
      <c r="P753" s="254"/>
      <c r="Q753" s="260">
        <f>('BON DE COMMANDE-ORDER FORM'!$P753*'BON DE COMMANDE-ORDER FORM'!$K753)</f>
        <v>0</v>
      </c>
      <c r="R753" s="254"/>
      <c r="S753" s="260">
        <f>('BON DE COMMANDE-ORDER FORM'!$R753*'BON DE COMMANDE-ORDER FORM'!$K753)</f>
        <v>0</v>
      </c>
      <c r="T753" s="254"/>
      <c r="U753" s="261">
        <f>('BON DE COMMANDE-ORDER FORM'!$T753*'BON DE COMMANDE-ORDER FORM'!$K753)</f>
        <v>0</v>
      </c>
    </row>
    <row r="754" spans="1:21" s="10" customFormat="1" x14ac:dyDescent="0.2">
      <c r="A754" s="281">
        <f>VLOOKUP(G754,'[1]GAMME ACTIVE'!$D:$E,2,0)</f>
        <v>0</v>
      </c>
      <c r="B754" s="244">
        <f>VLOOKUP(G754,'[1]GAMME ACTIVE'!$D:$F,3,0)</f>
        <v>65</v>
      </c>
      <c r="C754" s="245"/>
      <c r="D754" s="254" t="s">
        <v>2223</v>
      </c>
      <c r="E754" s="254" t="s">
        <v>629</v>
      </c>
      <c r="F754" s="256" t="s">
        <v>23</v>
      </c>
      <c r="G754" s="257" t="s">
        <v>2365</v>
      </c>
      <c r="H754" s="254" t="s">
        <v>2366</v>
      </c>
      <c r="I754" s="258" t="s">
        <v>2367</v>
      </c>
      <c r="J754" s="258">
        <v>76.34</v>
      </c>
      <c r="K754" s="259">
        <f t="shared" si="24"/>
        <v>76.34</v>
      </c>
      <c r="L754" s="259">
        <f t="shared" si="25"/>
        <v>76.34</v>
      </c>
      <c r="M754"/>
      <c r="N754" s="254" t="s">
        <v>3305</v>
      </c>
      <c r="O754" s="257" t="s">
        <v>2365</v>
      </c>
      <c r="P754" s="254"/>
      <c r="Q754" s="260">
        <f>('BON DE COMMANDE-ORDER FORM'!$P754*'BON DE COMMANDE-ORDER FORM'!$K754)</f>
        <v>0</v>
      </c>
      <c r="R754" s="254"/>
      <c r="S754" s="260">
        <f>('BON DE COMMANDE-ORDER FORM'!$R754*'BON DE COMMANDE-ORDER FORM'!$K754)</f>
        <v>0</v>
      </c>
      <c r="T754" s="254"/>
      <c r="U754" s="261">
        <f>('BON DE COMMANDE-ORDER FORM'!$T754*'BON DE COMMANDE-ORDER FORM'!$K754)</f>
        <v>0</v>
      </c>
    </row>
    <row r="755" spans="1:21" s="10" customFormat="1" x14ac:dyDescent="0.2">
      <c r="A755" s="279">
        <f>VLOOKUP(G755,'[1]GAMME ACTIVE'!$D:$E,2,0)</f>
        <v>0</v>
      </c>
      <c r="B755" s="242">
        <f>VLOOKUP(G755,'[1]GAMME ACTIVE'!$D:$F,3,0)</f>
        <v>66</v>
      </c>
      <c r="C755" s="53"/>
      <c r="D755" s="254" t="s">
        <v>2223</v>
      </c>
      <c r="E755" s="254" t="s">
        <v>629</v>
      </c>
      <c r="F755" s="256" t="s">
        <v>23</v>
      </c>
      <c r="G755" s="257" t="s">
        <v>2368</v>
      </c>
      <c r="H755" s="254" t="s">
        <v>2369</v>
      </c>
      <c r="I755" s="258" t="s">
        <v>2370</v>
      </c>
      <c r="J755" s="258">
        <v>98.25</v>
      </c>
      <c r="K755" s="259">
        <f t="shared" si="24"/>
        <v>98.25</v>
      </c>
      <c r="L755" s="259">
        <f t="shared" si="25"/>
        <v>98.25</v>
      </c>
      <c r="M755"/>
      <c r="N755" s="254" t="s">
        <v>3305</v>
      </c>
      <c r="O755" s="257" t="s">
        <v>2368</v>
      </c>
      <c r="P755" s="254"/>
      <c r="Q755" s="260">
        <f>('BON DE COMMANDE-ORDER FORM'!$P755*'BON DE COMMANDE-ORDER FORM'!$K755)</f>
        <v>0</v>
      </c>
      <c r="R755" s="254"/>
      <c r="S755" s="260">
        <f>('BON DE COMMANDE-ORDER FORM'!$R755*'BON DE COMMANDE-ORDER FORM'!$K755)</f>
        <v>0</v>
      </c>
      <c r="T755" s="254"/>
      <c r="U755" s="261">
        <f>('BON DE COMMANDE-ORDER FORM'!$T755*'BON DE COMMANDE-ORDER FORM'!$K755)</f>
        <v>0</v>
      </c>
    </row>
    <row r="756" spans="1:21" s="10" customFormat="1" x14ac:dyDescent="0.2">
      <c r="A756" s="281">
        <f>VLOOKUP(G756,'[1]GAMME ACTIVE'!$D:$E,2,0)</f>
        <v>0</v>
      </c>
      <c r="B756" s="244">
        <f>VLOOKUP(G756,'[1]GAMME ACTIVE'!$D:$F,3,0)</f>
        <v>67</v>
      </c>
      <c r="C756" s="245"/>
      <c r="D756" s="254" t="s">
        <v>2223</v>
      </c>
      <c r="E756" s="254" t="s">
        <v>629</v>
      </c>
      <c r="F756" s="256" t="s">
        <v>23</v>
      </c>
      <c r="G756" s="257" t="s">
        <v>2371</v>
      </c>
      <c r="H756" s="254" t="s">
        <v>2372</v>
      </c>
      <c r="I756" s="258" t="s">
        <v>2373</v>
      </c>
      <c r="J756" s="258">
        <v>120.16</v>
      </c>
      <c r="K756" s="259">
        <f t="shared" si="24"/>
        <v>120.16</v>
      </c>
      <c r="L756" s="259">
        <f t="shared" si="25"/>
        <v>120.16</v>
      </c>
      <c r="M756"/>
      <c r="N756" s="254" t="s">
        <v>3305</v>
      </c>
      <c r="O756" s="257" t="s">
        <v>2371</v>
      </c>
      <c r="P756" s="254"/>
      <c r="Q756" s="260">
        <f>('BON DE COMMANDE-ORDER FORM'!$P756*'BON DE COMMANDE-ORDER FORM'!$K756)</f>
        <v>0</v>
      </c>
      <c r="R756" s="254"/>
      <c r="S756" s="260">
        <f>('BON DE COMMANDE-ORDER FORM'!$R756*'BON DE COMMANDE-ORDER FORM'!$K756)</f>
        <v>0</v>
      </c>
      <c r="T756" s="254"/>
      <c r="U756" s="261">
        <f>('BON DE COMMANDE-ORDER FORM'!$T756*'BON DE COMMANDE-ORDER FORM'!$K756)</f>
        <v>0</v>
      </c>
    </row>
    <row r="757" spans="1:21" s="10" customFormat="1" x14ac:dyDescent="0.2">
      <c r="A757" s="279">
        <f>VLOOKUP(G757,'[1]GAMME ACTIVE'!$D:$E,2,0)</f>
        <v>0</v>
      </c>
      <c r="B757" s="242">
        <f>VLOOKUP(G757,'[1]GAMME ACTIVE'!$D:$F,3,0)</f>
        <v>68</v>
      </c>
      <c r="C757" s="53"/>
      <c r="D757" s="254" t="s">
        <v>2223</v>
      </c>
      <c r="E757" s="254" t="s">
        <v>629</v>
      </c>
      <c r="F757" s="256" t="s">
        <v>23</v>
      </c>
      <c r="G757" s="257" t="s">
        <v>2374</v>
      </c>
      <c r="H757" s="254" t="s">
        <v>2375</v>
      </c>
      <c r="I757" s="258" t="s">
        <v>2376</v>
      </c>
      <c r="J757" s="258">
        <v>125.93</v>
      </c>
      <c r="K757" s="259">
        <f t="shared" si="24"/>
        <v>125.93</v>
      </c>
      <c r="L757" s="259">
        <f t="shared" si="25"/>
        <v>125.93</v>
      </c>
      <c r="M757"/>
      <c r="N757" s="254" t="s">
        <v>3305</v>
      </c>
      <c r="O757" s="257" t="s">
        <v>2374</v>
      </c>
      <c r="P757" s="254"/>
      <c r="Q757" s="260">
        <f>('BON DE COMMANDE-ORDER FORM'!$P757*'BON DE COMMANDE-ORDER FORM'!$K757)</f>
        <v>0</v>
      </c>
      <c r="R757" s="254"/>
      <c r="S757" s="260">
        <f>('BON DE COMMANDE-ORDER FORM'!$R757*'BON DE COMMANDE-ORDER FORM'!$K757)</f>
        <v>0</v>
      </c>
      <c r="T757" s="254"/>
      <c r="U757" s="261">
        <f>('BON DE COMMANDE-ORDER FORM'!$T757*'BON DE COMMANDE-ORDER FORM'!$K757)</f>
        <v>0</v>
      </c>
    </row>
    <row r="758" spans="1:21" s="10" customFormat="1" x14ac:dyDescent="0.2">
      <c r="A758" s="281">
        <f>VLOOKUP(G758,'[1]GAMME ACTIVE'!$D:$E,2,0)</f>
        <v>0</v>
      </c>
      <c r="B758" s="244">
        <f>VLOOKUP(G758,'[1]GAMME ACTIVE'!$D:$F,3,0)</f>
        <v>69</v>
      </c>
      <c r="C758" s="245"/>
      <c r="D758" s="254" t="s">
        <v>2223</v>
      </c>
      <c r="E758" s="254" t="s">
        <v>629</v>
      </c>
      <c r="F758" s="256" t="s">
        <v>23</v>
      </c>
      <c r="G758" s="257" t="s">
        <v>2377</v>
      </c>
      <c r="H758" s="254" t="s">
        <v>2378</v>
      </c>
      <c r="I758" s="258" t="s">
        <v>2379</v>
      </c>
      <c r="J758" s="258">
        <v>494.65</v>
      </c>
      <c r="K758" s="259">
        <f t="shared" si="24"/>
        <v>494.65</v>
      </c>
      <c r="L758" s="259">
        <f t="shared" si="25"/>
        <v>494.65</v>
      </c>
      <c r="M758"/>
      <c r="N758" s="254" t="s">
        <v>3305</v>
      </c>
      <c r="O758" s="257" t="s">
        <v>2377</v>
      </c>
      <c r="P758" s="254"/>
      <c r="Q758" s="260">
        <f>('BON DE COMMANDE-ORDER FORM'!$P758*'BON DE COMMANDE-ORDER FORM'!$K758)</f>
        <v>0</v>
      </c>
      <c r="R758" s="254"/>
      <c r="S758" s="260">
        <f>('BON DE COMMANDE-ORDER FORM'!$R758*'BON DE COMMANDE-ORDER FORM'!$K758)</f>
        <v>0</v>
      </c>
      <c r="T758" s="254"/>
      <c r="U758" s="261">
        <f>('BON DE COMMANDE-ORDER FORM'!$T758*'BON DE COMMANDE-ORDER FORM'!$K758)</f>
        <v>0</v>
      </c>
    </row>
    <row r="759" spans="1:21" s="10" customFormat="1" x14ac:dyDescent="0.2">
      <c r="A759" s="279">
        <f>VLOOKUP(G759,'[1]GAMME ACTIVE'!$D:$E,2,0)</f>
        <v>0</v>
      </c>
      <c r="B759" s="242">
        <f>VLOOKUP(G759,'[1]GAMME ACTIVE'!$D:$F,3,0)</f>
        <v>70</v>
      </c>
      <c r="C759" s="53"/>
      <c r="D759" s="254" t="s">
        <v>2223</v>
      </c>
      <c r="E759" s="254" t="s">
        <v>629</v>
      </c>
      <c r="F759" s="256" t="s">
        <v>23</v>
      </c>
      <c r="G759" s="257" t="s">
        <v>2380</v>
      </c>
      <c r="H759" s="254" t="s">
        <v>2381</v>
      </c>
      <c r="I759" s="258" t="s">
        <v>2382</v>
      </c>
      <c r="J759" s="258">
        <v>131.59</v>
      </c>
      <c r="K759" s="259">
        <f t="shared" si="24"/>
        <v>131.59</v>
      </c>
      <c r="L759" s="259">
        <f t="shared" si="25"/>
        <v>131.59</v>
      </c>
      <c r="M759"/>
      <c r="N759" s="254" t="s">
        <v>3305</v>
      </c>
      <c r="O759" s="257" t="s">
        <v>2380</v>
      </c>
      <c r="P759" s="254"/>
      <c r="Q759" s="260">
        <f>('BON DE COMMANDE-ORDER FORM'!$P759*'BON DE COMMANDE-ORDER FORM'!$K759)</f>
        <v>0</v>
      </c>
      <c r="R759" s="254"/>
      <c r="S759" s="260">
        <f>('BON DE COMMANDE-ORDER FORM'!$R759*'BON DE COMMANDE-ORDER FORM'!$K759)</f>
        <v>0</v>
      </c>
      <c r="T759" s="254"/>
      <c r="U759" s="261">
        <f>('BON DE COMMANDE-ORDER FORM'!$T759*'BON DE COMMANDE-ORDER FORM'!$K759)</f>
        <v>0</v>
      </c>
    </row>
    <row r="760" spans="1:21" s="10" customFormat="1" x14ac:dyDescent="0.2">
      <c r="A760" s="281">
        <f>VLOOKUP(G760,'[1]GAMME ACTIVE'!$D:$E,2,0)</f>
        <v>0</v>
      </c>
      <c r="B760" s="244">
        <f>VLOOKUP(G760,'[1]GAMME ACTIVE'!$D:$F,3,0)</f>
        <v>71</v>
      </c>
      <c r="C760" s="245"/>
      <c r="D760" s="254" t="s">
        <v>2223</v>
      </c>
      <c r="E760" s="254" t="s">
        <v>629</v>
      </c>
      <c r="F760" s="256" t="s">
        <v>23</v>
      </c>
      <c r="G760" s="257" t="s">
        <v>2383</v>
      </c>
      <c r="H760" s="254" t="s">
        <v>2384</v>
      </c>
      <c r="I760" s="258" t="s">
        <v>2385</v>
      </c>
      <c r="J760" s="258">
        <v>517.27</v>
      </c>
      <c r="K760" s="259">
        <f t="shared" si="24"/>
        <v>517.27</v>
      </c>
      <c r="L760" s="259">
        <f t="shared" si="25"/>
        <v>517.27</v>
      </c>
      <c r="M760"/>
      <c r="N760" s="254" t="s">
        <v>3305</v>
      </c>
      <c r="O760" s="257" t="s">
        <v>2383</v>
      </c>
      <c r="P760" s="254"/>
      <c r="Q760" s="260">
        <f>('BON DE COMMANDE-ORDER FORM'!$P760*'BON DE COMMANDE-ORDER FORM'!$K760)</f>
        <v>0</v>
      </c>
      <c r="R760" s="254"/>
      <c r="S760" s="260">
        <f>('BON DE COMMANDE-ORDER FORM'!$R760*'BON DE COMMANDE-ORDER FORM'!$K760)</f>
        <v>0</v>
      </c>
      <c r="T760" s="254"/>
      <c r="U760" s="261">
        <f>('BON DE COMMANDE-ORDER FORM'!$T760*'BON DE COMMANDE-ORDER FORM'!$K760)</f>
        <v>0</v>
      </c>
    </row>
    <row r="761" spans="1:21" s="10" customFormat="1" x14ac:dyDescent="0.2">
      <c r="A761" s="279">
        <f>VLOOKUP(G761,'[1]GAMME ACTIVE'!$D:$E,2,0)</f>
        <v>0</v>
      </c>
      <c r="B761" s="242">
        <f>VLOOKUP(G761,'[1]GAMME ACTIVE'!$D:$F,3,0)</f>
        <v>72</v>
      </c>
      <c r="C761" s="53"/>
      <c r="D761" s="254" t="s">
        <v>2223</v>
      </c>
      <c r="E761" s="254" t="s">
        <v>629</v>
      </c>
      <c r="F761" s="256" t="s">
        <v>23</v>
      </c>
      <c r="G761" s="257" t="s">
        <v>2386</v>
      </c>
      <c r="H761" s="254" t="s">
        <v>2387</v>
      </c>
      <c r="I761" s="258" t="s">
        <v>2388</v>
      </c>
      <c r="J761" s="258">
        <v>132.99</v>
      </c>
      <c r="K761" s="259">
        <f t="shared" si="24"/>
        <v>132.99</v>
      </c>
      <c r="L761" s="259">
        <f t="shared" si="25"/>
        <v>132.99</v>
      </c>
      <c r="M761"/>
      <c r="N761" s="254" t="s">
        <v>3305</v>
      </c>
      <c r="O761" s="257" t="s">
        <v>2386</v>
      </c>
      <c r="P761" s="254"/>
      <c r="Q761" s="260">
        <f>('BON DE COMMANDE-ORDER FORM'!$P761*'BON DE COMMANDE-ORDER FORM'!$K761)</f>
        <v>0</v>
      </c>
      <c r="R761" s="254"/>
      <c r="S761" s="260">
        <f>('BON DE COMMANDE-ORDER FORM'!$R761*'BON DE COMMANDE-ORDER FORM'!$K761)</f>
        <v>0</v>
      </c>
      <c r="T761" s="254"/>
      <c r="U761" s="261">
        <f>('BON DE COMMANDE-ORDER FORM'!$T761*'BON DE COMMANDE-ORDER FORM'!$K761)</f>
        <v>0</v>
      </c>
    </row>
    <row r="762" spans="1:21" s="10" customFormat="1" x14ac:dyDescent="0.2">
      <c r="A762" s="281">
        <f>VLOOKUP(G762,'[1]GAMME ACTIVE'!$D:$E,2,0)</f>
        <v>0</v>
      </c>
      <c r="B762" s="244">
        <f>VLOOKUP(G762,'[1]GAMME ACTIVE'!$D:$F,3,0)</f>
        <v>73</v>
      </c>
      <c r="C762" s="245"/>
      <c r="D762" s="254" t="s">
        <v>2223</v>
      </c>
      <c r="E762" s="254" t="s">
        <v>629</v>
      </c>
      <c r="F762" s="256" t="s">
        <v>23</v>
      </c>
      <c r="G762" s="257" t="s">
        <v>2389</v>
      </c>
      <c r="H762" s="254" t="s">
        <v>2390</v>
      </c>
      <c r="I762" s="258" t="s">
        <v>2391</v>
      </c>
      <c r="J762" s="258">
        <v>522.92999999999995</v>
      </c>
      <c r="K762" s="259">
        <f t="shared" si="24"/>
        <v>522.92999999999995</v>
      </c>
      <c r="L762" s="259">
        <f t="shared" si="25"/>
        <v>522.92999999999995</v>
      </c>
      <c r="M762"/>
      <c r="N762" s="254" t="s">
        <v>3305</v>
      </c>
      <c r="O762" s="257" t="s">
        <v>2389</v>
      </c>
      <c r="P762" s="254"/>
      <c r="Q762" s="260">
        <f>('BON DE COMMANDE-ORDER FORM'!$P762*'BON DE COMMANDE-ORDER FORM'!$K762)</f>
        <v>0</v>
      </c>
      <c r="R762" s="254"/>
      <c r="S762" s="260">
        <f>('BON DE COMMANDE-ORDER FORM'!$R762*'BON DE COMMANDE-ORDER FORM'!$K762)</f>
        <v>0</v>
      </c>
      <c r="T762" s="254"/>
      <c r="U762" s="261">
        <f>('BON DE COMMANDE-ORDER FORM'!$T762*'BON DE COMMANDE-ORDER FORM'!$K762)</f>
        <v>0</v>
      </c>
    </row>
    <row r="763" spans="1:21" s="10" customFormat="1" x14ac:dyDescent="0.2">
      <c r="A763" s="279">
        <f>VLOOKUP(G763,'[1]GAMME ACTIVE'!$D:$E,2,0)</f>
        <v>0</v>
      </c>
      <c r="B763" s="242">
        <f>VLOOKUP(G763,'[1]GAMME ACTIVE'!$D:$F,3,0)</f>
        <v>74</v>
      </c>
      <c r="C763" s="53"/>
      <c r="D763" s="254" t="s">
        <v>2223</v>
      </c>
      <c r="E763" s="254" t="s">
        <v>629</v>
      </c>
      <c r="F763" s="256" t="s">
        <v>23</v>
      </c>
      <c r="G763" s="257" t="s">
        <v>2392</v>
      </c>
      <c r="H763" s="254" t="s">
        <v>2393</v>
      </c>
      <c r="I763" s="258" t="s">
        <v>2394</v>
      </c>
      <c r="J763" s="258">
        <v>147.12</v>
      </c>
      <c r="K763" s="259">
        <f t="shared" si="24"/>
        <v>147.12</v>
      </c>
      <c r="L763" s="259">
        <f t="shared" si="25"/>
        <v>147.12</v>
      </c>
      <c r="M763"/>
      <c r="N763" s="254" t="s">
        <v>3305</v>
      </c>
      <c r="O763" s="257" t="s">
        <v>2392</v>
      </c>
      <c r="P763" s="254"/>
      <c r="Q763" s="260">
        <f>('BON DE COMMANDE-ORDER FORM'!$P763*'BON DE COMMANDE-ORDER FORM'!$K763)</f>
        <v>0</v>
      </c>
      <c r="R763" s="254"/>
      <c r="S763" s="260">
        <f>('BON DE COMMANDE-ORDER FORM'!$R763*'BON DE COMMANDE-ORDER FORM'!$K763)</f>
        <v>0</v>
      </c>
      <c r="T763" s="254"/>
      <c r="U763" s="261">
        <f>('BON DE COMMANDE-ORDER FORM'!$T763*'BON DE COMMANDE-ORDER FORM'!$K763)</f>
        <v>0</v>
      </c>
    </row>
    <row r="764" spans="1:21" s="10" customFormat="1" x14ac:dyDescent="0.2">
      <c r="A764" s="281">
        <f>VLOOKUP(G764,'[1]GAMME ACTIVE'!$D:$E,2,0)</f>
        <v>0</v>
      </c>
      <c r="B764" s="244">
        <f>VLOOKUP(G764,'[1]GAMME ACTIVE'!$D:$F,3,0)</f>
        <v>75</v>
      </c>
      <c r="C764" s="245"/>
      <c r="D764" s="254" t="s">
        <v>2223</v>
      </c>
      <c r="E764" s="254" t="s">
        <v>629</v>
      </c>
      <c r="F764" s="256" t="s">
        <v>23</v>
      </c>
      <c r="G764" s="257" t="s">
        <v>2395</v>
      </c>
      <c r="H764" s="254" t="s">
        <v>2396</v>
      </c>
      <c r="I764" s="258" t="s">
        <v>2397</v>
      </c>
      <c r="J764" s="258">
        <v>579.46</v>
      </c>
      <c r="K764" s="259">
        <f t="shared" si="24"/>
        <v>579.46</v>
      </c>
      <c r="L764" s="259">
        <f t="shared" si="25"/>
        <v>579.46</v>
      </c>
      <c r="M764"/>
      <c r="N764" s="254" t="s">
        <v>3305</v>
      </c>
      <c r="O764" s="257" t="s">
        <v>2395</v>
      </c>
      <c r="P764" s="254"/>
      <c r="Q764" s="260">
        <f>('BON DE COMMANDE-ORDER FORM'!$P764*'BON DE COMMANDE-ORDER FORM'!$K764)</f>
        <v>0</v>
      </c>
      <c r="R764" s="254"/>
      <c r="S764" s="260">
        <f>('BON DE COMMANDE-ORDER FORM'!$R764*'BON DE COMMANDE-ORDER FORM'!$K764)</f>
        <v>0</v>
      </c>
      <c r="T764" s="254"/>
      <c r="U764" s="261">
        <f>('BON DE COMMANDE-ORDER FORM'!$T764*'BON DE COMMANDE-ORDER FORM'!$K764)</f>
        <v>0</v>
      </c>
    </row>
    <row r="765" spans="1:21" s="10" customFormat="1" x14ac:dyDescent="0.2">
      <c r="A765" s="279">
        <f>VLOOKUP(G765,'[1]GAMME ACTIVE'!$D:$E,2,0)</f>
        <v>0</v>
      </c>
      <c r="B765" s="242">
        <f>VLOOKUP(G765,'[1]GAMME ACTIVE'!$D:$F,3,0)</f>
        <v>76</v>
      </c>
      <c r="C765" s="53"/>
      <c r="D765" s="254" t="s">
        <v>2398</v>
      </c>
      <c r="E765" s="254" t="s">
        <v>629</v>
      </c>
      <c r="F765" s="256" t="s">
        <v>23</v>
      </c>
      <c r="G765" s="257" t="s">
        <v>2399</v>
      </c>
      <c r="H765" s="254" t="s">
        <v>2400</v>
      </c>
      <c r="I765" s="258" t="s">
        <v>2401</v>
      </c>
      <c r="J765" s="258">
        <v>28.18</v>
      </c>
      <c r="K765" s="259">
        <f>ROUND(J765*(1-L$2),2)</f>
        <v>28.18</v>
      </c>
      <c r="L765" s="259">
        <f t="shared" si="25"/>
        <v>28.18</v>
      </c>
      <c r="M765"/>
      <c r="N765" s="254" t="s">
        <v>3305</v>
      </c>
      <c r="O765" s="257" t="s">
        <v>2399</v>
      </c>
      <c r="P765" s="254"/>
      <c r="Q765" s="260">
        <f>('BON DE COMMANDE-ORDER FORM'!$P765*'BON DE COMMANDE-ORDER FORM'!$K765)</f>
        <v>0</v>
      </c>
      <c r="R765" s="254"/>
      <c r="S765" s="260">
        <f>('BON DE COMMANDE-ORDER FORM'!$R765*'BON DE COMMANDE-ORDER FORM'!$K765)</f>
        <v>0</v>
      </c>
      <c r="T765" s="254"/>
      <c r="U765" s="261">
        <f>('BON DE COMMANDE-ORDER FORM'!$T765*'BON DE COMMANDE-ORDER FORM'!$K765)</f>
        <v>0</v>
      </c>
    </row>
    <row r="766" spans="1:21" s="10" customFormat="1" x14ac:dyDescent="0.2">
      <c r="A766" s="281">
        <f>VLOOKUP(G766,'[1]GAMME ACTIVE'!$D:$E,2,0)</f>
        <v>0</v>
      </c>
      <c r="B766" s="244">
        <f>VLOOKUP(G766,'[1]GAMME ACTIVE'!$D:$F,3,0)</f>
        <v>77</v>
      </c>
      <c r="C766" s="245"/>
      <c r="D766" s="254" t="s">
        <v>2398</v>
      </c>
      <c r="E766" s="254" t="s">
        <v>629</v>
      </c>
      <c r="F766" s="256" t="s">
        <v>23</v>
      </c>
      <c r="G766" s="257" t="s">
        <v>2402</v>
      </c>
      <c r="H766" s="254" t="s">
        <v>2403</v>
      </c>
      <c r="I766" s="258" t="s">
        <v>2404</v>
      </c>
      <c r="J766" s="258">
        <v>42.26</v>
      </c>
      <c r="K766" s="259">
        <f t="shared" ref="K766:K777" si="26">ROUND(J766*(1-L$2),2)</f>
        <v>42.26</v>
      </c>
      <c r="L766" s="259">
        <f t="shared" si="25"/>
        <v>42.26</v>
      </c>
      <c r="M766"/>
      <c r="N766" s="254" t="s">
        <v>3305</v>
      </c>
      <c r="O766" s="257" t="s">
        <v>2402</v>
      </c>
      <c r="P766" s="254"/>
      <c r="Q766" s="260">
        <f>('BON DE COMMANDE-ORDER FORM'!$P766*'BON DE COMMANDE-ORDER FORM'!$K766)</f>
        <v>0</v>
      </c>
      <c r="R766" s="254"/>
      <c r="S766" s="260">
        <f>('BON DE COMMANDE-ORDER FORM'!$R766*'BON DE COMMANDE-ORDER FORM'!$K766)</f>
        <v>0</v>
      </c>
      <c r="T766" s="254"/>
      <c r="U766" s="261">
        <f>('BON DE COMMANDE-ORDER FORM'!$T766*'BON DE COMMANDE-ORDER FORM'!$K766)</f>
        <v>0</v>
      </c>
    </row>
    <row r="767" spans="1:21" s="10" customFormat="1" x14ac:dyDescent="0.2">
      <c r="A767" s="279">
        <f>VLOOKUP(G767,'[1]GAMME ACTIVE'!$D:$E,2,0)</f>
        <v>0</v>
      </c>
      <c r="B767" s="242">
        <f>VLOOKUP(G767,'[1]GAMME ACTIVE'!$D:$F,3,0)</f>
        <v>78</v>
      </c>
      <c r="C767" s="53"/>
      <c r="D767" s="254" t="s">
        <v>2398</v>
      </c>
      <c r="E767" s="254" t="s">
        <v>629</v>
      </c>
      <c r="F767" s="256" t="s">
        <v>23</v>
      </c>
      <c r="G767" s="257" t="s">
        <v>2405</v>
      </c>
      <c r="H767" s="254" t="s">
        <v>2406</v>
      </c>
      <c r="I767" s="258" t="s">
        <v>2407</v>
      </c>
      <c r="J767" s="258">
        <v>56.34</v>
      </c>
      <c r="K767" s="259">
        <f t="shared" si="26"/>
        <v>56.34</v>
      </c>
      <c r="L767" s="259">
        <f t="shared" si="25"/>
        <v>56.34</v>
      </c>
      <c r="M767"/>
      <c r="N767" s="254" t="s">
        <v>3305</v>
      </c>
      <c r="O767" s="257" t="s">
        <v>2405</v>
      </c>
      <c r="P767" s="254"/>
      <c r="Q767" s="260">
        <f>('BON DE COMMANDE-ORDER FORM'!$P767*'BON DE COMMANDE-ORDER FORM'!$K767)</f>
        <v>0</v>
      </c>
      <c r="R767" s="254"/>
      <c r="S767" s="260">
        <f>('BON DE COMMANDE-ORDER FORM'!$R767*'BON DE COMMANDE-ORDER FORM'!$K767)</f>
        <v>0</v>
      </c>
      <c r="T767" s="254"/>
      <c r="U767" s="261">
        <f>('BON DE COMMANDE-ORDER FORM'!$T767*'BON DE COMMANDE-ORDER FORM'!$K767)</f>
        <v>0</v>
      </c>
    </row>
    <row r="768" spans="1:21" s="10" customFormat="1" x14ac:dyDescent="0.2">
      <c r="A768" s="281">
        <f>VLOOKUP(G768,'[1]GAMME ACTIVE'!$D:$E,2,0)</f>
        <v>0</v>
      </c>
      <c r="B768" s="244">
        <f>VLOOKUP(G768,'[1]GAMME ACTIVE'!$D:$F,3,0)</f>
        <v>79</v>
      </c>
      <c r="C768" s="245"/>
      <c r="D768" s="254" t="s">
        <v>2398</v>
      </c>
      <c r="E768" s="254" t="s">
        <v>629</v>
      </c>
      <c r="F768" s="256" t="s">
        <v>23</v>
      </c>
      <c r="G768" s="257" t="s">
        <v>2408</v>
      </c>
      <c r="H768" s="254" t="s">
        <v>2409</v>
      </c>
      <c r="I768" s="258" t="s">
        <v>2410</v>
      </c>
      <c r="J768" s="258">
        <v>70.430000000000007</v>
      </c>
      <c r="K768" s="259">
        <f t="shared" si="26"/>
        <v>70.430000000000007</v>
      </c>
      <c r="L768" s="259">
        <f t="shared" si="25"/>
        <v>70.430000000000007</v>
      </c>
      <c r="M768"/>
      <c r="N768" s="254" t="s">
        <v>3305</v>
      </c>
      <c r="O768" s="257" t="s">
        <v>2408</v>
      </c>
      <c r="P768" s="254"/>
      <c r="Q768" s="260">
        <f>('BON DE COMMANDE-ORDER FORM'!$P768*'BON DE COMMANDE-ORDER FORM'!$K768)</f>
        <v>0</v>
      </c>
      <c r="R768" s="254"/>
      <c r="S768" s="260">
        <f>('BON DE COMMANDE-ORDER FORM'!$R768*'BON DE COMMANDE-ORDER FORM'!$K768)</f>
        <v>0</v>
      </c>
      <c r="T768" s="254"/>
      <c r="U768" s="261">
        <f>('BON DE COMMANDE-ORDER FORM'!$T768*'BON DE COMMANDE-ORDER FORM'!$K768)</f>
        <v>0</v>
      </c>
    </row>
    <row r="769" spans="1:21" s="10" customFormat="1" x14ac:dyDescent="0.2">
      <c r="A769" s="279">
        <f>VLOOKUP(G769,'[1]GAMME ACTIVE'!$D:$E,2,0)</f>
        <v>0</v>
      </c>
      <c r="B769" s="242">
        <f>VLOOKUP(G769,'[1]GAMME ACTIVE'!$D:$F,3,0)</f>
        <v>80</v>
      </c>
      <c r="C769" s="53"/>
      <c r="D769" s="254" t="s">
        <v>2398</v>
      </c>
      <c r="E769" s="254" t="s">
        <v>629</v>
      </c>
      <c r="F769" s="256" t="s">
        <v>23</v>
      </c>
      <c r="G769" s="257" t="s">
        <v>2411</v>
      </c>
      <c r="H769" s="254" t="s">
        <v>2412</v>
      </c>
      <c r="I769" s="258" t="s">
        <v>2413</v>
      </c>
      <c r="J769" s="258">
        <v>84.52</v>
      </c>
      <c r="K769" s="259">
        <f t="shared" si="26"/>
        <v>84.52</v>
      </c>
      <c r="L769" s="259">
        <f t="shared" si="25"/>
        <v>84.52</v>
      </c>
      <c r="M769"/>
      <c r="N769" s="254" t="s">
        <v>3305</v>
      </c>
      <c r="O769" s="257" t="s">
        <v>2411</v>
      </c>
      <c r="P769" s="254"/>
      <c r="Q769" s="260">
        <f>('BON DE COMMANDE-ORDER FORM'!$P769*'BON DE COMMANDE-ORDER FORM'!$K769)</f>
        <v>0</v>
      </c>
      <c r="R769" s="254"/>
      <c r="S769" s="260">
        <f>('BON DE COMMANDE-ORDER FORM'!$R769*'BON DE COMMANDE-ORDER FORM'!$K769)</f>
        <v>0</v>
      </c>
      <c r="T769" s="254"/>
      <c r="U769" s="261">
        <f>('BON DE COMMANDE-ORDER FORM'!$T769*'BON DE COMMANDE-ORDER FORM'!$K769)</f>
        <v>0</v>
      </c>
    </row>
    <row r="770" spans="1:21" s="10" customFormat="1" x14ac:dyDescent="0.2">
      <c r="A770" s="281">
        <f>VLOOKUP(G770,'[1]GAMME ACTIVE'!$D:$E,2,0)</f>
        <v>0</v>
      </c>
      <c r="B770" s="244">
        <f>VLOOKUP(G770,'[1]GAMME ACTIVE'!$D:$F,3,0)</f>
        <v>81</v>
      </c>
      <c r="C770" s="245"/>
      <c r="D770" s="254" t="s">
        <v>2398</v>
      </c>
      <c r="E770" s="254" t="s">
        <v>629</v>
      </c>
      <c r="F770" s="256" t="s">
        <v>23</v>
      </c>
      <c r="G770" s="257" t="s">
        <v>2414</v>
      </c>
      <c r="H770" s="254" t="s">
        <v>2415</v>
      </c>
      <c r="I770" s="258" t="s">
        <v>2416</v>
      </c>
      <c r="J770" s="258">
        <v>112.69</v>
      </c>
      <c r="K770" s="259">
        <f t="shared" si="26"/>
        <v>112.69</v>
      </c>
      <c r="L770" s="259">
        <f t="shared" si="25"/>
        <v>112.69</v>
      </c>
      <c r="M770"/>
      <c r="N770" s="254" t="s">
        <v>3305</v>
      </c>
      <c r="O770" s="257" t="s">
        <v>2414</v>
      </c>
      <c r="P770" s="254"/>
      <c r="Q770" s="260">
        <f>('BON DE COMMANDE-ORDER FORM'!$P770*'BON DE COMMANDE-ORDER FORM'!$K770)</f>
        <v>0</v>
      </c>
      <c r="R770" s="254"/>
      <c r="S770" s="260">
        <f>('BON DE COMMANDE-ORDER FORM'!$R770*'BON DE COMMANDE-ORDER FORM'!$K770)</f>
        <v>0</v>
      </c>
      <c r="T770" s="254"/>
      <c r="U770" s="261">
        <f>('BON DE COMMANDE-ORDER FORM'!$T770*'BON DE COMMANDE-ORDER FORM'!$K770)</f>
        <v>0</v>
      </c>
    </row>
    <row r="771" spans="1:21" s="10" customFormat="1" x14ac:dyDescent="0.2">
      <c r="A771" s="279">
        <f>VLOOKUP(G771,'[1]GAMME ACTIVE'!$D:$E,2,0)</f>
        <v>0</v>
      </c>
      <c r="B771" s="242">
        <f>VLOOKUP(G771,'[1]GAMME ACTIVE'!$D:$F,3,0)</f>
        <v>82</v>
      </c>
      <c r="C771" s="53"/>
      <c r="D771" s="254" t="s">
        <v>2398</v>
      </c>
      <c r="E771" s="254" t="s">
        <v>629</v>
      </c>
      <c r="F771" s="256" t="s">
        <v>23</v>
      </c>
      <c r="G771" s="257" t="s">
        <v>2417</v>
      </c>
      <c r="H771" s="254" t="s">
        <v>2418</v>
      </c>
      <c r="I771" s="258" t="s">
        <v>2419</v>
      </c>
      <c r="J771" s="258">
        <v>140.87</v>
      </c>
      <c r="K771" s="259">
        <f t="shared" si="26"/>
        <v>140.87</v>
      </c>
      <c r="L771" s="259">
        <f t="shared" si="25"/>
        <v>140.87</v>
      </c>
      <c r="M771"/>
      <c r="N771" s="254" t="s">
        <v>3305</v>
      </c>
      <c r="O771" s="257" t="s">
        <v>2417</v>
      </c>
      <c r="P771" s="254"/>
      <c r="Q771" s="260">
        <f>('BON DE COMMANDE-ORDER FORM'!$P771*'BON DE COMMANDE-ORDER FORM'!$K771)</f>
        <v>0</v>
      </c>
      <c r="R771" s="254"/>
      <c r="S771" s="260">
        <f>('BON DE COMMANDE-ORDER FORM'!$R771*'BON DE COMMANDE-ORDER FORM'!$K771)</f>
        <v>0</v>
      </c>
      <c r="T771" s="254"/>
      <c r="U771" s="261">
        <f>('BON DE COMMANDE-ORDER FORM'!$T771*'BON DE COMMANDE-ORDER FORM'!$K771)</f>
        <v>0</v>
      </c>
    </row>
    <row r="772" spans="1:21" s="10" customFormat="1" x14ac:dyDescent="0.2">
      <c r="A772" s="281">
        <f>VLOOKUP(G772,'[1]GAMME ACTIVE'!$D:$E,2,0)</f>
        <v>0</v>
      </c>
      <c r="B772" s="244">
        <f>VLOOKUP(G772,'[1]GAMME ACTIVE'!$D:$F,3,0)</f>
        <v>83</v>
      </c>
      <c r="C772" s="245"/>
      <c r="D772" s="254" t="s">
        <v>2398</v>
      </c>
      <c r="E772" s="254" t="s">
        <v>629</v>
      </c>
      <c r="F772" s="256" t="s">
        <v>23</v>
      </c>
      <c r="G772" s="257" t="s">
        <v>2420</v>
      </c>
      <c r="H772" s="254" t="s">
        <v>2421</v>
      </c>
      <c r="I772" s="258" t="s">
        <v>2422</v>
      </c>
      <c r="J772" s="258">
        <v>281.74</v>
      </c>
      <c r="K772" s="259">
        <f t="shared" si="26"/>
        <v>281.74</v>
      </c>
      <c r="L772" s="259">
        <f t="shared" si="25"/>
        <v>281.74</v>
      </c>
      <c r="M772"/>
      <c r="N772" s="254" t="s">
        <v>3305</v>
      </c>
      <c r="O772" s="257" t="s">
        <v>2420</v>
      </c>
      <c r="P772" s="254"/>
      <c r="Q772" s="260">
        <f>('BON DE COMMANDE-ORDER FORM'!$P772*'BON DE COMMANDE-ORDER FORM'!$K772)</f>
        <v>0</v>
      </c>
      <c r="R772" s="254"/>
      <c r="S772" s="260">
        <f>('BON DE COMMANDE-ORDER FORM'!$R772*'BON DE COMMANDE-ORDER FORM'!$K772)</f>
        <v>0</v>
      </c>
      <c r="T772" s="254"/>
      <c r="U772" s="261">
        <f>('BON DE COMMANDE-ORDER FORM'!$T772*'BON DE COMMANDE-ORDER FORM'!$K772)</f>
        <v>0</v>
      </c>
    </row>
    <row r="773" spans="1:21" s="10" customFormat="1" x14ac:dyDescent="0.2">
      <c r="A773" s="279">
        <f>VLOOKUP(G773,'[1]GAMME ACTIVE'!$D:$E,2,0)</f>
        <v>0</v>
      </c>
      <c r="B773" s="242">
        <f>VLOOKUP(G773,'[1]GAMME ACTIVE'!$D:$F,3,0)</f>
        <v>84</v>
      </c>
      <c r="C773" s="53"/>
      <c r="D773" s="254" t="s">
        <v>2398</v>
      </c>
      <c r="E773" s="254" t="s">
        <v>629</v>
      </c>
      <c r="F773" s="256" t="s">
        <v>23</v>
      </c>
      <c r="G773" s="257" t="s">
        <v>2423</v>
      </c>
      <c r="H773" s="254" t="s">
        <v>2424</v>
      </c>
      <c r="I773" s="258" t="s">
        <v>2425</v>
      </c>
      <c r="J773" s="258">
        <v>704.34</v>
      </c>
      <c r="K773" s="259">
        <f t="shared" si="26"/>
        <v>704.34</v>
      </c>
      <c r="L773" s="259">
        <f t="shared" si="25"/>
        <v>704.34</v>
      </c>
      <c r="M773"/>
      <c r="N773" s="254" t="s">
        <v>3305</v>
      </c>
      <c r="O773" s="257" t="s">
        <v>2423</v>
      </c>
      <c r="P773" s="254"/>
      <c r="Q773" s="260">
        <f>('BON DE COMMANDE-ORDER FORM'!$P773*'BON DE COMMANDE-ORDER FORM'!$K773)</f>
        <v>0</v>
      </c>
      <c r="R773" s="254"/>
      <c r="S773" s="260">
        <f>('BON DE COMMANDE-ORDER FORM'!$R773*'BON DE COMMANDE-ORDER FORM'!$K773)</f>
        <v>0</v>
      </c>
      <c r="T773" s="254"/>
      <c r="U773" s="261">
        <f>('BON DE COMMANDE-ORDER FORM'!$T773*'BON DE COMMANDE-ORDER FORM'!$K773)</f>
        <v>0</v>
      </c>
    </row>
    <row r="774" spans="1:21" s="10" customFormat="1" x14ac:dyDescent="0.2">
      <c r="A774" s="281">
        <f>VLOOKUP(G774,'[1]GAMME ACTIVE'!$D:$E,2,0)</f>
        <v>0</v>
      </c>
      <c r="B774" s="244">
        <f>VLOOKUP(G774,'[1]GAMME ACTIVE'!$D:$F,3,0)</f>
        <v>85</v>
      </c>
      <c r="C774" s="245"/>
      <c r="D774" s="254" t="s">
        <v>2426</v>
      </c>
      <c r="E774" s="254" t="s">
        <v>629</v>
      </c>
      <c r="F774" s="256" t="s">
        <v>23</v>
      </c>
      <c r="G774" s="257" t="s">
        <v>2427</v>
      </c>
      <c r="H774" s="254" t="s">
        <v>2428</v>
      </c>
      <c r="I774" s="258" t="s">
        <v>2429</v>
      </c>
      <c r="J774" s="258">
        <v>79.180000000000007</v>
      </c>
      <c r="K774" s="259">
        <f t="shared" si="26"/>
        <v>79.180000000000007</v>
      </c>
      <c r="L774" s="259">
        <f t="shared" si="25"/>
        <v>79.180000000000007</v>
      </c>
      <c r="M774"/>
      <c r="N774" s="254" t="s">
        <v>3305</v>
      </c>
      <c r="O774" s="257" t="s">
        <v>2427</v>
      </c>
      <c r="P774" s="254"/>
      <c r="Q774" s="260">
        <f>('BON DE COMMANDE-ORDER FORM'!$P774*'BON DE COMMANDE-ORDER FORM'!$K774)</f>
        <v>0</v>
      </c>
      <c r="R774" s="254"/>
      <c r="S774" s="260">
        <f>('BON DE COMMANDE-ORDER FORM'!$R774*'BON DE COMMANDE-ORDER FORM'!$K774)</f>
        <v>0</v>
      </c>
      <c r="T774" s="254"/>
      <c r="U774" s="261">
        <f>('BON DE COMMANDE-ORDER FORM'!$T774*'BON DE COMMANDE-ORDER FORM'!$K774)</f>
        <v>0</v>
      </c>
    </row>
    <row r="775" spans="1:21" s="10" customFormat="1" x14ac:dyDescent="0.2">
      <c r="A775" s="279">
        <f>VLOOKUP(G775,'[1]GAMME ACTIVE'!$D:$E,2,0)</f>
        <v>0</v>
      </c>
      <c r="B775" s="242">
        <f>VLOOKUP(G775,'[1]GAMME ACTIVE'!$D:$F,3,0)</f>
        <v>86</v>
      </c>
      <c r="C775" s="53"/>
      <c r="D775" s="254" t="s">
        <v>2426</v>
      </c>
      <c r="E775" s="254" t="s">
        <v>629</v>
      </c>
      <c r="F775" s="256" t="s">
        <v>23</v>
      </c>
      <c r="G775" s="257" t="s">
        <v>2430</v>
      </c>
      <c r="H775" s="254" t="s">
        <v>2431</v>
      </c>
      <c r="I775" s="258" t="s">
        <v>2432</v>
      </c>
      <c r="J775" s="258">
        <v>158.37</v>
      </c>
      <c r="K775" s="259">
        <f t="shared" si="26"/>
        <v>158.37</v>
      </c>
      <c r="L775" s="259">
        <f t="shared" si="25"/>
        <v>158.37</v>
      </c>
      <c r="M775"/>
      <c r="N775" s="254" t="s">
        <v>3305</v>
      </c>
      <c r="O775" s="257" t="s">
        <v>2430</v>
      </c>
      <c r="P775" s="254"/>
      <c r="Q775" s="260">
        <f>('BON DE COMMANDE-ORDER FORM'!$P775*'BON DE COMMANDE-ORDER FORM'!$K775)</f>
        <v>0</v>
      </c>
      <c r="R775" s="254"/>
      <c r="S775" s="260">
        <f>('BON DE COMMANDE-ORDER FORM'!$R775*'BON DE COMMANDE-ORDER FORM'!$K775)</f>
        <v>0</v>
      </c>
      <c r="T775" s="254"/>
      <c r="U775" s="261">
        <f>('BON DE COMMANDE-ORDER FORM'!$T775*'BON DE COMMANDE-ORDER FORM'!$K775)</f>
        <v>0</v>
      </c>
    </row>
    <row r="776" spans="1:21" s="10" customFormat="1" x14ac:dyDescent="0.2">
      <c r="A776" s="281">
        <f>VLOOKUP(G776,'[1]GAMME ACTIVE'!$D:$E,2,0)</f>
        <v>0</v>
      </c>
      <c r="B776" s="244">
        <f>VLOOKUP(G776,'[1]GAMME ACTIVE'!$D:$F,3,0)</f>
        <v>87</v>
      </c>
      <c r="C776" s="245"/>
      <c r="D776" s="254" t="s">
        <v>2426</v>
      </c>
      <c r="E776" s="254" t="s">
        <v>629</v>
      </c>
      <c r="F776" s="256" t="s">
        <v>23</v>
      </c>
      <c r="G776" s="257" t="s">
        <v>2433</v>
      </c>
      <c r="H776" s="254" t="s">
        <v>2434</v>
      </c>
      <c r="I776" s="258" t="s">
        <v>2435</v>
      </c>
      <c r="J776" s="258">
        <v>316.73</v>
      </c>
      <c r="K776" s="259">
        <f t="shared" si="26"/>
        <v>316.73</v>
      </c>
      <c r="L776" s="259">
        <f t="shared" si="25"/>
        <v>316.73</v>
      </c>
      <c r="M776"/>
      <c r="N776" s="254" t="s">
        <v>3305</v>
      </c>
      <c r="O776" s="257" t="s">
        <v>2433</v>
      </c>
      <c r="P776" s="254"/>
      <c r="Q776" s="260">
        <f>('BON DE COMMANDE-ORDER FORM'!$P776*'BON DE COMMANDE-ORDER FORM'!$K776)</f>
        <v>0</v>
      </c>
      <c r="R776" s="254"/>
      <c r="S776" s="260">
        <f>('BON DE COMMANDE-ORDER FORM'!$R776*'BON DE COMMANDE-ORDER FORM'!$K776)</f>
        <v>0</v>
      </c>
      <c r="T776" s="254"/>
      <c r="U776" s="261">
        <f>('BON DE COMMANDE-ORDER FORM'!$T776*'BON DE COMMANDE-ORDER FORM'!$K776)</f>
        <v>0</v>
      </c>
    </row>
    <row r="777" spans="1:21" s="10" customFormat="1" x14ac:dyDescent="0.2">
      <c r="A777" s="279">
        <f>VLOOKUP(G777,'[1]GAMME ACTIVE'!$D:$E,2,0)</f>
        <v>0</v>
      </c>
      <c r="B777" s="242">
        <f>VLOOKUP(G777,'[1]GAMME ACTIVE'!$D:$F,3,0)</f>
        <v>88</v>
      </c>
      <c r="C777" s="53"/>
      <c r="D777" s="254" t="s">
        <v>2426</v>
      </c>
      <c r="E777" s="254" t="s">
        <v>629</v>
      </c>
      <c r="F777" s="256" t="s">
        <v>23</v>
      </c>
      <c r="G777" s="257" t="s">
        <v>2436</v>
      </c>
      <c r="H777" s="254" t="s">
        <v>2437</v>
      </c>
      <c r="I777" s="258" t="s">
        <v>2438</v>
      </c>
      <c r="J777" s="258">
        <v>791.83</v>
      </c>
      <c r="K777" s="259">
        <f t="shared" si="26"/>
        <v>791.83</v>
      </c>
      <c r="L777" s="259">
        <f t="shared" si="25"/>
        <v>791.83</v>
      </c>
      <c r="M777"/>
      <c r="N777" s="254" t="s">
        <v>3305</v>
      </c>
      <c r="O777" s="257" t="s">
        <v>2436</v>
      </c>
      <c r="P777" s="254"/>
      <c r="Q777" s="260">
        <f>('BON DE COMMANDE-ORDER FORM'!$P777*'BON DE COMMANDE-ORDER FORM'!$K777)</f>
        <v>0</v>
      </c>
      <c r="R777" s="254"/>
      <c r="S777" s="260">
        <f>('BON DE COMMANDE-ORDER FORM'!$R777*'BON DE COMMANDE-ORDER FORM'!$K777)</f>
        <v>0</v>
      </c>
      <c r="T777" s="254"/>
      <c r="U777" s="261">
        <f>('BON DE COMMANDE-ORDER FORM'!$T777*'BON DE COMMANDE-ORDER FORM'!$K777)</f>
        <v>0</v>
      </c>
    </row>
    <row r="778" spans="1:21" s="10" customFormat="1" x14ac:dyDescent="0.2">
      <c r="A778" s="281">
        <f>VLOOKUP(G778,'[1]GAMME ACTIVE'!$D:$E,2,0)</f>
        <v>0</v>
      </c>
      <c r="B778" s="244">
        <f>VLOOKUP(G778,'[1]GAMME ACTIVE'!$D:$F,3,0)</f>
        <v>89</v>
      </c>
      <c r="C778" s="245"/>
      <c r="D778" s="254" t="s">
        <v>2439</v>
      </c>
      <c r="E778" s="254" t="s">
        <v>629</v>
      </c>
      <c r="F778" s="256" t="s">
        <v>23</v>
      </c>
      <c r="G778" s="257" t="s">
        <v>2440</v>
      </c>
      <c r="H778" s="254" t="s">
        <v>2441</v>
      </c>
      <c r="I778" s="258" t="s">
        <v>2442</v>
      </c>
      <c r="J778" s="258">
        <v>231.08</v>
      </c>
      <c r="K778" s="259">
        <f t="shared" ref="K778:K809" si="27">ROUND(J778*(1-L$2)*(1-L$3)*(1-L$4),2)</f>
        <v>231.08</v>
      </c>
      <c r="L778" s="259">
        <f t="shared" si="25"/>
        <v>231.08</v>
      </c>
      <c r="M778"/>
      <c r="N778" s="254" t="s">
        <v>3305</v>
      </c>
      <c r="O778" s="257" t="s">
        <v>2440</v>
      </c>
      <c r="P778" s="254"/>
      <c r="Q778" s="260">
        <f>('BON DE COMMANDE-ORDER FORM'!$P778*'BON DE COMMANDE-ORDER FORM'!$K778)</f>
        <v>0</v>
      </c>
      <c r="R778" s="254"/>
      <c r="S778" s="260">
        <f>('BON DE COMMANDE-ORDER FORM'!$R778*'BON DE COMMANDE-ORDER FORM'!$K778)</f>
        <v>0</v>
      </c>
      <c r="T778" s="254"/>
      <c r="U778" s="261">
        <f>('BON DE COMMANDE-ORDER FORM'!$T778*'BON DE COMMANDE-ORDER FORM'!$K778)</f>
        <v>0</v>
      </c>
    </row>
    <row r="779" spans="1:21" s="10" customFormat="1" x14ac:dyDescent="0.2">
      <c r="A779" s="279">
        <f>VLOOKUP(G779,'[1]GAMME ACTIVE'!$D:$E,2,0)</f>
        <v>0</v>
      </c>
      <c r="B779" s="242">
        <f>VLOOKUP(G779,'[1]GAMME ACTIVE'!$D:$F,3,0)</f>
        <v>90</v>
      </c>
      <c r="C779" s="53"/>
      <c r="D779" s="254" t="s">
        <v>2439</v>
      </c>
      <c r="E779" s="254" t="s">
        <v>629</v>
      </c>
      <c r="F779" s="256" t="s">
        <v>23</v>
      </c>
      <c r="G779" s="257" t="s">
        <v>2443</v>
      </c>
      <c r="H779" s="254" t="s">
        <v>2444</v>
      </c>
      <c r="I779" s="258" t="s">
        <v>2445</v>
      </c>
      <c r="J779" s="258">
        <v>381.35</v>
      </c>
      <c r="K779" s="259">
        <f t="shared" si="27"/>
        <v>381.35</v>
      </c>
      <c r="L779" s="259">
        <f t="shared" si="25"/>
        <v>381.35</v>
      </c>
      <c r="M779"/>
      <c r="N779" s="254" t="s">
        <v>3305</v>
      </c>
      <c r="O779" s="257" t="s">
        <v>2443</v>
      </c>
      <c r="P779" s="254"/>
      <c r="Q779" s="260">
        <f>('BON DE COMMANDE-ORDER FORM'!$P779*'BON DE COMMANDE-ORDER FORM'!$K779)</f>
        <v>0</v>
      </c>
      <c r="R779" s="254"/>
      <c r="S779" s="260">
        <f>('BON DE COMMANDE-ORDER FORM'!$R779*'BON DE COMMANDE-ORDER FORM'!$K779)</f>
        <v>0</v>
      </c>
      <c r="T779" s="254"/>
      <c r="U779" s="261">
        <f>('BON DE COMMANDE-ORDER FORM'!$T779*'BON DE COMMANDE-ORDER FORM'!$K779)</f>
        <v>0</v>
      </c>
    </row>
    <row r="780" spans="1:21" s="10" customFormat="1" x14ac:dyDescent="0.2">
      <c r="A780" s="281">
        <f>VLOOKUP(G780,'[1]GAMME ACTIVE'!$D:$E,2,0)</f>
        <v>0</v>
      </c>
      <c r="B780" s="244">
        <f>VLOOKUP(G780,'[1]GAMME ACTIVE'!$D:$F,3,0)</f>
        <v>91</v>
      </c>
      <c r="C780" s="245"/>
      <c r="D780" s="254" t="s">
        <v>2439</v>
      </c>
      <c r="E780" s="254" t="s">
        <v>629</v>
      </c>
      <c r="F780" s="256" t="s">
        <v>23</v>
      </c>
      <c r="G780" s="257" t="s">
        <v>2446</v>
      </c>
      <c r="H780" s="254" t="s">
        <v>2447</v>
      </c>
      <c r="I780" s="258" t="s">
        <v>2448</v>
      </c>
      <c r="J780" s="258">
        <v>762.7</v>
      </c>
      <c r="K780" s="259">
        <f t="shared" si="27"/>
        <v>762.7</v>
      </c>
      <c r="L780" s="259">
        <f t="shared" si="25"/>
        <v>762.7</v>
      </c>
      <c r="M780"/>
      <c r="N780" s="254" t="s">
        <v>3305</v>
      </c>
      <c r="O780" s="257" t="s">
        <v>2446</v>
      </c>
      <c r="P780" s="254"/>
      <c r="Q780" s="260">
        <f>('BON DE COMMANDE-ORDER FORM'!$P780*'BON DE COMMANDE-ORDER FORM'!$K780)</f>
        <v>0</v>
      </c>
      <c r="R780" s="254"/>
      <c r="S780" s="260">
        <f>('BON DE COMMANDE-ORDER FORM'!$R780*'BON DE COMMANDE-ORDER FORM'!$K780)</f>
        <v>0</v>
      </c>
      <c r="T780" s="254"/>
      <c r="U780" s="261">
        <f>('BON DE COMMANDE-ORDER FORM'!$T780*'BON DE COMMANDE-ORDER FORM'!$K780)</f>
        <v>0</v>
      </c>
    </row>
    <row r="781" spans="1:21" s="10" customFormat="1" x14ac:dyDescent="0.2">
      <c r="A781" s="279">
        <f>VLOOKUP(G781,'[1]GAMME ACTIVE'!$D:$E,2,0)</f>
        <v>0</v>
      </c>
      <c r="B781" s="242">
        <f>VLOOKUP(G781,'[1]GAMME ACTIVE'!$D:$F,3,0)</f>
        <v>107</v>
      </c>
      <c r="C781" s="53"/>
      <c r="D781" s="254" t="s">
        <v>2449</v>
      </c>
      <c r="E781" s="254" t="s">
        <v>629</v>
      </c>
      <c r="F781" s="256" t="s">
        <v>23</v>
      </c>
      <c r="G781" s="257" t="s">
        <v>2450</v>
      </c>
      <c r="H781" s="254" t="s">
        <v>2451</v>
      </c>
      <c r="I781" s="258" t="s">
        <v>2452</v>
      </c>
      <c r="J781" s="258">
        <v>122.77</v>
      </c>
      <c r="K781" s="259">
        <f t="shared" si="27"/>
        <v>122.77</v>
      </c>
      <c r="L781" s="259">
        <f t="shared" si="25"/>
        <v>122.77</v>
      </c>
      <c r="M781"/>
      <c r="N781" s="254" t="s">
        <v>3305</v>
      </c>
      <c r="O781" s="257" t="s">
        <v>2450</v>
      </c>
      <c r="P781" s="254"/>
      <c r="Q781" s="260">
        <f>('BON DE COMMANDE-ORDER FORM'!$P781*'BON DE COMMANDE-ORDER FORM'!$K781)</f>
        <v>0</v>
      </c>
      <c r="R781" s="254"/>
      <c r="S781" s="260">
        <f>('BON DE COMMANDE-ORDER FORM'!$R781*'BON DE COMMANDE-ORDER FORM'!$K781)</f>
        <v>0</v>
      </c>
      <c r="T781" s="254"/>
      <c r="U781" s="261">
        <f>('BON DE COMMANDE-ORDER FORM'!$T781*'BON DE COMMANDE-ORDER FORM'!$K781)</f>
        <v>0</v>
      </c>
    </row>
    <row r="782" spans="1:21" s="10" customFormat="1" x14ac:dyDescent="0.2">
      <c r="A782" s="281">
        <f>VLOOKUP(G782,'[1]GAMME ACTIVE'!$D:$E,2,0)</f>
        <v>0</v>
      </c>
      <c r="B782" s="244">
        <f>VLOOKUP(G782,'[1]GAMME ACTIVE'!$D:$F,3,0)</f>
        <v>108</v>
      </c>
      <c r="C782" s="245"/>
      <c r="D782" s="254" t="s">
        <v>2449</v>
      </c>
      <c r="E782" s="254" t="s">
        <v>629</v>
      </c>
      <c r="F782" s="256" t="s">
        <v>23</v>
      </c>
      <c r="G782" s="257" t="s">
        <v>2453</v>
      </c>
      <c r="H782" s="254" t="s">
        <v>2454</v>
      </c>
      <c r="I782" s="258" t="s">
        <v>2455</v>
      </c>
      <c r="J782" s="258">
        <v>241.01</v>
      </c>
      <c r="K782" s="259">
        <f t="shared" si="27"/>
        <v>241.01</v>
      </c>
      <c r="L782" s="259">
        <f t="shared" si="25"/>
        <v>241.01</v>
      </c>
      <c r="M782"/>
      <c r="N782" s="254" t="s">
        <v>3305</v>
      </c>
      <c r="O782" s="257" t="s">
        <v>2453</v>
      </c>
      <c r="P782" s="254"/>
      <c r="Q782" s="260">
        <f>('BON DE COMMANDE-ORDER FORM'!$P782*'BON DE COMMANDE-ORDER FORM'!$K782)</f>
        <v>0</v>
      </c>
      <c r="R782" s="254"/>
      <c r="S782" s="260">
        <f>('BON DE COMMANDE-ORDER FORM'!$R782*'BON DE COMMANDE-ORDER FORM'!$K782)</f>
        <v>0</v>
      </c>
      <c r="T782" s="254"/>
      <c r="U782" s="261">
        <f>('BON DE COMMANDE-ORDER FORM'!$T782*'BON DE COMMANDE-ORDER FORM'!$K782)</f>
        <v>0</v>
      </c>
    </row>
    <row r="783" spans="1:21" s="10" customFormat="1" x14ac:dyDescent="0.2">
      <c r="A783" s="279">
        <f>VLOOKUP(G783,'[1]GAMME ACTIVE'!$D:$E,2,0)</f>
        <v>0</v>
      </c>
      <c r="B783" s="242">
        <f>VLOOKUP(G783,'[1]GAMME ACTIVE'!$D:$F,3,0)</f>
        <v>109</v>
      </c>
      <c r="C783" s="53"/>
      <c r="D783" s="254" t="s">
        <v>2449</v>
      </c>
      <c r="E783" s="254" t="s">
        <v>629</v>
      </c>
      <c r="F783" s="256" t="s">
        <v>23</v>
      </c>
      <c r="G783" s="257" t="s">
        <v>2456</v>
      </c>
      <c r="H783" s="254" t="s">
        <v>2457</v>
      </c>
      <c r="I783" s="258" t="s">
        <v>2458</v>
      </c>
      <c r="J783" s="258">
        <v>482.01</v>
      </c>
      <c r="K783" s="259">
        <f t="shared" si="27"/>
        <v>482.01</v>
      </c>
      <c r="L783" s="259">
        <f t="shared" si="25"/>
        <v>482.01</v>
      </c>
      <c r="M783"/>
      <c r="N783" s="254" t="s">
        <v>3305</v>
      </c>
      <c r="O783" s="257" t="s">
        <v>2456</v>
      </c>
      <c r="P783" s="254"/>
      <c r="Q783" s="260">
        <f>('BON DE COMMANDE-ORDER FORM'!$P783*'BON DE COMMANDE-ORDER FORM'!$K783)</f>
        <v>0</v>
      </c>
      <c r="R783" s="254"/>
      <c r="S783" s="260">
        <f>('BON DE COMMANDE-ORDER FORM'!$R783*'BON DE COMMANDE-ORDER FORM'!$K783)</f>
        <v>0</v>
      </c>
      <c r="T783" s="254"/>
      <c r="U783" s="261">
        <f>('BON DE COMMANDE-ORDER FORM'!$T783*'BON DE COMMANDE-ORDER FORM'!$K783)</f>
        <v>0</v>
      </c>
    </row>
    <row r="784" spans="1:21" s="10" customFormat="1" x14ac:dyDescent="0.2">
      <c r="A784" s="281">
        <f>VLOOKUP(G784,'[1]GAMME ACTIVE'!$D:$E,2,0)</f>
        <v>0</v>
      </c>
      <c r="B784" s="244">
        <f>VLOOKUP(G784,'[1]GAMME ACTIVE'!$D:$F,3,0)</f>
        <v>110</v>
      </c>
      <c r="C784" s="245"/>
      <c r="D784" s="254" t="s">
        <v>2459</v>
      </c>
      <c r="E784" s="254" t="s">
        <v>629</v>
      </c>
      <c r="F784" s="256" t="s">
        <v>23</v>
      </c>
      <c r="G784" s="257" t="s">
        <v>2460</v>
      </c>
      <c r="H784" s="254" t="s">
        <v>2461</v>
      </c>
      <c r="I784" s="258" t="s">
        <v>2462</v>
      </c>
      <c r="J784" s="258">
        <v>524.54</v>
      </c>
      <c r="K784" s="259">
        <f t="shared" si="27"/>
        <v>524.54</v>
      </c>
      <c r="L784" s="259">
        <f t="shared" si="25"/>
        <v>524.54</v>
      </c>
      <c r="M784"/>
      <c r="N784" s="254" t="s">
        <v>3305</v>
      </c>
      <c r="O784" s="257" t="s">
        <v>2460</v>
      </c>
      <c r="P784" s="254"/>
      <c r="Q784" s="260">
        <f>('BON DE COMMANDE-ORDER FORM'!$P784*'BON DE COMMANDE-ORDER FORM'!$K784)</f>
        <v>0</v>
      </c>
      <c r="R784" s="254"/>
      <c r="S784" s="260">
        <f>('BON DE COMMANDE-ORDER FORM'!$R784*'BON DE COMMANDE-ORDER FORM'!$K784)</f>
        <v>0</v>
      </c>
      <c r="T784" s="254"/>
      <c r="U784" s="261">
        <f>('BON DE COMMANDE-ORDER FORM'!$T784*'BON DE COMMANDE-ORDER FORM'!$K784)</f>
        <v>0</v>
      </c>
    </row>
    <row r="785" spans="1:21" s="10" customFormat="1" x14ac:dyDescent="0.2">
      <c r="A785" s="279">
        <f>VLOOKUP(G785,'[1]GAMME ACTIVE'!$D:$E,2,0)</f>
        <v>0</v>
      </c>
      <c r="B785" s="242">
        <f>VLOOKUP(G785,'[1]GAMME ACTIVE'!$D:$F,3,0)</f>
        <v>111</v>
      </c>
      <c r="C785" s="53"/>
      <c r="D785" s="254" t="s">
        <v>2459</v>
      </c>
      <c r="E785" s="254" t="s">
        <v>629</v>
      </c>
      <c r="F785" s="256" t="s">
        <v>23</v>
      </c>
      <c r="G785" s="257" t="s">
        <v>2463</v>
      </c>
      <c r="H785" s="254" t="s">
        <v>2464</v>
      </c>
      <c r="I785" s="258" t="s">
        <v>2465</v>
      </c>
      <c r="J785" s="258">
        <v>524.54</v>
      </c>
      <c r="K785" s="259">
        <f t="shared" si="27"/>
        <v>524.54</v>
      </c>
      <c r="L785" s="259">
        <f t="shared" ref="L785:L848" si="28">ROUND(J785*(1+L$5),2)</f>
        <v>524.54</v>
      </c>
      <c r="M785"/>
      <c r="N785" s="254" t="s">
        <v>3305</v>
      </c>
      <c r="O785" s="257" t="s">
        <v>2463</v>
      </c>
      <c r="P785" s="254"/>
      <c r="Q785" s="260">
        <f>('BON DE COMMANDE-ORDER FORM'!$P785*'BON DE COMMANDE-ORDER FORM'!$K785)</f>
        <v>0</v>
      </c>
      <c r="R785" s="254"/>
      <c r="S785" s="260">
        <f>('BON DE COMMANDE-ORDER FORM'!$R785*'BON DE COMMANDE-ORDER FORM'!$K785)</f>
        <v>0</v>
      </c>
      <c r="T785" s="254"/>
      <c r="U785" s="261">
        <f>('BON DE COMMANDE-ORDER FORM'!$T785*'BON DE COMMANDE-ORDER FORM'!$K785)</f>
        <v>0</v>
      </c>
    </row>
    <row r="786" spans="1:21" s="10" customFormat="1" x14ac:dyDescent="0.2">
      <c r="A786" s="281">
        <f>VLOOKUP(G786,'[1]GAMME ACTIVE'!$D:$E,2,0)</f>
        <v>0</v>
      </c>
      <c r="B786" s="244">
        <f>VLOOKUP(G786,'[1]GAMME ACTIVE'!$D:$F,3,0)</f>
        <v>112</v>
      </c>
      <c r="C786" s="245"/>
      <c r="D786" s="254" t="s">
        <v>2466</v>
      </c>
      <c r="E786" s="254" t="s">
        <v>629</v>
      </c>
      <c r="F786" s="256" t="s">
        <v>23</v>
      </c>
      <c r="G786" s="257" t="s">
        <v>2467</v>
      </c>
      <c r="H786" s="254" t="s">
        <v>2468</v>
      </c>
      <c r="I786" s="258" t="s">
        <v>2469</v>
      </c>
      <c r="J786" s="258">
        <v>671.98</v>
      </c>
      <c r="K786" s="259">
        <f t="shared" si="27"/>
        <v>671.98</v>
      </c>
      <c r="L786" s="259">
        <f t="shared" si="28"/>
        <v>671.98</v>
      </c>
      <c r="M786"/>
      <c r="N786" s="254" t="s">
        <v>3305</v>
      </c>
      <c r="O786" s="257" t="s">
        <v>2467</v>
      </c>
      <c r="P786" s="254"/>
      <c r="Q786" s="260">
        <f>('BON DE COMMANDE-ORDER FORM'!$P786*'BON DE COMMANDE-ORDER FORM'!$K786)</f>
        <v>0</v>
      </c>
      <c r="R786" s="254"/>
      <c r="S786" s="260">
        <f>('BON DE COMMANDE-ORDER FORM'!$R786*'BON DE COMMANDE-ORDER FORM'!$K786)</f>
        <v>0</v>
      </c>
      <c r="T786" s="254"/>
      <c r="U786" s="261">
        <f>('BON DE COMMANDE-ORDER FORM'!$T786*'BON DE COMMANDE-ORDER FORM'!$K786)</f>
        <v>0</v>
      </c>
    </row>
    <row r="787" spans="1:21" s="10" customFormat="1" x14ac:dyDescent="0.2">
      <c r="A787" s="279">
        <f>VLOOKUP(G787,'[1]GAMME ACTIVE'!$D:$E,2,0)</f>
        <v>0</v>
      </c>
      <c r="B787" s="242">
        <f>VLOOKUP(G787,'[1]GAMME ACTIVE'!$D:$F,3,0)</f>
        <v>113</v>
      </c>
      <c r="C787" s="53"/>
      <c r="D787" s="254" t="s">
        <v>2470</v>
      </c>
      <c r="E787" s="254" t="s">
        <v>629</v>
      </c>
      <c r="F787" s="256" t="s">
        <v>23</v>
      </c>
      <c r="G787" s="257" t="s">
        <v>2471</v>
      </c>
      <c r="H787" s="254" t="s">
        <v>2472</v>
      </c>
      <c r="I787" s="258" t="s">
        <v>2473</v>
      </c>
      <c r="J787" s="258">
        <v>258.87</v>
      </c>
      <c r="K787" s="259">
        <f t="shared" si="27"/>
        <v>258.87</v>
      </c>
      <c r="L787" s="259">
        <f t="shared" si="28"/>
        <v>258.87</v>
      </c>
      <c r="M787"/>
      <c r="N787" s="254" t="s">
        <v>3305</v>
      </c>
      <c r="O787" s="257" t="s">
        <v>2471</v>
      </c>
      <c r="P787" s="254"/>
      <c r="Q787" s="260">
        <f>('BON DE COMMANDE-ORDER FORM'!$P787*'BON DE COMMANDE-ORDER FORM'!$K787)</f>
        <v>0</v>
      </c>
      <c r="R787" s="254"/>
      <c r="S787" s="260">
        <f>('BON DE COMMANDE-ORDER FORM'!$R787*'BON DE COMMANDE-ORDER FORM'!$K787)</f>
        <v>0</v>
      </c>
      <c r="T787" s="254"/>
      <c r="U787" s="261">
        <f>('BON DE COMMANDE-ORDER FORM'!$T787*'BON DE COMMANDE-ORDER FORM'!$K787)</f>
        <v>0</v>
      </c>
    </row>
    <row r="788" spans="1:21" s="10" customFormat="1" x14ac:dyDescent="0.2">
      <c r="A788" s="281">
        <f>VLOOKUP(G788,'[1]GAMME ACTIVE'!$D:$E,2,0)</f>
        <v>0</v>
      </c>
      <c r="B788" s="244">
        <f>VLOOKUP(G788,'[1]GAMME ACTIVE'!$D:$F,3,0)</f>
        <v>114</v>
      </c>
      <c r="C788" s="245"/>
      <c r="D788" s="254" t="s">
        <v>2470</v>
      </c>
      <c r="E788" s="254" t="s">
        <v>629</v>
      </c>
      <c r="F788" s="256" t="s">
        <v>23</v>
      </c>
      <c r="G788" s="257" t="s">
        <v>2474</v>
      </c>
      <c r="H788" s="254" t="s">
        <v>2475</v>
      </c>
      <c r="I788" s="258" t="s">
        <v>2476</v>
      </c>
      <c r="J788" s="258">
        <v>1026.4000000000001</v>
      </c>
      <c r="K788" s="259">
        <f t="shared" si="27"/>
        <v>1026.4000000000001</v>
      </c>
      <c r="L788" s="259">
        <f t="shared" si="28"/>
        <v>1026.4000000000001</v>
      </c>
      <c r="M788"/>
      <c r="N788" s="254" t="s">
        <v>3305</v>
      </c>
      <c r="O788" s="257" t="s">
        <v>2474</v>
      </c>
      <c r="P788" s="254"/>
      <c r="Q788" s="260">
        <f>('BON DE COMMANDE-ORDER FORM'!$P788*'BON DE COMMANDE-ORDER FORM'!$K788)</f>
        <v>0</v>
      </c>
      <c r="R788" s="254"/>
      <c r="S788" s="260">
        <f>('BON DE COMMANDE-ORDER FORM'!$R788*'BON DE COMMANDE-ORDER FORM'!$K788)</f>
        <v>0</v>
      </c>
      <c r="T788" s="254"/>
      <c r="U788" s="261">
        <f>('BON DE COMMANDE-ORDER FORM'!$T788*'BON DE COMMANDE-ORDER FORM'!$K788)</f>
        <v>0</v>
      </c>
    </row>
    <row r="789" spans="1:21" s="10" customFormat="1" x14ac:dyDescent="0.2">
      <c r="A789" s="279">
        <f>VLOOKUP(G789,'[1]GAMME ACTIVE'!$D:$E,2,0)</f>
        <v>0</v>
      </c>
      <c r="B789" s="242">
        <f>VLOOKUP(G789,'[1]GAMME ACTIVE'!$D:$F,3,0)</f>
        <v>115</v>
      </c>
      <c r="C789" s="53"/>
      <c r="D789" s="254" t="s">
        <v>2470</v>
      </c>
      <c r="E789" s="254" t="s">
        <v>629</v>
      </c>
      <c r="F789" s="256" t="s">
        <v>23</v>
      </c>
      <c r="G789" s="257" t="s">
        <v>2477</v>
      </c>
      <c r="H789" s="254" t="s">
        <v>2478</v>
      </c>
      <c r="I789" s="258" t="s">
        <v>2479</v>
      </c>
      <c r="J789" s="258">
        <v>356.68</v>
      </c>
      <c r="K789" s="259">
        <f t="shared" si="27"/>
        <v>356.68</v>
      </c>
      <c r="L789" s="259">
        <f t="shared" si="28"/>
        <v>356.68</v>
      </c>
      <c r="M789"/>
      <c r="N789" s="254" t="s">
        <v>3305</v>
      </c>
      <c r="O789" s="257" t="s">
        <v>2477</v>
      </c>
      <c r="P789" s="254"/>
      <c r="Q789" s="260">
        <f>('BON DE COMMANDE-ORDER FORM'!$P789*'BON DE COMMANDE-ORDER FORM'!$K789)</f>
        <v>0</v>
      </c>
      <c r="R789" s="254"/>
      <c r="S789" s="260">
        <f>('BON DE COMMANDE-ORDER FORM'!$R789*'BON DE COMMANDE-ORDER FORM'!$K789)</f>
        <v>0</v>
      </c>
      <c r="T789" s="254"/>
      <c r="U789" s="261">
        <f>('BON DE COMMANDE-ORDER FORM'!$T789*'BON DE COMMANDE-ORDER FORM'!$K789)</f>
        <v>0</v>
      </c>
    </row>
    <row r="790" spans="1:21" s="10" customFormat="1" x14ac:dyDescent="0.2">
      <c r="A790" s="281">
        <f>VLOOKUP(G790,'[1]GAMME ACTIVE'!$D:$E,2,0)</f>
        <v>0</v>
      </c>
      <c r="B790" s="244">
        <f>VLOOKUP(G790,'[1]GAMME ACTIVE'!$D:$F,3,0)</f>
        <v>116</v>
      </c>
      <c r="C790" s="245"/>
      <c r="D790" s="254" t="s">
        <v>2470</v>
      </c>
      <c r="E790" s="254" t="s">
        <v>629</v>
      </c>
      <c r="F790" s="256" t="s">
        <v>23</v>
      </c>
      <c r="G790" s="257" t="s">
        <v>2480</v>
      </c>
      <c r="H790" s="254" t="s">
        <v>2481</v>
      </c>
      <c r="I790" s="258" t="s">
        <v>2482</v>
      </c>
      <c r="J790" s="258">
        <v>498.46</v>
      </c>
      <c r="K790" s="259">
        <f t="shared" si="27"/>
        <v>498.46</v>
      </c>
      <c r="L790" s="259">
        <f t="shared" si="28"/>
        <v>498.46</v>
      </c>
      <c r="M790"/>
      <c r="N790" s="254" t="s">
        <v>3305</v>
      </c>
      <c r="O790" s="257" t="s">
        <v>2480</v>
      </c>
      <c r="P790" s="254"/>
      <c r="Q790" s="260">
        <f>('BON DE COMMANDE-ORDER FORM'!$P790*'BON DE COMMANDE-ORDER FORM'!$K790)</f>
        <v>0</v>
      </c>
      <c r="R790" s="254"/>
      <c r="S790" s="260">
        <f>('BON DE COMMANDE-ORDER FORM'!$R790*'BON DE COMMANDE-ORDER FORM'!$K790)</f>
        <v>0</v>
      </c>
      <c r="T790" s="254"/>
      <c r="U790" s="261">
        <f>('BON DE COMMANDE-ORDER FORM'!$T790*'BON DE COMMANDE-ORDER FORM'!$K790)</f>
        <v>0</v>
      </c>
    </row>
    <row r="791" spans="1:21" s="10" customFormat="1" x14ac:dyDescent="0.2">
      <c r="A791" s="279">
        <f>VLOOKUP(G791,'[1]GAMME ACTIVE'!$D:$E,2,0)</f>
        <v>0</v>
      </c>
      <c r="B791" s="242">
        <f>VLOOKUP(G791,'[1]GAMME ACTIVE'!$D:$F,3,0)</f>
        <v>117</v>
      </c>
      <c r="C791" s="53"/>
      <c r="D791" s="254" t="s">
        <v>2470</v>
      </c>
      <c r="E791" s="254" t="s">
        <v>629</v>
      </c>
      <c r="F791" s="256" t="s">
        <v>23</v>
      </c>
      <c r="G791" s="257" t="s">
        <v>2483</v>
      </c>
      <c r="H791" s="254" t="s">
        <v>2484</v>
      </c>
      <c r="I791" s="258" t="s">
        <v>2485</v>
      </c>
      <c r="J791" s="258">
        <v>1417.67</v>
      </c>
      <c r="K791" s="259">
        <f t="shared" si="27"/>
        <v>1417.67</v>
      </c>
      <c r="L791" s="259">
        <f t="shared" si="28"/>
        <v>1417.67</v>
      </c>
      <c r="M791"/>
      <c r="N791" s="254" t="s">
        <v>3305</v>
      </c>
      <c r="O791" s="257" t="s">
        <v>2483</v>
      </c>
      <c r="P791" s="254"/>
      <c r="Q791" s="260">
        <f>('BON DE COMMANDE-ORDER FORM'!$P791*'BON DE COMMANDE-ORDER FORM'!$K791)</f>
        <v>0</v>
      </c>
      <c r="R791" s="254"/>
      <c r="S791" s="260">
        <f>('BON DE COMMANDE-ORDER FORM'!$R791*'BON DE COMMANDE-ORDER FORM'!$K791)</f>
        <v>0</v>
      </c>
      <c r="T791" s="254"/>
      <c r="U791" s="261">
        <f>('BON DE COMMANDE-ORDER FORM'!$T791*'BON DE COMMANDE-ORDER FORM'!$K791)</f>
        <v>0</v>
      </c>
    </row>
    <row r="792" spans="1:21" s="10" customFormat="1" x14ac:dyDescent="0.2">
      <c r="A792" s="281">
        <f>VLOOKUP(G792,'[1]GAMME ACTIVE'!$D:$E,2,0)</f>
        <v>0</v>
      </c>
      <c r="B792" s="244">
        <f>VLOOKUP(G792,'[1]GAMME ACTIVE'!$D:$F,3,0)</f>
        <v>120</v>
      </c>
      <c r="C792" s="245"/>
      <c r="D792" s="254" t="s">
        <v>2486</v>
      </c>
      <c r="E792" s="254" t="s">
        <v>629</v>
      </c>
      <c r="F792" s="256" t="s">
        <v>23</v>
      </c>
      <c r="G792" s="257" t="s">
        <v>2487</v>
      </c>
      <c r="H792" s="254" t="s">
        <v>2488</v>
      </c>
      <c r="I792" s="258" t="s">
        <v>2489</v>
      </c>
      <c r="J792" s="258">
        <v>199.33</v>
      </c>
      <c r="K792" s="259">
        <f t="shared" si="27"/>
        <v>199.33</v>
      </c>
      <c r="L792" s="259">
        <f t="shared" si="28"/>
        <v>199.33</v>
      </c>
      <c r="M792"/>
      <c r="N792" s="254" t="s">
        <v>3305</v>
      </c>
      <c r="O792" s="257" t="s">
        <v>2487</v>
      </c>
      <c r="P792" s="254"/>
      <c r="Q792" s="260">
        <f>('BON DE COMMANDE-ORDER FORM'!$P792*'BON DE COMMANDE-ORDER FORM'!$K792)</f>
        <v>0</v>
      </c>
      <c r="R792" s="254"/>
      <c r="S792" s="260">
        <f>('BON DE COMMANDE-ORDER FORM'!$R792*'BON DE COMMANDE-ORDER FORM'!$K792)</f>
        <v>0</v>
      </c>
      <c r="T792" s="254"/>
      <c r="U792" s="261">
        <f>('BON DE COMMANDE-ORDER FORM'!$T792*'BON DE COMMANDE-ORDER FORM'!$K792)</f>
        <v>0</v>
      </c>
    </row>
    <row r="793" spans="1:21" s="10" customFormat="1" x14ac:dyDescent="0.2">
      <c r="A793" s="279">
        <f>VLOOKUP(G793,'[1]GAMME ACTIVE'!$D:$E,2,0)</f>
        <v>0</v>
      </c>
      <c r="B793" s="242">
        <f>VLOOKUP(G793,'[1]GAMME ACTIVE'!$D:$F,3,0)</f>
        <v>121</v>
      </c>
      <c r="C793" s="53"/>
      <c r="D793" s="254" t="s">
        <v>2486</v>
      </c>
      <c r="E793" s="254" t="s">
        <v>629</v>
      </c>
      <c r="F793" s="256" t="s">
        <v>23</v>
      </c>
      <c r="G793" s="257" t="s">
        <v>2490</v>
      </c>
      <c r="H793" s="254" t="s">
        <v>2491</v>
      </c>
      <c r="I793" s="258" t="s">
        <v>2492</v>
      </c>
      <c r="J793" s="258">
        <v>788.22</v>
      </c>
      <c r="K793" s="259">
        <f t="shared" si="27"/>
        <v>788.22</v>
      </c>
      <c r="L793" s="259">
        <f t="shared" si="28"/>
        <v>788.22</v>
      </c>
      <c r="M793"/>
      <c r="N793" s="254" t="s">
        <v>3305</v>
      </c>
      <c r="O793" s="257" t="s">
        <v>2490</v>
      </c>
      <c r="P793" s="254"/>
      <c r="Q793" s="260">
        <f>('BON DE COMMANDE-ORDER FORM'!$P793*'BON DE COMMANDE-ORDER FORM'!$K793)</f>
        <v>0</v>
      </c>
      <c r="R793" s="254"/>
      <c r="S793" s="260">
        <f>('BON DE COMMANDE-ORDER FORM'!$R793*'BON DE COMMANDE-ORDER FORM'!$K793)</f>
        <v>0</v>
      </c>
      <c r="T793" s="254"/>
      <c r="U793" s="261">
        <f>('BON DE COMMANDE-ORDER FORM'!$T793*'BON DE COMMANDE-ORDER FORM'!$K793)</f>
        <v>0</v>
      </c>
    </row>
    <row r="794" spans="1:21" s="10" customFormat="1" x14ac:dyDescent="0.2">
      <c r="A794" s="281">
        <f>VLOOKUP(G794,'[1]GAMME ACTIVE'!$D:$E,2,0)</f>
        <v>0</v>
      </c>
      <c r="B794" s="244">
        <f>VLOOKUP(G794,'[1]GAMME ACTIVE'!$D:$F,3,0)</f>
        <v>123</v>
      </c>
      <c r="C794" s="245"/>
      <c r="D794" s="254" t="s">
        <v>2493</v>
      </c>
      <c r="E794" s="254" t="s">
        <v>629</v>
      </c>
      <c r="F794" s="256" t="s">
        <v>23</v>
      </c>
      <c r="G794" s="257" t="s">
        <v>2494</v>
      </c>
      <c r="H794" s="254" t="s">
        <v>2495</v>
      </c>
      <c r="I794" s="258" t="s">
        <v>2496</v>
      </c>
      <c r="J794" s="258">
        <v>552.9</v>
      </c>
      <c r="K794" s="259">
        <f t="shared" si="27"/>
        <v>552.9</v>
      </c>
      <c r="L794" s="259">
        <f t="shared" si="28"/>
        <v>552.9</v>
      </c>
      <c r="M794"/>
      <c r="N794" s="254" t="s">
        <v>3305</v>
      </c>
      <c r="O794" s="257" t="s">
        <v>2494</v>
      </c>
      <c r="P794" s="254"/>
      <c r="Q794" s="260">
        <f>('BON DE COMMANDE-ORDER FORM'!$P794*'BON DE COMMANDE-ORDER FORM'!$K794)</f>
        <v>0</v>
      </c>
      <c r="R794" s="254"/>
      <c r="S794" s="260">
        <f>('BON DE COMMANDE-ORDER FORM'!$R794*'BON DE COMMANDE-ORDER FORM'!$K794)</f>
        <v>0</v>
      </c>
      <c r="T794" s="254"/>
      <c r="U794" s="261">
        <f>('BON DE COMMANDE-ORDER FORM'!$T794*'BON DE COMMANDE-ORDER FORM'!$K794)</f>
        <v>0</v>
      </c>
    </row>
    <row r="795" spans="1:21" s="10" customFormat="1" x14ac:dyDescent="0.2">
      <c r="A795" s="279">
        <f>VLOOKUP(G795,'[1]GAMME ACTIVE'!$D:$E,2,0)</f>
        <v>0</v>
      </c>
      <c r="B795" s="242">
        <f>VLOOKUP(G795,'[1]GAMME ACTIVE'!$D:$F,3,0)</f>
        <v>124</v>
      </c>
      <c r="C795" s="53"/>
      <c r="D795" s="254" t="s">
        <v>2493</v>
      </c>
      <c r="E795" s="254" t="s">
        <v>629</v>
      </c>
      <c r="F795" s="256" t="s">
        <v>23</v>
      </c>
      <c r="G795" s="257" t="s">
        <v>2497</v>
      </c>
      <c r="H795" s="254" t="s">
        <v>2498</v>
      </c>
      <c r="I795" s="258" t="s">
        <v>2499</v>
      </c>
      <c r="J795" s="258">
        <v>102.25</v>
      </c>
      <c r="K795" s="259">
        <f t="shared" si="27"/>
        <v>102.25</v>
      </c>
      <c r="L795" s="259">
        <f t="shared" si="28"/>
        <v>102.25</v>
      </c>
      <c r="M795"/>
      <c r="N795" s="254" t="s">
        <v>3305</v>
      </c>
      <c r="O795" s="257" t="s">
        <v>2497</v>
      </c>
      <c r="P795" s="254"/>
      <c r="Q795" s="260">
        <f>('BON DE COMMANDE-ORDER FORM'!$P795*'BON DE COMMANDE-ORDER FORM'!$K795)</f>
        <v>0</v>
      </c>
      <c r="R795" s="254"/>
      <c r="S795" s="260">
        <f>('BON DE COMMANDE-ORDER FORM'!$R795*'BON DE COMMANDE-ORDER FORM'!$K795)</f>
        <v>0</v>
      </c>
      <c r="T795" s="254"/>
      <c r="U795" s="261">
        <f>('BON DE COMMANDE-ORDER FORM'!$T795*'BON DE COMMANDE-ORDER FORM'!$K795)</f>
        <v>0</v>
      </c>
    </row>
    <row r="796" spans="1:21" s="10" customFormat="1" x14ac:dyDescent="0.2">
      <c r="A796" s="281">
        <f>VLOOKUP(G796,'[1]GAMME ACTIVE'!$D:$E,2,0)</f>
        <v>0</v>
      </c>
      <c r="B796" s="244">
        <f>VLOOKUP(G796,'[1]GAMME ACTIVE'!$D:$F,3,0)</f>
        <v>125</v>
      </c>
      <c r="C796" s="245"/>
      <c r="D796" s="254" t="s">
        <v>2493</v>
      </c>
      <c r="E796" s="254" t="s">
        <v>629</v>
      </c>
      <c r="F796" s="256" t="s">
        <v>23</v>
      </c>
      <c r="G796" s="257" t="s">
        <v>2500</v>
      </c>
      <c r="H796" s="254" t="s">
        <v>2501</v>
      </c>
      <c r="I796" s="258" t="s">
        <v>2502</v>
      </c>
      <c r="J796" s="258">
        <v>185.19</v>
      </c>
      <c r="K796" s="259">
        <f t="shared" si="27"/>
        <v>185.19</v>
      </c>
      <c r="L796" s="259">
        <f t="shared" si="28"/>
        <v>185.19</v>
      </c>
      <c r="M796"/>
      <c r="N796" s="254" t="s">
        <v>3305</v>
      </c>
      <c r="O796" s="257" t="s">
        <v>2500</v>
      </c>
      <c r="P796" s="254"/>
      <c r="Q796" s="260">
        <f>('BON DE COMMANDE-ORDER FORM'!$P796*'BON DE COMMANDE-ORDER FORM'!$K796)</f>
        <v>0</v>
      </c>
      <c r="R796" s="254"/>
      <c r="S796" s="260">
        <f>('BON DE COMMANDE-ORDER FORM'!$R796*'BON DE COMMANDE-ORDER FORM'!$K796)</f>
        <v>0</v>
      </c>
      <c r="T796" s="254"/>
      <c r="U796" s="261">
        <f>('BON DE COMMANDE-ORDER FORM'!$T796*'BON DE COMMANDE-ORDER FORM'!$K796)</f>
        <v>0</v>
      </c>
    </row>
    <row r="797" spans="1:21" s="10" customFormat="1" x14ac:dyDescent="0.2">
      <c r="A797" s="279">
        <f>VLOOKUP(G797,'[1]GAMME ACTIVE'!$D:$E,2,0)</f>
        <v>0</v>
      </c>
      <c r="B797" s="242">
        <f>VLOOKUP(G797,'[1]GAMME ACTIVE'!$D:$F,3,0)</f>
        <v>126</v>
      </c>
      <c r="C797" s="53"/>
      <c r="D797" s="254" t="s">
        <v>2503</v>
      </c>
      <c r="E797" s="254" t="s">
        <v>629</v>
      </c>
      <c r="F797" s="256" t="s">
        <v>23</v>
      </c>
      <c r="G797" s="257" t="s">
        <v>2504</v>
      </c>
      <c r="H797" s="254" t="s">
        <v>2505</v>
      </c>
      <c r="I797" s="258" t="s">
        <v>2506</v>
      </c>
      <c r="J797" s="258">
        <v>901.63</v>
      </c>
      <c r="K797" s="259">
        <f t="shared" si="27"/>
        <v>901.63</v>
      </c>
      <c r="L797" s="259">
        <f t="shared" si="28"/>
        <v>901.63</v>
      </c>
      <c r="M797"/>
      <c r="N797" s="254" t="s">
        <v>3305</v>
      </c>
      <c r="O797" s="257" t="s">
        <v>2504</v>
      </c>
      <c r="P797" s="254"/>
      <c r="Q797" s="260">
        <f>('BON DE COMMANDE-ORDER FORM'!$P797*'BON DE COMMANDE-ORDER FORM'!$K797)</f>
        <v>0</v>
      </c>
      <c r="R797" s="254"/>
      <c r="S797" s="260">
        <f>('BON DE COMMANDE-ORDER FORM'!$R797*'BON DE COMMANDE-ORDER FORM'!$K797)</f>
        <v>0</v>
      </c>
      <c r="T797" s="254"/>
      <c r="U797" s="261">
        <f>('BON DE COMMANDE-ORDER FORM'!$T797*'BON DE COMMANDE-ORDER FORM'!$K797)</f>
        <v>0</v>
      </c>
    </row>
    <row r="798" spans="1:21" s="10" customFormat="1" x14ac:dyDescent="0.2">
      <c r="A798" s="281">
        <f>VLOOKUP(G798,'[1]GAMME ACTIVE'!$D:$E,2,0)</f>
        <v>0</v>
      </c>
      <c r="B798" s="244">
        <f>VLOOKUP(G798,'[1]GAMME ACTIVE'!$D:$F,3,0)</f>
        <v>127</v>
      </c>
      <c r="C798" s="245"/>
      <c r="D798" s="254" t="s">
        <v>2503</v>
      </c>
      <c r="E798" s="254" t="s">
        <v>629</v>
      </c>
      <c r="F798" s="256" t="s">
        <v>23</v>
      </c>
      <c r="G798" s="257" t="s">
        <v>2507</v>
      </c>
      <c r="H798" s="254" t="s">
        <v>2508</v>
      </c>
      <c r="I798" s="258" t="s">
        <v>2509</v>
      </c>
      <c r="J798" s="258">
        <v>288.94</v>
      </c>
      <c r="K798" s="259">
        <f t="shared" si="27"/>
        <v>288.94</v>
      </c>
      <c r="L798" s="259">
        <f t="shared" si="28"/>
        <v>288.94</v>
      </c>
      <c r="M798"/>
      <c r="N798" s="254" t="s">
        <v>3305</v>
      </c>
      <c r="O798" s="257" t="s">
        <v>2507</v>
      </c>
      <c r="P798" s="254"/>
      <c r="Q798" s="260">
        <f>('BON DE COMMANDE-ORDER FORM'!$P798*'BON DE COMMANDE-ORDER FORM'!$K798)</f>
        <v>0</v>
      </c>
      <c r="R798" s="254"/>
      <c r="S798" s="260">
        <f>('BON DE COMMANDE-ORDER FORM'!$R798*'BON DE COMMANDE-ORDER FORM'!$K798)</f>
        <v>0</v>
      </c>
      <c r="T798" s="254"/>
      <c r="U798" s="261">
        <f>('BON DE COMMANDE-ORDER FORM'!$T798*'BON DE COMMANDE-ORDER FORM'!$K798)</f>
        <v>0</v>
      </c>
    </row>
    <row r="799" spans="1:21" s="10" customFormat="1" x14ac:dyDescent="0.2">
      <c r="A799" s="279">
        <f>VLOOKUP(G799,'[1]GAMME ACTIVE'!$D:$E,2,0)</f>
        <v>0</v>
      </c>
      <c r="B799" s="242">
        <f>VLOOKUP(G799,'[1]GAMME ACTIVE'!$D:$F,3,0)</f>
        <v>128</v>
      </c>
      <c r="C799" s="53"/>
      <c r="D799" s="254" t="s">
        <v>2510</v>
      </c>
      <c r="E799" s="254" t="s">
        <v>629</v>
      </c>
      <c r="F799" s="256" t="s">
        <v>23</v>
      </c>
      <c r="G799" s="257" t="s">
        <v>2511</v>
      </c>
      <c r="H799" s="254" t="s">
        <v>2512</v>
      </c>
      <c r="I799" s="258" t="s">
        <v>2513</v>
      </c>
      <c r="J799" s="258">
        <v>819.67</v>
      </c>
      <c r="K799" s="259">
        <f t="shared" si="27"/>
        <v>819.67</v>
      </c>
      <c r="L799" s="259">
        <f t="shared" si="28"/>
        <v>819.67</v>
      </c>
      <c r="M799"/>
      <c r="N799" s="254" t="s">
        <v>3305</v>
      </c>
      <c r="O799" s="257" t="s">
        <v>2511</v>
      </c>
      <c r="P799" s="254"/>
      <c r="Q799" s="260">
        <f>('BON DE COMMANDE-ORDER FORM'!$P799*'BON DE COMMANDE-ORDER FORM'!$K799)</f>
        <v>0</v>
      </c>
      <c r="R799" s="254"/>
      <c r="S799" s="260">
        <f>('BON DE COMMANDE-ORDER FORM'!$R799*'BON DE COMMANDE-ORDER FORM'!$K799)</f>
        <v>0</v>
      </c>
      <c r="T799" s="254"/>
      <c r="U799" s="261">
        <f>('BON DE COMMANDE-ORDER FORM'!$T799*'BON DE COMMANDE-ORDER FORM'!$K799)</f>
        <v>0</v>
      </c>
    </row>
    <row r="800" spans="1:21" s="10" customFormat="1" x14ac:dyDescent="0.2">
      <c r="A800" s="281">
        <f>VLOOKUP(G800,'[1]GAMME ACTIVE'!$D:$E,2,0)</f>
        <v>0</v>
      </c>
      <c r="B800" s="244">
        <f>VLOOKUP(G800,'[1]GAMME ACTIVE'!$D:$F,3,0)</f>
        <v>129</v>
      </c>
      <c r="C800" s="245"/>
      <c r="D800" s="254" t="s">
        <v>2510</v>
      </c>
      <c r="E800" s="254" t="s">
        <v>629</v>
      </c>
      <c r="F800" s="256" t="s">
        <v>23</v>
      </c>
      <c r="G800" s="257" t="s">
        <v>2514</v>
      </c>
      <c r="H800" s="254" t="s">
        <v>2515</v>
      </c>
      <c r="I800" s="258" t="s">
        <v>2516</v>
      </c>
      <c r="J800" s="258">
        <v>91.63</v>
      </c>
      <c r="K800" s="259">
        <f t="shared" si="27"/>
        <v>91.63</v>
      </c>
      <c r="L800" s="259">
        <f t="shared" si="28"/>
        <v>91.63</v>
      </c>
      <c r="M800"/>
      <c r="N800" s="254" t="s">
        <v>3305</v>
      </c>
      <c r="O800" s="257" t="s">
        <v>2514</v>
      </c>
      <c r="P800" s="254"/>
      <c r="Q800" s="260">
        <f>('BON DE COMMANDE-ORDER FORM'!$P800*'BON DE COMMANDE-ORDER FORM'!$K800)</f>
        <v>0</v>
      </c>
      <c r="R800" s="254"/>
      <c r="S800" s="260">
        <f>('BON DE COMMANDE-ORDER FORM'!$R800*'BON DE COMMANDE-ORDER FORM'!$K800)</f>
        <v>0</v>
      </c>
      <c r="T800" s="254"/>
      <c r="U800" s="261">
        <f>('BON DE COMMANDE-ORDER FORM'!$T800*'BON DE COMMANDE-ORDER FORM'!$K800)</f>
        <v>0</v>
      </c>
    </row>
    <row r="801" spans="1:21" s="10" customFormat="1" x14ac:dyDescent="0.2">
      <c r="A801" s="279">
        <f>VLOOKUP(G801,'[1]GAMME ACTIVE'!$D:$E,2,0)</f>
        <v>0</v>
      </c>
      <c r="B801" s="242">
        <f>VLOOKUP(G801,'[1]GAMME ACTIVE'!$D:$F,3,0)</f>
        <v>130</v>
      </c>
      <c r="C801" s="53"/>
      <c r="D801" s="254" t="s">
        <v>2510</v>
      </c>
      <c r="E801" s="254" t="s">
        <v>629</v>
      </c>
      <c r="F801" s="256" t="s">
        <v>23</v>
      </c>
      <c r="G801" s="257" t="s">
        <v>2517</v>
      </c>
      <c r="H801" s="254" t="s">
        <v>2518</v>
      </c>
      <c r="I801" s="258" t="s">
        <v>2519</v>
      </c>
      <c r="J801" s="258">
        <v>132.61000000000001</v>
      </c>
      <c r="K801" s="259">
        <f t="shared" si="27"/>
        <v>132.61000000000001</v>
      </c>
      <c r="L801" s="259">
        <f t="shared" si="28"/>
        <v>132.61000000000001</v>
      </c>
      <c r="M801"/>
      <c r="N801" s="254" t="s">
        <v>3305</v>
      </c>
      <c r="O801" s="257" t="s">
        <v>2517</v>
      </c>
      <c r="P801" s="254"/>
      <c r="Q801" s="260">
        <f>('BON DE COMMANDE-ORDER FORM'!$P801*'BON DE COMMANDE-ORDER FORM'!$K801)</f>
        <v>0</v>
      </c>
      <c r="R801" s="254"/>
      <c r="S801" s="260">
        <f>('BON DE COMMANDE-ORDER FORM'!$R801*'BON DE COMMANDE-ORDER FORM'!$K801)</f>
        <v>0</v>
      </c>
      <c r="T801" s="254"/>
      <c r="U801" s="261">
        <f>('BON DE COMMANDE-ORDER FORM'!$T801*'BON DE COMMANDE-ORDER FORM'!$K801)</f>
        <v>0</v>
      </c>
    </row>
    <row r="802" spans="1:21" s="10" customFormat="1" x14ac:dyDescent="0.2">
      <c r="A802" s="281">
        <f>VLOOKUP(G802,'[1]GAMME ACTIVE'!$D:$E,2,0)</f>
        <v>0</v>
      </c>
      <c r="B802" s="244">
        <f>VLOOKUP(G802,'[1]GAMME ACTIVE'!$D:$F,3,0)</f>
        <v>131</v>
      </c>
      <c r="C802" s="245"/>
      <c r="D802" s="254" t="s">
        <v>2510</v>
      </c>
      <c r="E802" s="254" t="s">
        <v>629</v>
      </c>
      <c r="F802" s="256" t="s">
        <v>23</v>
      </c>
      <c r="G802" s="257" t="s">
        <v>2520</v>
      </c>
      <c r="H802" s="254" t="s">
        <v>2521</v>
      </c>
      <c r="I802" s="258" t="s">
        <v>2522</v>
      </c>
      <c r="J802" s="258">
        <v>173.59</v>
      </c>
      <c r="K802" s="259">
        <f t="shared" si="27"/>
        <v>173.59</v>
      </c>
      <c r="L802" s="259">
        <f t="shared" si="28"/>
        <v>173.59</v>
      </c>
      <c r="M802"/>
      <c r="N802" s="254" t="s">
        <v>3305</v>
      </c>
      <c r="O802" s="257" t="s">
        <v>2520</v>
      </c>
      <c r="P802" s="254"/>
      <c r="Q802" s="260">
        <f>('BON DE COMMANDE-ORDER FORM'!$P802*'BON DE COMMANDE-ORDER FORM'!$K802)</f>
        <v>0</v>
      </c>
      <c r="R802" s="254"/>
      <c r="S802" s="260">
        <f>('BON DE COMMANDE-ORDER FORM'!$R802*'BON DE COMMANDE-ORDER FORM'!$K802)</f>
        <v>0</v>
      </c>
      <c r="T802" s="254"/>
      <c r="U802" s="261">
        <f>('BON DE COMMANDE-ORDER FORM'!$T802*'BON DE COMMANDE-ORDER FORM'!$K802)</f>
        <v>0</v>
      </c>
    </row>
    <row r="803" spans="1:21" s="10" customFormat="1" x14ac:dyDescent="0.2">
      <c r="A803" s="279">
        <f>VLOOKUP(G803,'[1]GAMME ACTIVE'!$D:$E,2,0)</f>
        <v>0</v>
      </c>
      <c r="B803" s="242">
        <f>VLOOKUP(G803,'[1]GAMME ACTIVE'!$D:$F,3,0)</f>
        <v>132</v>
      </c>
      <c r="C803" s="53"/>
      <c r="D803" s="254" t="s">
        <v>2510</v>
      </c>
      <c r="E803" s="254" t="s">
        <v>629</v>
      </c>
      <c r="F803" s="256" t="s">
        <v>23</v>
      </c>
      <c r="G803" s="257" t="s">
        <v>2523</v>
      </c>
      <c r="H803" s="254" t="s">
        <v>2524</v>
      </c>
      <c r="I803" s="258" t="s">
        <v>2525</v>
      </c>
      <c r="J803" s="258">
        <v>214.58</v>
      </c>
      <c r="K803" s="259">
        <f t="shared" si="27"/>
        <v>214.58</v>
      </c>
      <c r="L803" s="259">
        <f t="shared" si="28"/>
        <v>214.58</v>
      </c>
      <c r="M803"/>
      <c r="N803" s="254" t="s">
        <v>3305</v>
      </c>
      <c r="O803" s="257" t="s">
        <v>2523</v>
      </c>
      <c r="P803" s="254"/>
      <c r="Q803" s="260">
        <f>('BON DE COMMANDE-ORDER FORM'!$P803*'BON DE COMMANDE-ORDER FORM'!$K803)</f>
        <v>0</v>
      </c>
      <c r="R803" s="254"/>
      <c r="S803" s="260">
        <f>('BON DE COMMANDE-ORDER FORM'!$R803*'BON DE COMMANDE-ORDER FORM'!$K803)</f>
        <v>0</v>
      </c>
      <c r="T803" s="254"/>
      <c r="U803" s="261">
        <f>('BON DE COMMANDE-ORDER FORM'!$T803*'BON DE COMMANDE-ORDER FORM'!$K803)</f>
        <v>0</v>
      </c>
    </row>
    <row r="804" spans="1:21" s="10" customFormat="1" x14ac:dyDescent="0.2">
      <c r="A804" s="281">
        <f>VLOOKUP(G804,'[1]GAMME ACTIVE'!$D:$E,2,0)</f>
        <v>0</v>
      </c>
      <c r="B804" s="244">
        <f>VLOOKUP(G804,'[1]GAMME ACTIVE'!$D:$F,3,0)</f>
        <v>133</v>
      </c>
      <c r="C804" s="245"/>
      <c r="D804" s="254" t="s">
        <v>2510</v>
      </c>
      <c r="E804" s="254" t="s">
        <v>629</v>
      </c>
      <c r="F804" s="256" t="s">
        <v>23</v>
      </c>
      <c r="G804" s="257" t="s">
        <v>2526</v>
      </c>
      <c r="H804" s="254" t="s">
        <v>2527</v>
      </c>
      <c r="I804" s="258" t="s">
        <v>2528</v>
      </c>
      <c r="J804" s="258">
        <v>255.56</v>
      </c>
      <c r="K804" s="259">
        <f t="shared" si="27"/>
        <v>255.56</v>
      </c>
      <c r="L804" s="259">
        <f t="shared" si="28"/>
        <v>255.56</v>
      </c>
      <c r="M804"/>
      <c r="N804" s="254" t="s">
        <v>3305</v>
      </c>
      <c r="O804" s="257" t="s">
        <v>2526</v>
      </c>
      <c r="P804" s="254"/>
      <c r="Q804" s="260">
        <f>('BON DE COMMANDE-ORDER FORM'!$P804*'BON DE COMMANDE-ORDER FORM'!$K804)</f>
        <v>0</v>
      </c>
      <c r="R804" s="254"/>
      <c r="S804" s="260">
        <f>('BON DE COMMANDE-ORDER FORM'!$R804*'BON DE COMMANDE-ORDER FORM'!$K804)</f>
        <v>0</v>
      </c>
      <c r="T804" s="254"/>
      <c r="U804" s="261">
        <f>('BON DE COMMANDE-ORDER FORM'!$T804*'BON DE COMMANDE-ORDER FORM'!$K804)</f>
        <v>0</v>
      </c>
    </row>
    <row r="805" spans="1:21" s="10" customFormat="1" x14ac:dyDescent="0.2">
      <c r="A805" s="279">
        <f>VLOOKUP(G805,'[1]GAMME ACTIVE'!$D:$E,2,0)</f>
        <v>0</v>
      </c>
      <c r="B805" s="242">
        <f>VLOOKUP(G805,'[1]GAMME ACTIVE'!$D:$F,3,0)</f>
        <v>134</v>
      </c>
      <c r="C805" s="53"/>
      <c r="D805" s="254" t="s">
        <v>2510</v>
      </c>
      <c r="E805" s="254" t="s">
        <v>629</v>
      </c>
      <c r="F805" s="256" t="s">
        <v>23</v>
      </c>
      <c r="G805" s="257" t="s">
        <v>2529</v>
      </c>
      <c r="H805" s="254" t="s">
        <v>2530</v>
      </c>
      <c r="I805" s="258" t="s">
        <v>2531</v>
      </c>
      <c r="J805" s="258">
        <v>31.62</v>
      </c>
      <c r="K805" s="259">
        <f t="shared" si="27"/>
        <v>31.62</v>
      </c>
      <c r="L805" s="259">
        <f t="shared" si="28"/>
        <v>31.62</v>
      </c>
      <c r="M805"/>
      <c r="N805" s="254" t="s">
        <v>3305</v>
      </c>
      <c r="O805" s="257" t="s">
        <v>2529</v>
      </c>
      <c r="P805" s="254"/>
      <c r="Q805" s="260">
        <f>('BON DE COMMANDE-ORDER FORM'!$P805*'BON DE COMMANDE-ORDER FORM'!$K805)</f>
        <v>0</v>
      </c>
      <c r="R805" s="254"/>
      <c r="S805" s="260">
        <f>('BON DE COMMANDE-ORDER FORM'!$R805*'BON DE COMMANDE-ORDER FORM'!$K805)</f>
        <v>0</v>
      </c>
      <c r="T805" s="254"/>
      <c r="U805" s="261">
        <f>('BON DE COMMANDE-ORDER FORM'!$T805*'BON DE COMMANDE-ORDER FORM'!$K805)</f>
        <v>0</v>
      </c>
    </row>
    <row r="806" spans="1:21" s="10" customFormat="1" x14ac:dyDescent="0.2">
      <c r="A806" s="281">
        <f>VLOOKUP(G806,'[1]GAMME ACTIVE'!$D:$E,2,0)</f>
        <v>0</v>
      </c>
      <c r="B806" s="244">
        <f>VLOOKUP(G806,'[1]GAMME ACTIVE'!$D:$F,3,0)</f>
        <v>135</v>
      </c>
      <c r="C806" s="245"/>
      <c r="D806" s="254" t="s">
        <v>2510</v>
      </c>
      <c r="E806" s="254" t="s">
        <v>629</v>
      </c>
      <c r="F806" s="256" t="s">
        <v>23</v>
      </c>
      <c r="G806" s="257" t="s">
        <v>2532</v>
      </c>
      <c r="H806" s="254" t="s">
        <v>2533</v>
      </c>
      <c r="I806" s="258" t="s">
        <v>2534</v>
      </c>
      <c r="J806" s="258">
        <v>35.71</v>
      </c>
      <c r="K806" s="259">
        <f t="shared" si="27"/>
        <v>35.71</v>
      </c>
      <c r="L806" s="259">
        <f t="shared" si="28"/>
        <v>35.71</v>
      </c>
      <c r="M806"/>
      <c r="N806" s="254" t="s">
        <v>3305</v>
      </c>
      <c r="O806" s="257" t="s">
        <v>2532</v>
      </c>
      <c r="P806" s="254"/>
      <c r="Q806" s="260">
        <f>('BON DE COMMANDE-ORDER FORM'!$P806*'BON DE COMMANDE-ORDER FORM'!$K806)</f>
        <v>0</v>
      </c>
      <c r="R806" s="254"/>
      <c r="S806" s="260">
        <f>('BON DE COMMANDE-ORDER FORM'!$R806*'BON DE COMMANDE-ORDER FORM'!$K806)</f>
        <v>0</v>
      </c>
      <c r="T806" s="254"/>
      <c r="U806" s="261">
        <f>('BON DE COMMANDE-ORDER FORM'!$T806*'BON DE COMMANDE-ORDER FORM'!$K806)</f>
        <v>0</v>
      </c>
    </row>
    <row r="807" spans="1:21" s="10" customFormat="1" x14ac:dyDescent="0.2">
      <c r="A807" s="279">
        <f>VLOOKUP(G807,'[1]GAMME ACTIVE'!$D:$E,2,0)</f>
        <v>0</v>
      </c>
      <c r="B807" s="242">
        <f>VLOOKUP(G807,'[1]GAMME ACTIVE'!$D:$F,3,0)</f>
        <v>136</v>
      </c>
      <c r="C807" s="53"/>
      <c r="D807" s="254" t="s">
        <v>2510</v>
      </c>
      <c r="E807" s="254" t="s">
        <v>629</v>
      </c>
      <c r="F807" s="256" t="s">
        <v>23</v>
      </c>
      <c r="G807" s="257" t="s">
        <v>2535</v>
      </c>
      <c r="H807" s="254" t="s">
        <v>2536</v>
      </c>
      <c r="I807" s="258" t="s">
        <v>2537</v>
      </c>
      <c r="J807" s="258">
        <v>39.81</v>
      </c>
      <c r="K807" s="259">
        <f t="shared" si="27"/>
        <v>39.81</v>
      </c>
      <c r="L807" s="259">
        <f t="shared" si="28"/>
        <v>39.81</v>
      </c>
      <c r="M807"/>
      <c r="N807" s="254" t="s">
        <v>3305</v>
      </c>
      <c r="O807" s="257" t="s">
        <v>2535</v>
      </c>
      <c r="P807" s="254"/>
      <c r="Q807" s="260">
        <f>('BON DE COMMANDE-ORDER FORM'!$P807*'BON DE COMMANDE-ORDER FORM'!$K807)</f>
        <v>0</v>
      </c>
      <c r="R807" s="254"/>
      <c r="S807" s="260">
        <f>('BON DE COMMANDE-ORDER FORM'!$R807*'BON DE COMMANDE-ORDER FORM'!$K807)</f>
        <v>0</v>
      </c>
      <c r="T807" s="254"/>
      <c r="U807" s="261">
        <f>('BON DE COMMANDE-ORDER FORM'!$T807*'BON DE COMMANDE-ORDER FORM'!$K807)</f>
        <v>0</v>
      </c>
    </row>
    <row r="808" spans="1:21" s="10" customFormat="1" x14ac:dyDescent="0.2">
      <c r="A808" s="281">
        <f>VLOOKUP(G808,'[1]GAMME ACTIVE'!$D:$E,2,0)</f>
        <v>0</v>
      </c>
      <c r="B808" s="244">
        <f>VLOOKUP(G808,'[1]GAMME ACTIVE'!$D:$F,3,0)</f>
        <v>137</v>
      </c>
      <c r="C808" s="245"/>
      <c r="D808" s="254" t="s">
        <v>2510</v>
      </c>
      <c r="E808" s="254" t="s">
        <v>629</v>
      </c>
      <c r="F808" s="256" t="s">
        <v>23</v>
      </c>
      <c r="G808" s="257" t="s">
        <v>2538</v>
      </c>
      <c r="H808" s="254" t="s">
        <v>2539</v>
      </c>
      <c r="I808" s="258" t="s">
        <v>2540</v>
      </c>
      <c r="J808" s="258">
        <v>101.29</v>
      </c>
      <c r="K808" s="259">
        <f t="shared" si="27"/>
        <v>101.29</v>
      </c>
      <c r="L808" s="259">
        <f t="shared" si="28"/>
        <v>101.29</v>
      </c>
      <c r="M808"/>
      <c r="N808" s="254" t="s">
        <v>3305</v>
      </c>
      <c r="O808" s="257" t="s">
        <v>2538</v>
      </c>
      <c r="P808" s="254"/>
      <c r="Q808" s="260">
        <f>('BON DE COMMANDE-ORDER FORM'!$P808*'BON DE COMMANDE-ORDER FORM'!$K808)</f>
        <v>0</v>
      </c>
      <c r="R808" s="254"/>
      <c r="S808" s="260">
        <f>('BON DE COMMANDE-ORDER FORM'!$R808*'BON DE COMMANDE-ORDER FORM'!$K808)</f>
        <v>0</v>
      </c>
      <c r="T808" s="254"/>
      <c r="U808" s="261">
        <f>('BON DE COMMANDE-ORDER FORM'!$T808*'BON DE COMMANDE-ORDER FORM'!$K808)</f>
        <v>0</v>
      </c>
    </row>
    <row r="809" spans="1:21" s="10" customFormat="1" x14ac:dyDescent="0.2">
      <c r="A809" s="279">
        <f>VLOOKUP(G809,'[1]GAMME ACTIVE'!$D:$E,2,0)</f>
        <v>0</v>
      </c>
      <c r="B809" s="242">
        <f>VLOOKUP(G809,'[1]GAMME ACTIVE'!$D:$F,3,0)</f>
        <v>138</v>
      </c>
      <c r="C809" s="53"/>
      <c r="D809" s="254" t="s">
        <v>2510</v>
      </c>
      <c r="E809" s="254" t="s">
        <v>629</v>
      </c>
      <c r="F809" s="256" t="s">
        <v>23</v>
      </c>
      <c r="G809" s="257" t="s">
        <v>2541</v>
      </c>
      <c r="H809" s="254" t="s">
        <v>2542</v>
      </c>
      <c r="I809" s="258" t="s">
        <v>2543</v>
      </c>
      <c r="J809" s="258">
        <v>142.27000000000001</v>
      </c>
      <c r="K809" s="259">
        <f t="shared" si="27"/>
        <v>142.27000000000001</v>
      </c>
      <c r="L809" s="259">
        <f t="shared" si="28"/>
        <v>142.27000000000001</v>
      </c>
      <c r="M809"/>
      <c r="N809" s="254" t="s">
        <v>3305</v>
      </c>
      <c r="O809" s="257" t="s">
        <v>2541</v>
      </c>
      <c r="P809" s="254"/>
      <c r="Q809" s="260">
        <f>('BON DE COMMANDE-ORDER FORM'!$P809*'BON DE COMMANDE-ORDER FORM'!$K809)</f>
        <v>0</v>
      </c>
      <c r="R809" s="254"/>
      <c r="S809" s="260">
        <f>('BON DE COMMANDE-ORDER FORM'!$R809*'BON DE COMMANDE-ORDER FORM'!$K809)</f>
        <v>0</v>
      </c>
      <c r="T809" s="254"/>
      <c r="U809" s="261">
        <f>('BON DE COMMANDE-ORDER FORM'!$T809*'BON DE COMMANDE-ORDER FORM'!$K809)</f>
        <v>0</v>
      </c>
    </row>
    <row r="810" spans="1:21" s="10" customFormat="1" x14ac:dyDescent="0.2">
      <c r="A810" s="281">
        <f>VLOOKUP(G810,'[1]GAMME ACTIVE'!$D:$E,2,0)</f>
        <v>0</v>
      </c>
      <c r="B810" s="244">
        <f>VLOOKUP(G810,'[1]GAMME ACTIVE'!$D:$F,3,0)</f>
        <v>139</v>
      </c>
      <c r="C810" s="245"/>
      <c r="D810" s="254" t="s">
        <v>2510</v>
      </c>
      <c r="E810" s="254" t="s">
        <v>629</v>
      </c>
      <c r="F810" s="256" t="s">
        <v>23</v>
      </c>
      <c r="G810" s="257" t="s">
        <v>2544</v>
      </c>
      <c r="H810" s="254" t="s">
        <v>2545</v>
      </c>
      <c r="I810" s="258" t="s">
        <v>2546</v>
      </c>
      <c r="J810" s="258">
        <v>162.76</v>
      </c>
      <c r="K810" s="259">
        <f t="shared" ref="K810:K841" si="29">ROUND(J810*(1-L$2)*(1-L$3)*(1-L$4),2)</f>
        <v>162.76</v>
      </c>
      <c r="L810" s="259">
        <f t="shared" si="28"/>
        <v>162.76</v>
      </c>
      <c r="M810"/>
      <c r="N810" s="254" t="s">
        <v>3305</v>
      </c>
      <c r="O810" s="257" t="s">
        <v>2544</v>
      </c>
      <c r="P810" s="254"/>
      <c r="Q810" s="260">
        <f>('BON DE COMMANDE-ORDER FORM'!$P810*'BON DE COMMANDE-ORDER FORM'!$K810)</f>
        <v>0</v>
      </c>
      <c r="R810" s="254"/>
      <c r="S810" s="260">
        <f>('BON DE COMMANDE-ORDER FORM'!$R810*'BON DE COMMANDE-ORDER FORM'!$K810)</f>
        <v>0</v>
      </c>
      <c r="T810" s="254"/>
      <c r="U810" s="261">
        <f>('BON DE COMMANDE-ORDER FORM'!$T810*'BON DE COMMANDE-ORDER FORM'!$K810)</f>
        <v>0</v>
      </c>
    </row>
    <row r="811" spans="1:21" s="10" customFormat="1" x14ac:dyDescent="0.2">
      <c r="A811" s="279">
        <f>VLOOKUP(G811,'[1]GAMME ACTIVE'!$D:$E,2,0)</f>
        <v>0</v>
      </c>
      <c r="B811" s="242">
        <f>VLOOKUP(G811,'[1]GAMME ACTIVE'!$D:$F,3,0)</f>
        <v>140</v>
      </c>
      <c r="C811" s="53"/>
      <c r="D811" s="254" t="s">
        <v>2510</v>
      </c>
      <c r="E811" s="254" t="s">
        <v>629</v>
      </c>
      <c r="F811" s="256" t="s">
        <v>23</v>
      </c>
      <c r="G811" s="257" t="s">
        <v>2547</v>
      </c>
      <c r="H811" s="254" t="s">
        <v>2548</v>
      </c>
      <c r="I811" s="258" t="s">
        <v>2549</v>
      </c>
      <c r="J811" s="258">
        <v>183.25</v>
      </c>
      <c r="K811" s="259">
        <f t="shared" si="29"/>
        <v>183.25</v>
      </c>
      <c r="L811" s="259">
        <f t="shared" si="28"/>
        <v>183.25</v>
      </c>
      <c r="M811"/>
      <c r="N811" s="254" t="s">
        <v>3305</v>
      </c>
      <c r="O811" s="257" t="s">
        <v>2547</v>
      </c>
      <c r="P811" s="254"/>
      <c r="Q811" s="260">
        <f>('BON DE COMMANDE-ORDER FORM'!$P811*'BON DE COMMANDE-ORDER FORM'!$K811)</f>
        <v>0</v>
      </c>
      <c r="R811" s="254"/>
      <c r="S811" s="260">
        <f>('BON DE COMMANDE-ORDER FORM'!$R811*'BON DE COMMANDE-ORDER FORM'!$K811)</f>
        <v>0</v>
      </c>
      <c r="T811" s="254"/>
      <c r="U811" s="261">
        <f>('BON DE COMMANDE-ORDER FORM'!$T811*'BON DE COMMANDE-ORDER FORM'!$K811)</f>
        <v>0</v>
      </c>
    </row>
    <row r="812" spans="1:21" s="10" customFormat="1" x14ac:dyDescent="0.2">
      <c r="A812" s="281">
        <f>VLOOKUP(G812,'[1]GAMME ACTIVE'!$D:$E,2,0)</f>
        <v>0</v>
      </c>
      <c r="B812" s="244">
        <f>VLOOKUP(G812,'[1]GAMME ACTIVE'!$D:$F,3,0)</f>
        <v>141</v>
      </c>
      <c r="C812" s="245"/>
      <c r="D812" s="254" t="s">
        <v>2510</v>
      </c>
      <c r="E812" s="254" t="s">
        <v>629</v>
      </c>
      <c r="F812" s="256" t="s">
        <v>23</v>
      </c>
      <c r="G812" s="257" t="s">
        <v>2550</v>
      </c>
      <c r="H812" s="254" t="s">
        <v>2551</v>
      </c>
      <c r="I812" s="258" t="s">
        <v>2552</v>
      </c>
      <c r="J812" s="258">
        <v>224.24</v>
      </c>
      <c r="K812" s="259">
        <f t="shared" si="29"/>
        <v>224.24</v>
      </c>
      <c r="L812" s="259">
        <f t="shared" si="28"/>
        <v>224.24</v>
      </c>
      <c r="M812"/>
      <c r="N812" s="254" t="s">
        <v>3305</v>
      </c>
      <c r="O812" s="257" t="s">
        <v>2550</v>
      </c>
      <c r="P812" s="254"/>
      <c r="Q812" s="260">
        <f>('BON DE COMMANDE-ORDER FORM'!$P812*'BON DE COMMANDE-ORDER FORM'!$K812)</f>
        <v>0</v>
      </c>
      <c r="R812" s="254"/>
      <c r="S812" s="260">
        <f>('BON DE COMMANDE-ORDER FORM'!$R812*'BON DE COMMANDE-ORDER FORM'!$K812)</f>
        <v>0</v>
      </c>
      <c r="T812" s="254"/>
      <c r="U812" s="261">
        <f>('BON DE COMMANDE-ORDER FORM'!$T812*'BON DE COMMANDE-ORDER FORM'!$K812)</f>
        <v>0</v>
      </c>
    </row>
    <row r="813" spans="1:21" s="10" customFormat="1" x14ac:dyDescent="0.2">
      <c r="A813" s="279">
        <f>VLOOKUP(G813,'[1]GAMME ACTIVE'!$D:$E,2,0)</f>
        <v>0</v>
      </c>
      <c r="B813" s="242">
        <f>VLOOKUP(G813,'[1]GAMME ACTIVE'!$D:$F,3,0)</f>
        <v>142</v>
      </c>
      <c r="C813" s="53"/>
      <c r="D813" s="254" t="s">
        <v>2510</v>
      </c>
      <c r="E813" s="254" t="s">
        <v>629</v>
      </c>
      <c r="F813" s="256" t="s">
        <v>23</v>
      </c>
      <c r="G813" s="257" t="s">
        <v>2553</v>
      </c>
      <c r="H813" s="254" t="s">
        <v>2554</v>
      </c>
      <c r="I813" s="258" t="s">
        <v>2555</v>
      </c>
      <c r="J813" s="258">
        <v>265.22000000000003</v>
      </c>
      <c r="K813" s="259">
        <f t="shared" si="29"/>
        <v>265.22000000000003</v>
      </c>
      <c r="L813" s="259">
        <f t="shared" si="28"/>
        <v>265.22000000000003</v>
      </c>
      <c r="M813"/>
      <c r="N813" s="254" t="s">
        <v>3305</v>
      </c>
      <c r="O813" s="257" t="s">
        <v>2553</v>
      </c>
      <c r="P813" s="254"/>
      <c r="Q813" s="260">
        <f>('BON DE COMMANDE-ORDER FORM'!$P813*'BON DE COMMANDE-ORDER FORM'!$K813)</f>
        <v>0</v>
      </c>
      <c r="R813" s="254"/>
      <c r="S813" s="260">
        <f>('BON DE COMMANDE-ORDER FORM'!$R813*'BON DE COMMANDE-ORDER FORM'!$K813)</f>
        <v>0</v>
      </c>
      <c r="T813" s="254"/>
      <c r="U813" s="261">
        <f>('BON DE COMMANDE-ORDER FORM'!$T813*'BON DE COMMANDE-ORDER FORM'!$K813)</f>
        <v>0</v>
      </c>
    </row>
    <row r="814" spans="1:21" s="10" customFormat="1" x14ac:dyDescent="0.2">
      <c r="A814" s="281">
        <f>VLOOKUP(G814,'[1]GAMME ACTIVE'!$D:$E,2,0)</f>
        <v>0</v>
      </c>
      <c r="B814" s="244">
        <f>VLOOKUP(G814,'[1]GAMME ACTIVE'!$D:$F,3,0)</f>
        <v>143</v>
      </c>
      <c r="C814" s="245"/>
      <c r="D814" s="254" t="s">
        <v>2556</v>
      </c>
      <c r="E814" s="254" t="s">
        <v>629</v>
      </c>
      <c r="F814" s="256" t="s">
        <v>23</v>
      </c>
      <c r="G814" s="257" t="s">
        <v>2557</v>
      </c>
      <c r="H814" s="254" t="s">
        <v>2558</v>
      </c>
      <c r="I814" s="258" t="s">
        <v>2559</v>
      </c>
      <c r="J814" s="258">
        <v>734.98</v>
      </c>
      <c r="K814" s="259">
        <f t="shared" si="29"/>
        <v>734.98</v>
      </c>
      <c r="L814" s="259">
        <f t="shared" si="28"/>
        <v>734.98</v>
      </c>
      <c r="M814"/>
      <c r="N814" s="254" t="s">
        <v>3305</v>
      </c>
      <c r="O814" s="257" t="s">
        <v>2557</v>
      </c>
      <c r="P814" s="254"/>
      <c r="Q814" s="260">
        <f>('BON DE COMMANDE-ORDER FORM'!$P814*'BON DE COMMANDE-ORDER FORM'!$K814)</f>
        <v>0</v>
      </c>
      <c r="R814" s="254"/>
      <c r="S814" s="260">
        <f>('BON DE COMMANDE-ORDER FORM'!$R814*'BON DE COMMANDE-ORDER FORM'!$K814)</f>
        <v>0</v>
      </c>
      <c r="T814" s="254"/>
      <c r="U814" s="261">
        <f>('BON DE COMMANDE-ORDER FORM'!$T814*'BON DE COMMANDE-ORDER FORM'!$K814)</f>
        <v>0</v>
      </c>
    </row>
    <row r="815" spans="1:21" s="10" customFormat="1" x14ac:dyDescent="0.2">
      <c r="A815" s="279">
        <f>VLOOKUP(G815,'[1]GAMME ACTIVE'!$D:$E,2,0)</f>
        <v>0</v>
      </c>
      <c r="B815" s="242">
        <f>VLOOKUP(G815,'[1]GAMME ACTIVE'!$D:$F,3,0)</f>
        <v>144</v>
      </c>
      <c r="C815" s="53"/>
      <c r="D815" s="254" t="s">
        <v>2556</v>
      </c>
      <c r="E815" s="254" t="s">
        <v>629</v>
      </c>
      <c r="F815" s="256" t="s">
        <v>23</v>
      </c>
      <c r="G815" s="257" t="s">
        <v>2560</v>
      </c>
      <c r="H815" s="254" t="s">
        <v>2561</v>
      </c>
      <c r="I815" s="258" t="s">
        <v>2562</v>
      </c>
      <c r="J815" s="258">
        <v>119.91</v>
      </c>
      <c r="K815" s="259">
        <f t="shared" si="29"/>
        <v>119.91</v>
      </c>
      <c r="L815" s="259">
        <f t="shared" si="28"/>
        <v>119.91</v>
      </c>
      <c r="M815"/>
      <c r="N815" s="254" t="s">
        <v>3305</v>
      </c>
      <c r="O815" s="257" t="s">
        <v>2560</v>
      </c>
      <c r="P815" s="254"/>
      <c r="Q815" s="260">
        <f>('BON DE COMMANDE-ORDER FORM'!$P815*'BON DE COMMANDE-ORDER FORM'!$K815)</f>
        <v>0</v>
      </c>
      <c r="R815" s="254"/>
      <c r="S815" s="260">
        <f>('BON DE COMMANDE-ORDER FORM'!$R815*'BON DE COMMANDE-ORDER FORM'!$K815)</f>
        <v>0</v>
      </c>
      <c r="T815" s="254"/>
      <c r="U815" s="261">
        <f>('BON DE COMMANDE-ORDER FORM'!$T815*'BON DE COMMANDE-ORDER FORM'!$K815)</f>
        <v>0</v>
      </c>
    </row>
    <row r="816" spans="1:21" s="10" customFormat="1" x14ac:dyDescent="0.2">
      <c r="A816" s="281">
        <f>VLOOKUP(G816,'[1]GAMME ACTIVE'!$D:$E,2,0)</f>
        <v>0</v>
      </c>
      <c r="B816" s="244">
        <f>VLOOKUP(G816,'[1]GAMME ACTIVE'!$D:$F,3,0)</f>
        <v>145</v>
      </c>
      <c r="C816" s="245"/>
      <c r="D816" s="254" t="s">
        <v>2556</v>
      </c>
      <c r="E816" s="254" t="s">
        <v>629</v>
      </c>
      <c r="F816" s="256" t="s">
        <v>23</v>
      </c>
      <c r="G816" s="257" t="s">
        <v>2563</v>
      </c>
      <c r="H816" s="254" t="s">
        <v>2564</v>
      </c>
      <c r="I816" s="258" t="s">
        <v>2565</v>
      </c>
      <c r="J816" s="258">
        <v>156.66</v>
      </c>
      <c r="K816" s="259">
        <f t="shared" si="29"/>
        <v>156.66</v>
      </c>
      <c r="L816" s="259">
        <f t="shared" si="28"/>
        <v>156.66</v>
      </c>
      <c r="M816"/>
      <c r="N816" s="254" t="s">
        <v>3305</v>
      </c>
      <c r="O816" s="257" t="s">
        <v>2563</v>
      </c>
      <c r="P816" s="254"/>
      <c r="Q816" s="260">
        <f>('BON DE COMMANDE-ORDER FORM'!$P816*'BON DE COMMANDE-ORDER FORM'!$K816)</f>
        <v>0</v>
      </c>
      <c r="R816" s="254"/>
      <c r="S816" s="260">
        <f>('BON DE COMMANDE-ORDER FORM'!$R816*'BON DE COMMANDE-ORDER FORM'!$K816)</f>
        <v>0</v>
      </c>
      <c r="T816" s="254"/>
      <c r="U816" s="261">
        <f>('BON DE COMMANDE-ORDER FORM'!$T816*'BON DE COMMANDE-ORDER FORM'!$K816)</f>
        <v>0</v>
      </c>
    </row>
    <row r="817" spans="1:21" s="10" customFormat="1" x14ac:dyDescent="0.2">
      <c r="A817" s="279">
        <f>VLOOKUP(G817,'[1]GAMME ACTIVE'!$D:$E,2,0)</f>
        <v>0</v>
      </c>
      <c r="B817" s="242">
        <f>VLOOKUP(G817,'[1]GAMME ACTIVE'!$D:$F,3,0)</f>
        <v>146</v>
      </c>
      <c r="C817" s="53"/>
      <c r="D817" s="254" t="s">
        <v>2556</v>
      </c>
      <c r="E817" s="254" t="s">
        <v>629</v>
      </c>
      <c r="F817" s="256" t="s">
        <v>23</v>
      </c>
      <c r="G817" s="257" t="s">
        <v>2566</v>
      </c>
      <c r="H817" s="254" t="s">
        <v>2567</v>
      </c>
      <c r="I817" s="258" t="s">
        <v>2568</v>
      </c>
      <c r="J817" s="258">
        <v>129.57</v>
      </c>
      <c r="K817" s="259">
        <f t="shared" si="29"/>
        <v>129.57</v>
      </c>
      <c r="L817" s="259">
        <f t="shared" si="28"/>
        <v>129.57</v>
      </c>
      <c r="M817"/>
      <c r="N817" s="254" t="s">
        <v>3305</v>
      </c>
      <c r="O817" s="257" t="s">
        <v>2566</v>
      </c>
      <c r="P817" s="254"/>
      <c r="Q817" s="260">
        <f>('BON DE COMMANDE-ORDER FORM'!$P817*'BON DE COMMANDE-ORDER FORM'!$K817)</f>
        <v>0</v>
      </c>
      <c r="R817" s="254"/>
      <c r="S817" s="260">
        <f>('BON DE COMMANDE-ORDER FORM'!$R817*'BON DE COMMANDE-ORDER FORM'!$K817)</f>
        <v>0</v>
      </c>
      <c r="T817" s="254"/>
      <c r="U817" s="261">
        <f>('BON DE COMMANDE-ORDER FORM'!$T817*'BON DE COMMANDE-ORDER FORM'!$K817)</f>
        <v>0</v>
      </c>
    </row>
    <row r="818" spans="1:21" s="10" customFormat="1" x14ac:dyDescent="0.2">
      <c r="A818" s="281">
        <f>VLOOKUP(G818,'[1]GAMME ACTIVE'!$D:$E,2,0)</f>
        <v>0</v>
      </c>
      <c r="B818" s="244">
        <f>VLOOKUP(G818,'[1]GAMME ACTIVE'!$D:$F,3,0)</f>
        <v>147</v>
      </c>
      <c r="C818" s="245"/>
      <c r="D818" s="254" t="s">
        <v>2556</v>
      </c>
      <c r="E818" s="254" t="s">
        <v>629</v>
      </c>
      <c r="F818" s="256" t="s">
        <v>23</v>
      </c>
      <c r="G818" s="257" t="s">
        <v>2569</v>
      </c>
      <c r="H818" s="254" t="s">
        <v>2570</v>
      </c>
      <c r="I818" s="258" t="s">
        <v>2571</v>
      </c>
      <c r="J818" s="258">
        <v>166.32</v>
      </c>
      <c r="K818" s="259">
        <f t="shared" si="29"/>
        <v>166.32</v>
      </c>
      <c r="L818" s="259">
        <f t="shared" si="28"/>
        <v>166.32</v>
      </c>
      <c r="M818"/>
      <c r="N818" s="254" t="s">
        <v>3305</v>
      </c>
      <c r="O818" s="257" t="s">
        <v>2569</v>
      </c>
      <c r="P818" s="254"/>
      <c r="Q818" s="260">
        <f>('BON DE COMMANDE-ORDER FORM'!$P818*'BON DE COMMANDE-ORDER FORM'!$K818)</f>
        <v>0</v>
      </c>
      <c r="R818" s="254"/>
      <c r="S818" s="260">
        <f>('BON DE COMMANDE-ORDER FORM'!$R818*'BON DE COMMANDE-ORDER FORM'!$K818)</f>
        <v>0</v>
      </c>
      <c r="T818" s="254"/>
      <c r="U818" s="261">
        <f>('BON DE COMMANDE-ORDER FORM'!$T818*'BON DE COMMANDE-ORDER FORM'!$K818)</f>
        <v>0</v>
      </c>
    </row>
    <row r="819" spans="1:21" s="10" customFormat="1" x14ac:dyDescent="0.2">
      <c r="A819" s="279">
        <f>VLOOKUP(G819,'[1]GAMME ACTIVE'!$D:$E,2,0)</f>
        <v>0</v>
      </c>
      <c r="B819" s="242">
        <f>VLOOKUP(G819,'[1]GAMME ACTIVE'!$D:$F,3,0)</f>
        <v>148</v>
      </c>
      <c r="C819" s="53"/>
      <c r="D819" s="254" t="s">
        <v>2572</v>
      </c>
      <c r="E819" s="254" t="s">
        <v>629</v>
      </c>
      <c r="F819" s="256" t="s">
        <v>23</v>
      </c>
      <c r="G819" s="257" t="s">
        <v>2573</v>
      </c>
      <c r="H819" s="254" t="s">
        <v>2574</v>
      </c>
      <c r="I819" s="258" t="s">
        <v>2575</v>
      </c>
      <c r="J819" s="258">
        <v>105.79</v>
      </c>
      <c r="K819" s="259">
        <f t="shared" si="29"/>
        <v>105.79</v>
      </c>
      <c r="L819" s="259">
        <f t="shared" si="28"/>
        <v>105.79</v>
      </c>
      <c r="M819"/>
      <c r="N819" s="254" t="s">
        <v>3305</v>
      </c>
      <c r="O819" s="257" t="s">
        <v>2573</v>
      </c>
      <c r="P819" s="254"/>
      <c r="Q819" s="260">
        <f>('BON DE COMMANDE-ORDER FORM'!$P819*'BON DE COMMANDE-ORDER FORM'!$K819)</f>
        <v>0</v>
      </c>
      <c r="R819" s="254"/>
      <c r="S819" s="260">
        <f>('BON DE COMMANDE-ORDER FORM'!$R819*'BON DE COMMANDE-ORDER FORM'!$K819)</f>
        <v>0</v>
      </c>
      <c r="T819" s="254"/>
      <c r="U819" s="261">
        <f>('BON DE COMMANDE-ORDER FORM'!$T819*'BON DE COMMANDE-ORDER FORM'!$K819)</f>
        <v>0</v>
      </c>
    </row>
    <row r="820" spans="1:21" s="10" customFormat="1" x14ac:dyDescent="0.2">
      <c r="A820" s="281">
        <f>VLOOKUP(G820,'[1]GAMME ACTIVE'!$D:$E,2,0)</f>
        <v>0</v>
      </c>
      <c r="B820" s="244">
        <f>VLOOKUP(G820,'[1]GAMME ACTIVE'!$D:$F,3,0)</f>
        <v>149</v>
      </c>
      <c r="C820" s="245"/>
      <c r="D820" s="254" t="s">
        <v>2572</v>
      </c>
      <c r="E820" s="254" t="s">
        <v>629</v>
      </c>
      <c r="F820" s="256" t="s">
        <v>23</v>
      </c>
      <c r="G820" s="257" t="s">
        <v>2576</v>
      </c>
      <c r="H820" s="254" t="s">
        <v>2577</v>
      </c>
      <c r="I820" s="258" t="s">
        <v>2578</v>
      </c>
      <c r="J820" s="258">
        <v>413.39</v>
      </c>
      <c r="K820" s="259">
        <f t="shared" si="29"/>
        <v>413.39</v>
      </c>
      <c r="L820" s="259">
        <f t="shared" si="28"/>
        <v>413.39</v>
      </c>
      <c r="M820"/>
      <c r="N820" s="254" t="s">
        <v>3305</v>
      </c>
      <c r="O820" s="257" t="s">
        <v>2576</v>
      </c>
      <c r="P820" s="254"/>
      <c r="Q820" s="260">
        <f>('BON DE COMMANDE-ORDER FORM'!$P820*'BON DE COMMANDE-ORDER FORM'!$K820)</f>
        <v>0</v>
      </c>
      <c r="R820" s="254"/>
      <c r="S820" s="260">
        <f>('BON DE COMMANDE-ORDER FORM'!$R820*'BON DE COMMANDE-ORDER FORM'!$K820)</f>
        <v>0</v>
      </c>
      <c r="T820" s="254"/>
      <c r="U820" s="261">
        <f>('BON DE COMMANDE-ORDER FORM'!$T820*'BON DE COMMANDE-ORDER FORM'!$K820)</f>
        <v>0</v>
      </c>
    </row>
    <row r="821" spans="1:21" s="10" customFormat="1" x14ac:dyDescent="0.2">
      <c r="A821" s="279">
        <f>VLOOKUP(G821,'[1]GAMME ACTIVE'!$D:$E,2,0)</f>
        <v>0</v>
      </c>
      <c r="B821" s="242">
        <f>VLOOKUP(G821,'[1]GAMME ACTIVE'!$D:$F,3,0)</f>
        <v>150</v>
      </c>
      <c r="C821" s="53"/>
      <c r="D821" s="254" t="s">
        <v>2572</v>
      </c>
      <c r="E821" s="254" t="s">
        <v>629</v>
      </c>
      <c r="F821" s="256" t="s">
        <v>23</v>
      </c>
      <c r="G821" s="257" t="s">
        <v>2579</v>
      </c>
      <c r="H821" s="254" t="s">
        <v>2580</v>
      </c>
      <c r="I821" s="258" t="s">
        <v>2581</v>
      </c>
      <c r="J821" s="258">
        <v>121.11</v>
      </c>
      <c r="K821" s="259">
        <f t="shared" si="29"/>
        <v>121.11</v>
      </c>
      <c r="L821" s="259">
        <f t="shared" si="28"/>
        <v>121.11</v>
      </c>
      <c r="M821"/>
      <c r="N821" s="254" t="s">
        <v>3305</v>
      </c>
      <c r="O821" s="257" t="s">
        <v>2579</v>
      </c>
      <c r="P821" s="254"/>
      <c r="Q821" s="260">
        <f>('BON DE COMMANDE-ORDER FORM'!$P821*'BON DE COMMANDE-ORDER FORM'!$K821)</f>
        <v>0</v>
      </c>
      <c r="R821" s="254"/>
      <c r="S821" s="260">
        <f>('BON DE COMMANDE-ORDER FORM'!$R821*'BON DE COMMANDE-ORDER FORM'!$K821)</f>
        <v>0</v>
      </c>
      <c r="T821" s="254"/>
      <c r="U821" s="261">
        <f>('BON DE COMMANDE-ORDER FORM'!$T821*'BON DE COMMANDE-ORDER FORM'!$K821)</f>
        <v>0</v>
      </c>
    </row>
    <row r="822" spans="1:21" s="10" customFormat="1" x14ac:dyDescent="0.2">
      <c r="A822" s="281">
        <f>VLOOKUP(G822,'[1]GAMME ACTIVE'!$D:$E,2,0)</f>
        <v>0</v>
      </c>
      <c r="B822" s="244">
        <f>VLOOKUP(G822,'[1]GAMME ACTIVE'!$D:$F,3,0)</f>
        <v>151</v>
      </c>
      <c r="C822" s="245"/>
      <c r="D822" s="254" t="s">
        <v>2572</v>
      </c>
      <c r="E822" s="254" t="s">
        <v>629</v>
      </c>
      <c r="F822" s="256" t="s">
        <v>23</v>
      </c>
      <c r="G822" s="257" t="s">
        <v>2582</v>
      </c>
      <c r="H822" s="254" t="s">
        <v>2583</v>
      </c>
      <c r="I822" s="258" t="s">
        <v>2584</v>
      </c>
      <c r="J822" s="258">
        <v>474.64</v>
      </c>
      <c r="K822" s="259">
        <f t="shared" si="29"/>
        <v>474.64</v>
      </c>
      <c r="L822" s="259">
        <f t="shared" si="28"/>
        <v>474.64</v>
      </c>
      <c r="M822"/>
      <c r="N822" s="254" t="s">
        <v>3305</v>
      </c>
      <c r="O822" s="257" t="s">
        <v>2582</v>
      </c>
      <c r="P822" s="254"/>
      <c r="Q822" s="260">
        <f>('BON DE COMMANDE-ORDER FORM'!$P822*'BON DE COMMANDE-ORDER FORM'!$K822)</f>
        <v>0</v>
      </c>
      <c r="R822" s="254"/>
      <c r="S822" s="260">
        <f>('BON DE COMMANDE-ORDER FORM'!$R822*'BON DE COMMANDE-ORDER FORM'!$K822)</f>
        <v>0</v>
      </c>
      <c r="T822" s="254"/>
      <c r="U822" s="261">
        <f>('BON DE COMMANDE-ORDER FORM'!$T822*'BON DE COMMANDE-ORDER FORM'!$K822)</f>
        <v>0</v>
      </c>
    </row>
    <row r="823" spans="1:21" s="10" customFormat="1" x14ac:dyDescent="0.2">
      <c r="A823" s="279">
        <f>VLOOKUP(G823,'[1]GAMME ACTIVE'!$D:$E,2,0)</f>
        <v>0</v>
      </c>
      <c r="B823" s="242">
        <f>VLOOKUP(G823,'[1]GAMME ACTIVE'!$D:$F,3,0)</f>
        <v>152</v>
      </c>
      <c r="C823" s="53"/>
      <c r="D823" s="254" t="s">
        <v>2572</v>
      </c>
      <c r="E823" s="254" t="s">
        <v>629</v>
      </c>
      <c r="F823" s="256" t="s">
        <v>23</v>
      </c>
      <c r="G823" s="257" t="s">
        <v>2585</v>
      </c>
      <c r="H823" s="254" t="s">
        <v>2586</v>
      </c>
      <c r="I823" s="258" t="s">
        <v>2587</v>
      </c>
      <c r="J823" s="258">
        <v>119.58</v>
      </c>
      <c r="K823" s="259">
        <f t="shared" si="29"/>
        <v>119.58</v>
      </c>
      <c r="L823" s="259">
        <f t="shared" si="28"/>
        <v>119.58</v>
      </c>
      <c r="M823"/>
      <c r="N823" s="254" t="s">
        <v>3305</v>
      </c>
      <c r="O823" s="257" t="s">
        <v>2585</v>
      </c>
      <c r="P823" s="254"/>
      <c r="Q823" s="260">
        <f>('BON DE COMMANDE-ORDER FORM'!$P823*'BON DE COMMANDE-ORDER FORM'!$K823)</f>
        <v>0</v>
      </c>
      <c r="R823" s="254"/>
      <c r="S823" s="260">
        <f>('BON DE COMMANDE-ORDER FORM'!$R823*'BON DE COMMANDE-ORDER FORM'!$K823)</f>
        <v>0</v>
      </c>
      <c r="T823" s="254"/>
      <c r="U823" s="261">
        <f>('BON DE COMMANDE-ORDER FORM'!$T823*'BON DE COMMANDE-ORDER FORM'!$K823)</f>
        <v>0</v>
      </c>
    </row>
    <row r="824" spans="1:21" s="10" customFormat="1" x14ac:dyDescent="0.2">
      <c r="A824" s="281">
        <f>VLOOKUP(G824,'[1]GAMME ACTIVE'!$D:$E,2,0)</f>
        <v>0</v>
      </c>
      <c r="B824" s="244">
        <f>VLOOKUP(G824,'[1]GAMME ACTIVE'!$D:$F,3,0)</f>
        <v>153</v>
      </c>
      <c r="C824" s="245"/>
      <c r="D824" s="254" t="s">
        <v>2572</v>
      </c>
      <c r="E824" s="254" t="s">
        <v>629</v>
      </c>
      <c r="F824" s="256" t="s">
        <v>23</v>
      </c>
      <c r="G824" s="257" t="s">
        <v>2588</v>
      </c>
      <c r="H824" s="254" t="s">
        <v>2589</v>
      </c>
      <c r="I824" s="258" t="s">
        <v>2590</v>
      </c>
      <c r="J824" s="258">
        <v>234.25</v>
      </c>
      <c r="K824" s="259">
        <f t="shared" si="29"/>
        <v>234.25</v>
      </c>
      <c r="L824" s="259">
        <f t="shared" si="28"/>
        <v>234.25</v>
      </c>
      <c r="M824"/>
      <c r="N824" s="254" t="s">
        <v>3305</v>
      </c>
      <c r="O824" s="257" t="s">
        <v>2588</v>
      </c>
      <c r="P824" s="254"/>
      <c r="Q824" s="260">
        <f>('BON DE COMMANDE-ORDER FORM'!$P824*'BON DE COMMANDE-ORDER FORM'!$K824)</f>
        <v>0</v>
      </c>
      <c r="R824" s="254"/>
      <c r="S824" s="260">
        <f>('BON DE COMMANDE-ORDER FORM'!$R824*'BON DE COMMANDE-ORDER FORM'!$K824)</f>
        <v>0</v>
      </c>
      <c r="T824" s="254"/>
      <c r="U824" s="261">
        <f>('BON DE COMMANDE-ORDER FORM'!$T824*'BON DE COMMANDE-ORDER FORM'!$K824)</f>
        <v>0</v>
      </c>
    </row>
    <row r="825" spans="1:21" s="10" customFormat="1" x14ac:dyDescent="0.2">
      <c r="A825" s="279">
        <f>VLOOKUP(G825,'[1]GAMME ACTIVE'!$D:$E,2,0)</f>
        <v>0</v>
      </c>
      <c r="B825" s="242">
        <f>VLOOKUP(G825,'[1]GAMME ACTIVE'!$D:$F,3,0)</f>
        <v>154</v>
      </c>
      <c r="C825" s="53"/>
      <c r="D825" s="254" t="s">
        <v>2572</v>
      </c>
      <c r="E825" s="254" t="s">
        <v>629</v>
      </c>
      <c r="F825" s="256" t="s">
        <v>23</v>
      </c>
      <c r="G825" s="257" t="s">
        <v>2591</v>
      </c>
      <c r="H825" s="254" t="s">
        <v>2592</v>
      </c>
      <c r="I825" s="258" t="s">
        <v>2593</v>
      </c>
      <c r="J825" s="258">
        <v>468.52</v>
      </c>
      <c r="K825" s="259">
        <f t="shared" si="29"/>
        <v>468.52</v>
      </c>
      <c r="L825" s="259">
        <f t="shared" si="28"/>
        <v>468.52</v>
      </c>
      <c r="M825"/>
      <c r="N825" s="254" t="s">
        <v>3305</v>
      </c>
      <c r="O825" s="257" t="s">
        <v>2591</v>
      </c>
      <c r="P825" s="254"/>
      <c r="Q825" s="260">
        <f>('BON DE COMMANDE-ORDER FORM'!$P825*'BON DE COMMANDE-ORDER FORM'!$K825)</f>
        <v>0</v>
      </c>
      <c r="R825" s="254"/>
      <c r="S825" s="260">
        <f>('BON DE COMMANDE-ORDER FORM'!$R825*'BON DE COMMANDE-ORDER FORM'!$K825)</f>
        <v>0</v>
      </c>
      <c r="T825" s="254"/>
      <c r="U825" s="261">
        <f>('BON DE COMMANDE-ORDER FORM'!$T825*'BON DE COMMANDE-ORDER FORM'!$K825)</f>
        <v>0</v>
      </c>
    </row>
    <row r="826" spans="1:21" s="10" customFormat="1" x14ac:dyDescent="0.2">
      <c r="A826" s="281">
        <f>VLOOKUP(G826,'[1]GAMME ACTIVE'!$D:$E,2,0)</f>
        <v>0</v>
      </c>
      <c r="B826" s="244">
        <f>VLOOKUP(G826,'[1]GAMME ACTIVE'!$D:$F,3,0)</f>
        <v>155</v>
      </c>
      <c r="C826" s="245"/>
      <c r="D826" s="254" t="s">
        <v>2572</v>
      </c>
      <c r="E826" s="254" t="s">
        <v>629</v>
      </c>
      <c r="F826" s="256" t="s">
        <v>23</v>
      </c>
      <c r="G826" s="257" t="s">
        <v>2594</v>
      </c>
      <c r="H826" s="254" t="s">
        <v>2595</v>
      </c>
      <c r="I826" s="258" t="s">
        <v>2596</v>
      </c>
      <c r="J826" s="258">
        <v>136.41999999999999</v>
      </c>
      <c r="K826" s="259">
        <f t="shared" si="29"/>
        <v>136.41999999999999</v>
      </c>
      <c r="L826" s="259">
        <f t="shared" si="28"/>
        <v>136.41999999999999</v>
      </c>
      <c r="M826"/>
      <c r="N826" s="254" t="s">
        <v>3305</v>
      </c>
      <c r="O826" s="257" t="s">
        <v>2594</v>
      </c>
      <c r="P826" s="254"/>
      <c r="Q826" s="260">
        <f>('BON DE COMMANDE-ORDER FORM'!$P826*'BON DE COMMANDE-ORDER FORM'!$K826)</f>
        <v>0</v>
      </c>
      <c r="R826" s="254"/>
      <c r="S826" s="260">
        <f>('BON DE COMMANDE-ORDER FORM'!$R826*'BON DE COMMANDE-ORDER FORM'!$K826)</f>
        <v>0</v>
      </c>
      <c r="T826" s="254"/>
      <c r="U826" s="261">
        <f>('BON DE COMMANDE-ORDER FORM'!$T826*'BON DE COMMANDE-ORDER FORM'!$K826)</f>
        <v>0</v>
      </c>
    </row>
    <row r="827" spans="1:21" s="10" customFormat="1" x14ac:dyDescent="0.2">
      <c r="A827" s="279">
        <f>VLOOKUP(G827,'[1]GAMME ACTIVE'!$D:$E,2,0)</f>
        <v>0</v>
      </c>
      <c r="B827" s="242">
        <f>VLOOKUP(G827,'[1]GAMME ACTIVE'!$D:$F,3,0)</f>
        <v>156</v>
      </c>
      <c r="C827" s="53"/>
      <c r="D827" s="254" t="s">
        <v>2572</v>
      </c>
      <c r="E827" s="254" t="s">
        <v>629</v>
      </c>
      <c r="F827" s="256" t="s">
        <v>23</v>
      </c>
      <c r="G827" s="257" t="s">
        <v>2597</v>
      </c>
      <c r="H827" s="254" t="s">
        <v>2598</v>
      </c>
      <c r="I827" s="258" t="s">
        <v>2599</v>
      </c>
      <c r="J827" s="258">
        <v>267.94</v>
      </c>
      <c r="K827" s="259">
        <f t="shared" si="29"/>
        <v>267.94</v>
      </c>
      <c r="L827" s="259">
        <f t="shared" si="28"/>
        <v>267.94</v>
      </c>
      <c r="M827"/>
      <c r="N827" s="254" t="s">
        <v>3305</v>
      </c>
      <c r="O827" s="257" t="s">
        <v>2597</v>
      </c>
      <c r="P827" s="254"/>
      <c r="Q827" s="260">
        <f>('BON DE COMMANDE-ORDER FORM'!$P827*'BON DE COMMANDE-ORDER FORM'!$K827)</f>
        <v>0</v>
      </c>
      <c r="R827" s="254"/>
      <c r="S827" s="260">
        <f>('BON DE COMMANDE-ORDER FORM'!$R827*'BON DE COMMANDE-ORDER FORM'!$K827)</f>
        <v>0</v>
      </c>
      <c r="T827" s="254"/>
      <c r="U827" s="261">
        <f>('BON DE COMMANDE-ORDER FORM'!$T827*'BON DE COMMANDE-ORDER FORM'!$K827)</f>
        <v>0</v>
      </c>
    </row>
    <row r="828" spans="1:21" s="10" customFormat="1" x14ac:dyDescent="0.2">
      <c r="A828" s="281">
        <f>VLOOKUP(G828,'[1]GAMME ACTIVE'!$D:$E,2,0)</f>
        <v>0</v>
      </c>
      <c r="B828" s="244">
        <f>VLOOKUP(G828,'[1]GAMME ACTIVE'!$D:$F,3,0)</f>
        <v>157</v>
      </c>
      <c r="C828" s="245"/>
      <c r="D828" s="254" t="s">
        <v>2572</v>
      </c>
      <c r="E828" s="254" t="s">
        <v>629</v>
      </c>
      <c r="F828" s="256" t="s">
        <v>23</v>
      </c>
      <c r="G828" s="257" t="s">
        <v>2600</v>
      </c>
      <c r="H828" s="254" t="s">
        <v>2601</v>
      </c>
      <c r="I828" s="258" t="s">
        <v>2602</v>
      </c>
      <c r="J828" s="258">
        <v>535.88</v>
      </c>
      <c r="K828" s="259">
        <f t="shared" si="29"/>
        <v>535.88</v>
      </c>
      <c r="L828" s="259">
        <f t="shared" si="28"/>
        <v>535.88</v>
      </c>
      <c r="M828"/>
      <c r="N828" s="254" t="s">
        <v>3305</v>
      </c>
      <c r="O828" s="257" t="s">
        <v>2600</v>
      </c>
      <c r="P828" s="254"/>
      <c r="Q828" s="260">
        <f>('BON DE COMMANDE-ORDER FORM'!$P828*'BON DE COMMANDE-ORDER FORM'!$K828)</f>
        <v>0</v>
      </c>
      <c r="R828" s="254"/>
      <c r="S828" s="260">
        <f>('BON DE COMMANDE-ORDER FORM'!$R828*'BON DE COMMANDE-ORDER FORM'!$K828)</f>
        <v>0</v>
      </c>
      <c r="T828" s="254"/>
      <c r="U828" s="261">
        <f>('BON DE COMMANDE-ORDER FORM'!$T828*'BON DE COMMANDE-ORDER FORM'!$K828)</f>
        <v>0</v>
      </c>
    </row>
    <row r="829" spans="1:21" s="10" customFormat="1" x14ac:dyDescent="0.2">
      <c r="A829" s="279">
        <f>VLOOKUP(G829,'[1]GAMME ACTIVE'!$D:$E,2,0)</f>
        <v>0</v>
      </c>
      <c r="B829" s="242">
        <f>VLOOKUP(G829,'[1]GAMME ACTIVE'!$D:$F,3,0)</f>
        <v>158</v>
      </c>
      <c r="C829" s="53"/>
      <c r="D829" s="254" t="s">
        <v>2572</v>
      </c>
      <c r="E829" s="254" t="s">
        <v>629</v>
      </c>
      <c r="F829" s="256" t="s">
        <v>23</v>
      </c>
      <c r="G829" s="257" t="s">
        <v>2603</v>
      </c>
      <c r="H829" s="254" t="s">
        <v>2604</v>
      </c>
      <c r="I829" s="258" t="s">
        <v>2605</v>
      </c>
      <c r="J829" s="258">
        <v>157.86000000000001</v>
      </c>
      <c r="K829" s="259">
        <f t="shared" si="29"/>
        <v>157.86000000000001</v>
      </c>
      <c r="L829" s="259">
        <f t="shared" si="28"/>
        <v>157.86000000000001</v>
      </c>
      <c r="M829"/>
      <c r="N829" s="254" t="s">
        <v>3305</v>
      </c>
      <c r="O829" s="257" t="s">
        <v>2603</v>
      </c>
      <c r="P829" s="254"/>
      <c r="Q829" s="260">
        <f>('BON DE COMMANDE-ORDER FORM'!$P829*'BON DE COMMANDE-ORDER FORM'!$K829)</f>
        <v>0</v>
      </c>
      <c r="R829" s="254"/>
      <c r="S829" s="260">
        <f>('BON DE COMMANDE-ORDER FORM'!$R829*'BON DE COMMANDE-ORDER FORM'!$K829)</f>
        <v>0</v>
      </c>
      <c r="T829" s="254"/>
      <c r="U829" s="261">
        <f>('BON DE COMMANDE-ORDER FORM'!$T829*'BON DE COMMANDE-ORDER FORM'!$K829)</f>
        <v>0</v>
      </c>
    </row>
    <row r="830" spans="1:21" s="10" customFormat="1" x14ac:dyDescent="0.2">
      <c r="A830" s="281">
        <f>VLOOKUP(G830,'[1]GAMME ACTIVE'!$D:$E,2,0)</f>
        <v>0</v>
      </c>
      <c r="B830" s="244">
        <f>VLOOKUP(G830,'[1]GAMME ACTIVE'!$D:$F,3,0)</f>
        <v>159</v>
      </c>
      <c r="C830" s="245"/>
      <c r="D830" s="254" t="s">
        <v>2572</v>
      </c>
      <c r="E830" s="254" t="s">
        <v>629</v>
      </c>
      <c r="F830" s="256" t="s">
        <v>23</v>
      </c>
      <c r="G830" s="257" t="s">
        <v>2606</v>
      </c>
      <c r="H830" s="254" t="s">
        <v>2607</v>
      </c>
      <c r="I830" s="258" t="s">
        <v>2608</v>
      </c>
      <c r="J830" s="258">
        <v>621.62</v>
      </c>
      <c r="K830" s="259">
        <f t="shared" si="29"/>
        <v>621.62</v>
      </c>
      <c r="L830" s="259">
        <f t="shared" si="28"/>
        <v>621.62</v>
      </c>
      <c r="M830"/>
      <c r="N830" s="254" t="s">
        <v>3305</v>
      </c>
      <c r="O830" s="257" t="s">
        <v>2606</v>
      </c>
      <c r="P830" s="254"/>
      <c r="Q830" s="260">
        <f>('BON DE COMMANDE-ORDER FORM'!$P830*'BON DE COMMANDE-ORDER FORM'!$K830)</f>
        <v>0</v>
      </c>
      <c r="R830" s="254"/>
      <c r="S830" s="260">
        <f>('BON DE COMMANDE-ORDER FORM'!$R830*'BON DE COMMANDE-ORDER FORM'!$K830)</f>
        <v>0</v>
      </c>
      <c r="T830" s="254"/>
      <c r="U830" s="261">
        <f>('BON DE COMMANDE-ORDER FORM'!$T830*'BON DE COMMANDE-ORDER FORM'!$K830)</f>
        <v>0</v>
      </c>
    </row>
    <row r="831" spans="1:21" s="10" customFormat="1" x14ac:dyDescent="0.2">
      <c r="A831" s="279">
        <f>VLOOKUP(G831,'[1]GAMME ACTIVE'!$D:$E,2,0)</f>
        <v>0</v>
      </c>
      <c r="B831" s="242">
        <f>VLOOKUP(G831,'[1]GAMME ACTIVE'!$D:$F,3,0)</f>
        <v>160</v>
      </c>
      <c r="C831" s="53"/>
      <c r="D831" s="254" t="s">
        <v>2572</v>
      </c>
      <c r="E831" s="254" t="s">
        <v>629</v>
      </c>
      <c r="F831" s="256" t="s">
        <v>23</v>
      </c>
      <c r="G831" s="257" t="s">
        <v>2609</v>
      </c>
      <c r="H831" s="254" t="s">
        <v>2610</v>
      </c>
      <c r="I831" s="258" t="s">
        <v>2611</v>
      </c>
      <c r="J831" s="258">
        <v>350.2</v>
      </c>
      <c r="K831" s="259">
        <f t="shared" si="29"/>
        <v>350.2</v>
      </c>
      <c r="L831" s="259">
        <f t="shared" si="28"/>
        <v>350.2</v>
      </c>
      <c r="M831"/>
      <c r="N831" s="254" t="s">
        <v>3305</v>
      </c>
      <c r="O831" s="257" t="s">
        <v>2609</v>
      </c>
      <c r="P831" s="254"/>
      <c r="Q831" s="260">
        <f>('BON DE COMMANDE-ORDER FORM'!$P831*'BON DE COMMANDE-ORDER FORM'!$K831)</f>
        <v>0</v>
      </c>
      <c r="R831" s="254"/>
      <c r="S831" s="260">
        <f>('BON DE COMMANDE-ORDER FORM'!$R831*'BON DE COMMANDE-ORDER FORM'!$K831)</f>
        <v>0</v>
      </c>
      <c r="T831" s="254"/>
      <c r="U831" s="261">
        <f>('BON DE COMMANDE-ORDER FORM'!$T831*'BON DE COMMANDE-ORDER FORM'!$K831)</f>
        <v>0</v>
      </c>
    </row>
    <row r="832" spans="1:21" s="10" customFormat="1" x14ac:dyDescent="0.2">
      <c r="A832" s="281">
        <f>VLOOKUP(G832,'[1]GAMME ACTIVE'!$D:$E,2,0)</f>
        <v>0</v>
      </c>
      <c r="B832" s="244">
        <f>VLOOKUP(G832,'[1]GAMME ACTIVE'!$D:$F,3,0)</f>
        <v>161</v>
      </c>
      <c r="C832" s="245"/>
      <c r="D832" s="254" t="s">
        <v>2572</v>
      </c>
      <c r="E832" s="254" t="s">
        <v>629</v>
      </c>
      <c r="F832" s="256" t="s">
        <v>23</v>
      </c>
      <c r="G832" s="257" t="s">
        <v>2612</v>
      </c>
      <c r="H832" s="254" t="s">
        <v>2613</v>
      </c>
      <c r="I832" s="258" t="s">
        <v>2614</v>
      </c>
      <c r="J832" s="258">
        <v>1391.89</v>
      </c>
      <c r="K832" s="259">
        <f t="shared" si="29"/>
        <v>1391.89</v>
      </c>
      <c r="L832" s="259">
        <f t="shared" si="28"/>
        <v>1391.89</v>
      </c>
      <c r="M832"/>
      <c r="N832" s="254" t="s">
        <v>3305</v>
      </c>
      <c r="O832" s="257" t="s">
        <v>2612</v>
      </c>
      <c r="P832" s="254"/>
      <c r="Q832" s="260">
        <f>('BON DE COMMANDE-ORDER FORM'!$P832*'BON DE COMMANDE-ORDER FORM'!$K832)</f>
        <v>0</v>
      </c>
      <c r="R832" s="254"/>
      <c r="S832" s="260">
        <f>('BON DE COMMANDE-ORDER FORM'!$R832*'BON DE COMMANDE-ORDER FORM'!$K832)</f>
        <v>0</v>
      </c>
      <c r="T832" s="254"/>
      <c r="U832" s="261">
        <f>('BON DE COMMANDE-ORDER FORM'!$T832*'BON DE COMMANDE-ORDER FORM'!$K832)</f>
        <v>0</v>
      </c>
    </row>
    <row r="833" spans="1:21" s="10" customFormat="1" x14ac:dyDescent="0.2">
      <c r="A833" s="279">
        <f>VLOOKUP(G833,'[1]GAMME ACTIVE'!$D:$E,2,0)</f>
        <v>0</v>
      </c>
      <c r="B833" s="242">
        <f>VLOOKUP(G833,'[1]GAMME ACTIVE'!$D:$F,3,0)</f>
        <v>162</v>
      </c>
      <c r="C833" s="53"/>
      <c r="D833" s="254" t="s">
        <v>2615</v>
      </c>
      <c r="E833" s="254" t="s">
        <v>629</v>
      </c>
      <c r="F833" s="256" t="s">
        <v>23</v>
      </c>
      <c r="G833" s="257" t="s">
        <v>2616</v>
      </c>
      <c r="H833" s="254" t="s">
        <v>2617</v>
      </c>
      <c r="I833" s="258" t="s">
        <v>2618</v>
      </c>
      <c r="J833" s="258">
        <v>2244.75</v>
      </c>
      <c r="K833" s="259">
        <f t="shared" si="29"/>
        <v>2244.75</v>
      </c>
      <c r="L833" s="259">
        <f t="shared" si="28"/>
        <v>2244.75</v>
      </c>
      <c r="M833"/>
      <c r="N833" s="254" t="s">
        <v>3305</v>
      </c>
      <c r="O833" s="257" t="s">
        <v>2616</v>
      </c>
      <c r="P833" s="254"/>
      <c r="Q833" s="260">
        <f>('BON DE COMMANDE-ORDER FORM'!$P833*'BON DE COMMANDE-ORDER FORM'!$K833)</f>
        <v>0</v>
      </c>
      <c r="R833" s="254"/>
      <c r="S833" s="260">
        <f>('BON DE COMMANDE-ORDER FORM'!$R833*'BON DE COMMANDE-ORDER FORM'!$K833)</f>
        <v>0</v>
      </c>
      <c r="T833" s="254"/>
      <c r="U833" s="261">
        <f>('BON DE COMMANDE-ORDER FORM'!$T833*'BON DE COMMANDE-ORDER FORM'!$K833)</f>
        <v>0</v>
      </c>
    </row>
    <row r="834" spans="1:21" s="10" customFormat="1" x14ac:dyDescent="0.2">
      <c r="A834" s="281">
        <f>VLOOKUP(G834,'[1]GAMME ACTIVE'!$D:$E,2,0)</f>
        <v>0</v>
      </c>
      <c r="B834" s="244">
        <f>VLOOKUP(G834,'[1]GAMME ACTIVE'!$D:$F,3,0)</f>
        <v>163</v>
      </c>
      <c r="C834" s="245"/>
      <c r="D834" s="254" t="s">
        <v>2615</v>
      </c>
      <c r="E834" s="254" t="s">
        <v>629</v>
      </c>
      <c r="F834" s="256" t="s">
        <v>23</v>
      </c>
      <c r="G834" s="257" t="s">
        <v>2619</v>
      </c>
      <c r="H834" s="254" t="s">
        <v>2620</v>
      </c>
      <c r="I834" s="258" t="s">
        <v>2621</v>
      </c>
      <c r="J834" s="258">
        <v>3201.08</v>
      </c>
      <c r="K834" s="259">
        <f t="shared" si="29"/>
        <v>3201.08</v>
      </c>
      <c r="L834" s="259">
        <f t="shared" si="28"/>
        <v>3201.08</v>
      </c>
      <c r="M834"/>
      <c r="N834" s="254" t="s">
        <v>3305</v>
      </c>
      <c r="O834" s="257" t="s">
        <v>2619</v>
      </c>
      <c r="P834" s="254"/>
      <c r="Q834" s="260">
        <f>('BON DE COMMANDE-ORDER FORM'!$P834*'BON DE COMMANDE-ORDER FORM'!$K834)</f>
        <v>0</v>
      </c>
      <c r="R834" s="254"/>
      <c r="S834" s="260">
        <f>('BON DE COMMANDE-ORDER FORM'!$R834*'BON DE COMMANDE-ORDER FORM'!$K834)</f>
        <v>0</v>
      </c>
      <c r="T834" s="254"/>
      <c r="U834" s="261">
        <f>('BON DE COMMANDE-ORDER FORM'!$T834*'BON DE COMMANDE-ORDER FORM'!$K834)</f>
        <v>0</v>
      </c>
    </row>
    <row r="835" spans="1:21" s="10" customFormat="1" x14ac:dyDescent="0.2">
      <c r="A835" s="279">
        <f>VLOOKUP(G835,'[1]GAMME ACTIVE'!$D:$E,2,0)</f>
        <v>0</v>
      </c>
      <c r="B835" s="242">
        <f>VLOOKUP(G835,'[1]GAMME ACTIVE'!$D:$F,3,0)</f>
        <v>164</v>
      </c>
      <c r="C835" s="53"/>
      <c r="D835" s="254" t="s">
        <v>2615</v>
      </c>
      <c r="E835" s="254" t="s">
        <v>629</v>
      </c>
      <c r="F835" s="256" t="s">
        <v>23</v>
      </c>
      <c r="G835" s="257" t="s">
        <v>2622</v>
      </c>
      <c r="H835" s="254" t="s">
        <v>2623</v>
      </c>
      <c r="I835" s="258" t="s">
        <v>2624</v>
      </c>
      <c r="J835" s="258">
        <v>2382.88</v>
      </c>
      <c r="K835" s="259">
        <f t="shared" si="29"/>
        <v>2382.88</v>
      </c>
      <c r="L835" s="259">
        <f t="shared" si="28"/>
        <v>2382.88</v>
      </c>
      <c r="M835"/>
      <c r="N835" s="254" t="s">
        <v>3305</v>
      </c>
      <c r="O835" s="257" t="s">
        <v>2622</v>
      </c>
      <c r="P835" s="254"/>
      <c r="Q835" s="260">
        <f>('BON DE COMMANDE-ORDER FORM'!$P835*'BON DE COMMANDE-ORDER FORM'!$K835)</f>
        <v>0</v>
      </c>
      <c r="R835" s="254"/>
      <c r="S835" s="260">
        <f>('BON DE COMMANDE-ORDER FORM'!$R835*'BON DE COMMANDE-ORDER FORM'!$K835)</f>
        <v>0</v>
      </c>
      <c r="T835" s="254"/>
      <c r="U835" s="261">
        <f>('BON DE COMMANDE-ORDER FORM'!$T835*'BON DE COMMANDE-ORDER FORM'!$K835)</f>
        <v>0</v>
      </c>
    </row>
    <row r="836" spans="1:21" s="10" customFormat="1" x14ac:dyDescent="0.2">
      <c r="A836" s="281">
        <f>VLOOKUP(G836,'[1]GAMME ACTIVE'!$D:$E,2,0)</f>
        <v>0</v>
      </c>
      <c r="B836" s="244">
        <f>VLOOKUP(G836,'[1]GAMME ACTIVE'!$D:$F,3,0)</f>
        <v>165</v>
      </c>
      <c r="C836" s="245"/>
      <c r="D836" s="254" t="s">
        <v>2615</v>
      </c>
      <c r="E836" s="254" t="s">
        <v>629</v>
      </c>
      <c r="F836" s="256" t="s">
        <v>23</v>
      </c>
      <c r="G836" s="257" t="s">
        <v>2625</v>
      </c>
      <c r="H836" s="254" t="s">
        <v>2626</v>
      </c>
      <c r="I836" s="258" t="s">
        <v>2627</v>
      </c>
      <c r="J836" s="258">
        <v>3320.62</v>
      </c>
      <c r="K836" s="259">
        <f t="shared" si="29"/>
        <v>3320.62</v>
      </c>
      <c r="L836" s="259">
        <f t="shared" si="28"/>
        <v>3320.62</v>
      </c>
      <c r="M836"/>
      <c r="N836" s="254" t="s">
        <v>3305</v>
      </c>
      <c r="O836" s="257" t="s">
        <v>2625</v>
      </c>
      <c r="P836" s="254"/>
      <c r="Q836" s="260">
        <f>('BON DE COMMANDE-ORDER FORM'!$P836*'BON DE COMMANDE-ORDER FORM'!$K836)</f>
        <v>0</v>
      </c>
      <c r="R836" s="254"/>
      <c r="S836" s="260">
        <f>('BON DE COMMANDE-ORDER FORM'!$R836*'BON DE COMMANDE-ORDER FORM'!$K836)</f>
        <v>0</v>
      </c>
      <c r="T836" s="254"/>
      <c r="U836" s="261">
        <f>('BON DE COMMANDE-ORDER FORM'!$T836*'BON DE COMMANDE-ORDER FORM'!$K836)</f>
        <v>0</v>
      </c>
    </row>
    <row r="837" spans="1:21" s="10" customFormat="1" x14ac:dyDescent="0.2">
      <c r="A837" s="279">
        <f>VLOOKUP(G837,'[1]GAMME ACTIVE'!$D:$E,2,0)</f>
        <v>0</v>
      </c>
      <c r="B837" s="242">
        <f>VLOOKUP(G837,'[1]GAMME ACTIVE'!$D:$F,3,0)</f>
        <v>166</v>
      </c>
      <c r="C837" s="53"/>
      <c r="D837" s="254" t="s">
        <v>2628</v>
      </c>
      <c r="E837" s="254" t="s">
        <v>629</v>
      </c>
      <c r="F837" s="256" t="s">
        <v>1049</v>
      </c>
      <c r="G837" s="257" t="s">
        <v>2629</v>
      </c>
      <c r="H837" s="254" t="s">
        <v>2630</v>
      </c>
      <c r="I837" s="258" t="s">
        <v>2631</v>
      </c>
      <c r="J837" s="258">
        <v>27.74</v>
      </c>
      <c r="K837" s="259">
        <f t="shared" si="29"/>
        <v>27.74</v>
      </c>
      <c r="L837" s="259">
        <f t="shared" si="28"/>
        <v>27.74</v>
      </c>
      <c r="M837"/>
      <c r="N837" s="254" t="s">
        <v>3305</v>
      </c>
      <c r="O837" s="257" t="s">
        <v>2629</v>
      </c>
      <c r="P837" s="254"/>
      <c r="Q837" s="260">
        <f>('BON DE COMMANDE-ORDER FORM'!$P837*'BON DE COMMANDE-ORDER FORM'!$K837)</f>
        <v>0</v>
      </c>
      <c r="R837" s="254"/>
      <c r="S837" s="260">
        <f>('BON DE COMMANDE-ORDER FORM'!$R837*'BON DE COMMANDE-ORDER FORM'!$K837)</f>
        <v>0</v>
      </c>
      <c r="T837" s="254"/>
      <c r="U837" s="261">
        <f>('BON DE COMMANDE-ORDER FORM'!$T837*'BON DE COMMANDE-ORDER FORM'!$K837)</f>
        <v>0</v>
      </c>
    </row>
    <row r="838" spans="1:21" s="10" customFormat="1" x14ac:dyDescent="0.2">
      <c r="A838" s="281">
        <f>VLOOKUP(G838,'[1]GAMME ACTIVE'!$D:$E,2,0)</f>
        <v>0</v>
      </c>
      <c r="B838" s="244">
        <f>VLOOKUP(G838,'[1]GAMME ACTIVE'!$D:$F,3,0)</f>
        <v>167</v>
      </c>
      <c r="C838" s="245"/>
      <c r="D838" s="254" t="s">
        <v>2628</v>
      </c>
      <c r="E838" s="254" t="s">
        <v>629</v>
      </c>
      <c r="F838" s="256" t="s">
        <v>1049</v>
      </c>
      <c r="G838" s="257" t="s">
        <v>2632</v>
      </c>
      <c r="H838" s="254" t="s">
        <v>2633</v>
      </c>
      <c r="I838" s="258" t="s">
        <v>2634</v>
      </c>
      <c r="J838" s="258">
        <v>29</v>
      </c>
      <c r="K838" s="259">
        <f t="shared" si="29"/>
        <v>29</v>
      </c>
      <c r="L838" s="259">
        <f t="shared" si="28"/>
        <v>29</v>
      </c>
      <c r="M838"/>
      <c r="N838" s="254" t="s">
        <v>3305</v>
      </c>
      <c r="O838" s="257" t="s">
        <v>2632</v>
      </c>
      <c r="P838" s="254"/>
      <c r="Q838" s="260">
        <f>('BON DE COMMANDE-ORDER FORM'!$P838*'BON DE COMMANDE-ORDER FORM'!$K838)</f>
        <v>0</v>
      </c>
      <c r="R838" s="254"/>
      <c r="S838" s="260">
        <f>('BON DE COMMANDE-ORDER FORM'!$R838*'BON DE COMMANDE-ORDER FORM'!$K838)</f>
        <v>0</v>
      </c>
      <c r="T838" s="254"/>
      <c r="U838" s="261">
        <f>('BON DE COMMANDE-ORDER FORM'!$T838*'BON DE COMMANDE-ORDER FORM'!$K838)</f>
        <v>0</v>
      </c>
    </row>
    <row r="839" spans="1:21" s="10" customFormat="1" x14ac:dyDescent="0.2">
      <c r="A839" s="279">
        <f>VLOOKUP(G839,'[1]GAMME ACTIVE'!$D:$E,2,0)</f>
        <v>0</v>
      </c>
      <c r="B839" s="242">
        <f>VLOOKUP(G839,'[1]GAMME ACTIVE'!$D:$F,3,0)</f>
        <v>168</v>
      </c>
      <c r="C839" s="53"/>
      <c r="D839" s="254" t="s">
        <v>2628</v>
      </c>
      <c r="E839" s="254" t="s">
        <v>629</v>
      </c>
      <c r="F839" s="256" t="s">
        <v>1049</v>
      </c>
      <c r="G839" s="257" t="s">
        <v>2635</v>
      </c>
      <c r="H839" s="254" t="s">
        <v>2636</v>
      </c>
      <c r="I839" s="258" t="s">
        <v>2637</v>
      </c>
      <c r="J839" s="258">
        <v>29.64</v>
      </c>
      <c r="K839" s="259">
        <f t="shared" si="29"/>
        <v>29.64</v>
      </c>
      <c r="L839" s="259">
        <f t="shared" si="28"/>
        <v>29.64</v>
      </c>
      <c r="M839"/>
      <c r="N839" s="254" t="s">
        <v>3305</v>
      </c>
      <c r="O839" s="257" t="s">
        <v>2635</v>
      </c>
      <c r="P839" s="254"/>
      <c r="Q839" s="260">
        <f>('BON DE COMMANDE-ORDER FORM'!$P839*'BON DE COMMANDE-ORDER FORM'!$K839)</f>
        <v>0</v>
      </c>
      <c r="R839" s="254"/>
      <c r="S839" s="260">
        <f>('BON DE COMMANDE-ORDER FORM'!$R839*'BON DE COMMANDE-ORDER FORM'!$K839)</f>
        <v>0</v>
      </c>
      <c r="T839" s="254"/>
      <c r="U839" s="261">
        <f>('BON DE COMMANDE-ORDER FORM'!$T839*'BON DE COMMANDE-ORDER FORM'!$K839)</f>
        <v>0</v>
      </c>
    </row>
    <row r="840" spans="1:21" s="10" customFormat="1" x14ac:dyDescent="0.2">
      <c r="A840" s="281">
        <f>VLOOKUP(G840,'[1]GAMME ACTIVE'!$D:$E,2,0)</f>
        <v>0</v>
      </c>
      <c r="B840" s="244">
        <f>VLOOKUP(G840,'[1]GAMME ACTIVE'!$D:$F,3,0)</f>
        <v>169</v>
      </c>
      <c r="C840" s="245"/>
      <c r="D840" s="254" t="s">
        <v>2628</v>
      </c>
      <c r="E840" s="254" t="s">
        <v>629</v>
      </c>
      <c r="F840" s="256" t="s">
        <v>1049</v>
      </c>
      <c r="G840" s="257" t="s">
        <v>2638</v>
      </c>
      <c r="H840" s="254" t="s">
        <v>2639</v>
      </c>
      <c r="I840" s="258" t="s">
        <v>2640</v>
      </c>
      <c r="J840" s="258">
        <v>30.9</v>
      </c>
      <c r="K840" s="259">
        <f t="shared" si="29"/>
        <v>30.9</v>
      </c>
      <c r="L840" s="259">
        <f t="shared" si="28"/>
        <v>30.9</v>
      </c>
      <c r="M840"/>
      <c r="N840" s="254" t="s">
        <v>3305</v>
      </c>
      <c r="O840" s="257" t="s">
        <v>2638</v>
      </c>
      <c r="P840" s="254"/>
      <c r="Q840" s="260">
        <f>('BON DE COMMANDE-ORDER FORM'!$P840*'BON DE COMMANDE-ORDER FORM'!$K840)</f>
        <v>0</v>
      </c>
      <c r="R840" s="254"/>
      <c r="S840" s="260">
        <f>('BON DE COMMANDE-ORDER FORM'!$R840*'BON DE COMMANDE-ORDER FORM'!$K840)</f>
        <v>0</v>
      </c>
      <c r="T840" s="254"/>
      <c r="U840" s="261">
        <f>('BON DE COMMANDE-ORDER FORM'!$T840*'BON DE COMMANDE-ORDER FORM'!$K840)</f>
        <v>0</v>
      </c>
    </row>
    <row r="841" spans="1:21" s="10" customFormat="1" x14ac:dyDescent="0.2">
      <c r="A841" s="279">
        <f>VLOOKUP(G841,'[1]GAMME ACTIVE'!$D:$E,2,0)</f>
        <v>0</v>
      </c>
      <c r="B841" s="242">
        <f>VLOOKUP(G841,'[1]GAMME ACTIVE'!$D:$F,3,0)</f>
        <v>170</v>
      </c>
      <c r="C841" s="53"/>
      <c r="D841" s="254" t="s">
        <v>2628</v>
      </c>
      <c r="E841" s="254" t="s">
        <v>629</v>
      </c>
      <c r="F841" s="256" t="s">
        <v>1049</v>
      </c>
      <c r="G841" s="257" t="s">
        <v>2641</v>
      </c>
      <c r="H841" s="254" t="s">
        <v>2642</v>
      </c>
      <c r="I841" s="258" t="s">
        <v>2643</v>
      </c>
      <c r="J841" s="258">
        <v>32.15</v>
      </c>
      <c r="K841" s="259">
        <f t="shared" si="29"/>
        <v>32.15</v>
      </c>
      <c r="L841" s="259">
        <f t="shared" si="28"/>
        <v>32.15</v>
      </c>
      <c r="M841"/>
      <c r="N841" s="254" t="s">
        <v>3305</v>
      </c>
      <c r="O841" s="257" t="s">
        <v>2641</v>
      </c>
      <c r="P841" s="254"/>
      <c r="Q841" s="260">
        <f>('BON DE COMMANDE-ORDER FORM'!$P841*'BON DE COMMANDE-ORDER FORM'!$K841)</f>
        <v>0</v>
      </c>
      <c r="R841" s="254"/>
      <c r="S841" s="260">
        <f>('BON DE COMMANDE-ORDER FORM'!$R841*'BON DE COMMANDE-ORDER FORM'!$K841)</f>
        <v>0</v>
      </c>
      <c r="T841" s="254"/>
      <c r="U841" s="261">
        <f>('BON DE COMMANDE-ORDER FORM'!$T841*'BON DE COMMANDE-ORDER FORM'!$K841)</f>
        <v>0</v>
      </c>
    </row>
    <row r="842" spans="1:21" s="10" customFormat="1" x14ac:dyDescent="0.2">
      <c r="A842" s="281">
        <f>VLOOKUP(G842,'[1]GAMME ACTIVE'!$D:$E,2,0)</f>
        <v>0</v>
      </c>
      <c r="B842" s="244">
        <f>VLOOKUP(G842,'[1]GAMME ACTIVE'!$D:$F,3,0)</f>
        <v>171</v>
      </c>
      <c r="C842" s="245"/>
      <c r="D842" s="254" t="s">
        <v>2628</v>
      </c>
      <c r="E842" s="254" t="s">
        <v>629</v>
      </c>
      <c r="F842" s="256" t="s">
        <v>1049</v>
      </c>
      <c r="G842" s="257" t="s">
        <v>2644</v>
      </c>
      <c r="H842" s="254" t="s">
        <v>2645</v>
      </c>
      <c r="I842" s="258" t="s">
        <v>2646</v>
      </c>
      <c r="J842" s="258">
        <v>33.42</v>
      </c>
      <c r="K842" s="259">
        <f t="shared" ref="K842:K873" si="30">ROUND(J842*(1-L$2)*(1-L$3)*(1-L$4),2)</f>
        <v>33.42</v>
      </c>
      <c r="L842" s="259">
        <f t="shared" si="28"/>
        <v>33.42</v>
      </c>
      <c r="M842"/>
      <c r="N842" s="254" t="s">
        <v>3305</v>
      </c>
      <c r="O842" s="257" t="s">
        <v>2644</v>
      </c>
      <c r="P842" s="254"/>
      <c r="Q842" s="260">
        <f>('BON DE COMMANDE-ORDER FORM'!$P842*'BON DE COMMANDE-ORDER FORM'!$K842)</f>
        <v>0</v>
      </c>
      <c r="R842" s="254"/>
      <c r="S842" s="260">
        <f>('BON DE COMMANDE-ORDER FORM'!$R842*'BON DE COMMANDE-ORDER FORM'!$K842)</f>
        <v>0</v>
      </c>
      <c r="T842" s="254"/>
      <c r="U842" s="261">
        <f>('BON DE COMMANDE-ORDER FORM'!$T842*'BON DE COMMANDE-ORDER FORM'!$K842)</f>
        <v>0</v>
      </c>
    </row>
    <row r="843" spans="1:21" s="10" customFormat="1" x14ac:dyDescent="0.2">
      <c r="A843" s="279">
        <f>VLOOKUP(G843,'[1]GAMME ACTIVE'!$D:$E,2,0)</f>
        <v>0</v>
      </c>
      <c r="B843" s="242">
        <f>VLOOKUP(G843,'[1]GAMME ACTIVE'!$D:$F,3,0)</f>
        <v>221</v>
      </c>
      <c r="C843" s="53"/>
      <c r="D843" s="254" t="s">
        <v>2647</v>
      </c>
      <c r="E843" s="254" t="s">
        <v>629</v>
      </c>
      <c r="F843" s="256" t="s">
        <v>1049</v>
      </c>
      <c r="G843" s="257" t="s">
        <v>2648</v>
      </c>
      <c r="H843" s="254" t="s">
        <v>2649</v>
      </c>
      <c r="I843" s="258" t="s">
        <v>2650</v>
      </c>
      <c r="J843" s="258">
        <v>51.2</v>
      </c>
      <c r="K843" s="259">
        <f t="shared" si="30"/>
        <v>51.2</v>
      </c>
      <c r="L843" s="259">
        <f t="shared" si="28"/>
        <v>51.2</v>
      </c>
      <c r="M843"/>
      <c r="N843" s="254" t="s">
        <v>3305</v>
      </c>
      <c r="O843" s="257" t="s">
        <v>2648</v>
      </c>
      <c r="P843" s="254"/>
      <c r="Q843" s="260">
        <f>('BON DE COMMANDE-ORDER FORM'!$P843*'BON DE COMMANDE-ORDER FORM'!$K843)</f>
        <v>0</v>
      </c>
      <c r="R843" s="254"/>
      <c r="S843" s="260">
        <f>('BON DE COMMANDE-ORDER FORM'!$R843*'BON DE COMMANDE-ORDER FORM'!$K843)</f>
        <v>0</v>
      </c>
      <c r="T843" s="254"/>
      <c r="U843" s="261">
        <f>('BON DE COMMANDE-ORDER FORM'!$T843*'BON DE COMMANDE-ORDER FORM'!$K843)</f>
        <v>0</v>
      </c>
    </row>
    <row r="844" spans="1:21" s="10" customFormat="1" x14ac:dyDescent="0.2">
      <c r="A844" s="281">
        <f>VLOOKUP(G844,'[1]GAMME ACTIVE'!$D:$E,2,0)</f>
        <v>0</v>
      </c>
      <c r="B844" s="244">
        <f>VLOOKUP(G844,'[1]GAMME ACTIVE'!$D:$F,3,0)</f>
        <v>222</v>
      </c>
      <c r="C844" s="245"/>
      <c r="D844" s="254" t="s">
        <v>2647</v>
      </c>
      <c r="E844" s="254" t="s">
        <v>629</v>
      </c>
      <c r="F844" s="256" t="s">
        <v>1049</v>
      </c>
      <c r="G844" s="257" t="s">
        <v>2651</v>
      </c>
      <c r="H844" s="254" t="s">
        <v>2652</v>
      </c>
      <c r="I844" s="258" t="s">
        <v>2653</v>
      </c>
      <c r="J844" s="258">
        <v>58.51</v>
      </c>
      <c r="K844" s="259">
        <f t="shared" si="30"/>
        <v>58.51</v>
      </c>
      <c r="L844" s="259">
        <f t="shared" si="28"/>
        <v>58.51</v>
      </c>
      <c r="M844"/>
      <c r="N844" s="254" t="s">
        <v>3305</v>
      </c>
      <c r="O844" s="257" t="s">
        <v>2651</v>
      </c>
      <c r="P844" s="254"/>
      <c r="Q844" s="260">
        <f>('BON DE COMMANDE-ORDER FORM'!$P844*'BON DE COMMANDE-ORDER FORM'!$K844)</f>
        <v>0</v>
      </c>
      <c r="R844" s="254"/>
      <c r="S844" s="260">
        <f>('BON DE COMMANDE-ORDER FORM'!$R844*'BON DE COMMANDE-ORDER FORM'!$K844)</f>
        <v>0</v>
      </c>
      <c r="T844" s="254"/>
      <c r="U844" s="261">
        <f>('BON DE COMMANDE-ORDER FORM'!$T844*'BON DE COMMANDE-ORDER FORM'!$K844)</f>
        <v>0</v>
      </c>
    </row>
    <row r="845" spans="1:21" s="10" customFormat="1" x14ac:dyDescent="0.2">
      <c r="A845" s="279">
        <f>VLOOKUP(G845,'[1]GAMME ACTIVE'!$D:$E,2,0)</f>
        <v>0</v>
      </c>
      <c r="B845" s="242">
        <f>VLOOKUP(G845,'[1]GAMME ACTIVE'!$D:$F,3,0)</f>
        <v>223</v>
      </c>
      <c r="C845" s="53"/>
      <c r="D845" s="254" t="s">
        <v>2647</v>
      </c>
      <c r="E845" s="254" t="s">
        <v>629</v>
      </c>
      <c r="F845" s="256" t="s">
        <v>1049</v>
      </c>
      <c r="G845" s="257" t="s">
        <v>2654</v>
      </c>
      <c r="H845" s="254" t="s">
        <v>2655</v>
      </c>
      <c r="I845" s="258" t="s">
        <v>2656</v>
      </c>
      <c r="J845" s="258">
        <v>69.36</v>
      </c>
      <c r="K845" s="259">
        <f t="shared" si="30"/>
        <v>69.36</v>
      </c>
      <c r="L845" s="259">
        <f t="shared" si="28"/>
        <v>69.36</v>
      </c>
      <c r="M845"/>
      <c r="N845" s="254" t="s">
        <v>3305</v>
      </c>
      <c r="O845" s="257" t="s">
        <v>2654</v>
      </c>
      <c r="P845" s="254"/>
      <c r="Q845" s="260">
        <f>('BON DE COMMANDE-ORDER FORM'!$P845*'BON DE COMMANDE-ORDER FORM'!$K845)</f>
        <v>0</v>
      </c>
      <c r="R845" s="254"/>
      <c r="S845" s="260">
        <f>('BON DE COMMANDE-ORDER FORM'!$R845*'BON DE COMMANDE-ORDER FORM'!$K845)</f>
        <v>0</v>
      </c>
      <c r="T845" s="254"/>
      <c r="U845" s="261">
        <f>('BON DE COMMANDE-ORDER FORM'!$T845*'BON DE COMMANDE-ORDER FORM'!$K845)</f>
        <v>0</v>
      </c>
    </row>
    <row r="846" spans="1:21" s="10" customFormat="1" x14ac:dyDescent="0.2">
      <c r="A846" s="279"/>
      <c r="B846" s="242"/>
      <c r="C846" s="53"/>
      <c r="D846" s="254" t="s">
        <v>2647</v>
      </c>
      <c r="E846" s="254" t="s">
        <v>629</v>
      </c>
      <c r="F846" s="256" t="s">
        <v>1049</v>
      </c>
      <c r="G846" s="257" t="s">
        <v>2657</v>
      </c>
      <c r="H846" s="254" t="s">
        <v>2658</v>
      </c>
      <c r="I846" s="258" t="s">
        <v>2659</v>
      </c>
      <c r="J846" s="258">
        <v>76.67</v>
      </c>
      <c r="K846" s="259">
        <f t="shared" si="30"/>
        <v>76.67</v>
      </c>
      <c r="L846" s="259">
        <f t="shared" si="28"/>
        <v>76.67</v>
      </c>
      <c r="M846"/>
      <c r="N846" s="254" t="s">
        <v>3305</v>
      </c>
      <c r="O846" s="257" t="s">
        <v>2657</v>
      </c>
      <c r="P846" s="254"/>
      <c r="Q846" s="260">
        <f>('BON DE COMMANDE-ORDER FORM'!$P846*'BON DE COMMANDE-ORDER FORM'!$K846)</f>
        <v>0</v>
      </c>
      <c r="R846" s="254"/>
      <c r="S846" s="260">
        <f>('BON DE COMMANDE-ORDER FORM'!$R846*'BON DE COMMANDE-ORDER FORM'!$K846)</f>
        <v>0</v>
      </c>
      <c r="T846" s="254"/>
      <c r="U846" s="261">
        <f>('BON DE COMMANDE-ORDER FORM'!$T846*'BON DE COMMANDE-ORDER FORM'!$K846)</f>
        <v>0</v>
      </c>
    </row>
    <row r="847" spans="1:21" s="10" customFormat="1" x14ac:dyDescent="0.2">
      <c r="A847" s="281">
        <f>VLOOKUP(G847,'[1]GAMME ACTIVE'!$D:$E,2,0)</f>
        <v>0</v>
      </c>
      <c r="B847" s="244">
        <f>VLOOKUP(G847,'[1]GAMME ACTIVE'!$D:$F,3,0)</f>
        <v>225</v>
      </c>
      <c r="C847" s="245"/>
      <c r="D847" s="254" t="s">
        <v>2660</v>
      </c>
      <c r="E847" s="254" t="s">
        <v>604</v>
      </c>
      <c r="F847" s="256" t="s">
        <v>1049</v>
      </c>
      <c r="G847" s="257" t="s">
        <v>2661</v>
      </c>
      <c r="H847" s="254" t="s">
        <v>2662</v>
      </c>
      <c r="I847" s="258" t="s">
        <v>2663</v>
      </c>
      <c r="J847" s="258">
        <v>45.9</v>
      </c>
      <c r="K847" s="259">
        <f t="shared" si="30"/>
        <v>45.9</v>
      </c>
      <c r="L847" s="259">
        <f t="shared" si="28"/>
        <v>45.9</v>
      </c>
      <c r="M847"/>
      <c r="N847" s="254" t="s">
        <v>3305</v>
      </c>
      <c r="O847" s="257" t="s">
        <v>2661</v>
      </c>
      <c r="P847" s="254"/>
      <c r="Q847" s="260">
        <f>('BON DE COMMANDE-ORDER FORM'!$P847*'BON DE COMMANDE-ORDER FORM'!$K847)</f>
        <v>0</v>
      </c>
      <c r="R847" s="254"/>
      <c r="S847" s="260">
        <f>('BON DE COMMANDE-ORDER FORM'!$R847*'BON DE COMMANDE-ORDER FORM'!$K847)</f>
        <v>0</v>
      </c>
      <c r="T847" s="254"/>
      <c r="U847" s="261">
        <f>('BON DE COMMANDE-ORDER FORM'!$T847*'BON DE COMMANDE-ORDER FORM'!$K847)</f>
        <v>0</v>
      </c>
    </row>
    <row r="848" spans="1:21" s="10" customFormat="1" x14ac:dyDescent="0.2">
      <c r="A848" s="279" t="e">
        <f>VLOOKUP(G848,'[1]GAMME ACTIVE'!$D:$E,2,0)</f>
        <v>#N/A</v>
      </c>
      <c r="B848" s="242" t="e">
        <f>VLOOKUP(G848,'[1]GAMME ACTIVE'!$D:$F,3,0)</f>
        <v>#N/A</v>
      </c>
      <c r="C848" s="53"/>
      <c r="D848" s="254" t="s">
        <v>2660</v>
      </c>
      <c r="E848" s="254" t="s">
        <v>604</v>
      </c>
      <c r="F848" s="256" t="s">
        <v>1049</v>
      </c>
      <c r="G848" s="257" t="s">
        <v>2664</v>
      </c>
      <c r="H848" s="254" t="s">
        <v>2665</v>
      </c>
      <c r="I848" s="258" t="s">
        <v>2666</v>
      </c>
      <c r="J848" s="258">
        <v>45.9</v>
      </c>
      <c r="K848" s="259">
        <f t="shared" si="30"/>
        <v>45.9</v>
      </c>
      <c r="L848" s="259">
        <f t="shared" si="28"/>
        <v>45.9</v>
      </c>
      <c r="M848"/>
      <c r="N848" s="254" t="s">
        <v>3305</v>
      </c>
      <c r="O848" s="257" t="s">
        <v>2664</v>
      </c>
      <c r="P848" s="254"/>
      <c r="Q848" s="260">
        <f>('BON DE COMMANDE-ORDER FORM'!$P848*'BON DE COMMANDE-ORDER FORM'!$K848)</f>
        <v>0</v>
      </c>
      <c r="R848" s="254"/>
      <c r="S848" s="260">
        <f>('BON DE COMMANDE-ORDER FORM'!$R848*'BON DE COMMANDE-ORDER FORM'!$K848)</f>
        <v>0</v>
      </c>
      <c r="T848" s="254"/>
      <c r="U848" s="261">
        <f>('BON DE COMMANDE-ORDER FORM'!$T848*'BON DE COMMANDE-ORDER FORM'!$K848)</f>
        <v>0</v>
      </c>
    </row>
    <row r="849" spans="1:21" s="10" customFormat="1" x14ac:dyDescent="0.2">
      <c r="A849" s="281">
        <f>VLOOKUP(G849,'[1]GAMME ACTIVE'!$D:$E,2,0)</f>
        <v>0</v>
      </c>
      <c r="B849" s="244">
        <f>VLOOKUP(G849,'[1]GAMME ACTIVE'!$D:$F,3,0)</f>
        <v>226</v>
      </c>
      <c r="C849" s="245"/>
      <c r="D849" s="254" t="s">
        <v>2667</v>
      </c>
      <c r="E849" s="254" t="s">
        <v>629</v>
      </c>
      <c r="F849" s="256" t="s">
        <v>1049</v>
      </c>
      <c r="G849" s="257" t="s">
        <v>2668</v>
      </c>
      <c r="H849" s="254" t="s">
        <v>2669</v>
      </c>
      <c r="I849" s="258" t="s">
        <v>2670</v>
      </c>
      <c r="J849" s="258">
        <v>87.77</v>
      </c>
      <c r="K849" s="259">
        <f t="shared" si="30"/>
        <v>87.77</v>
      </c>
      <c r="L849" s="259">
        <f t="shared" ref="L849:L912" si="31">ROUND(J849*(1+L$5),2)</f>
        <v>87.77</v>
      </c>
      <c r="M849"/>
      <c r="N849" s="254" t="s">
        <v>3305</v>
      </c>
      <c r="O849" s="257" t="s">
        <v>2668</v>
      </c>
      <c r="P849" s="254"/>
      <c r="Q849" s="260">
        <f>('BON DE COMMANDE-ORDER FORM'!$P849*'BON DE COMMANDE-ORDER FORM'!$K849)</f>
        <v>0</v>
      </c>
      <c r="R849" s="254"/>
      <c r="S849" s="260">
        <f>('BON DE COMMANDE-ORDER FORM'!$R849*'BON DE COMMANDE-ORDER FORM'!$K849)</f>
        <v>0</v>
      </c>
      <c r="T849" s="254"/>
      <c r="U849" s="261">
        <f>('BON DE COMMANDE-ORDER FORM'!$T849*'BON DE COMMANDE-ORDER FORM'!$K849)</f>
        <v>0</v>
      </c>
    </row>
    <row r="850" spans="1:21" s="10" customFormat="1" x14ac:dyDescent="0.2">
      <c r="A850" s="279">
        <f>VLOOKUP(G850,'[1]GAMME ACTIVE'!$D:$E,2,0)</f>
        <v>0</v>
      </c>
      <c r="B850" s="242">
        <f>VLOOKUP(G850,'[1]GAMME ACTIVE'!$D:$F,3,0)</f>
        <v>227</v>
      </c>
      <c r="C850" s="53"/>
      <c r="D850" s="254" t="s">
        <v>2667</v>
      </c>
      <c r="E850" s="254" t="s">
        <v>629</v>
      </c>
      <c r="F850" s="256" t="s">
        <v>1049</v>
      </c>
      <c r="G850" s="257" t="s">
        <v>2671</v>
      </c>
      <c r="H850" s="254" t="s">
        <v>2672</v>
      </c>
      <c r="I850" s="258" t="s">
        <v>2673</v>
      </c>
      <c r="J850" s="258">
        <v>90.97</v>
      </c>
      <c r="K850" s="259">
        <f t="shared" si="30"/>
        <v>90.97</v>
      </c>
      <c r="L850" s="259">
        <f t="shared" si="31"/>
        <v>90.97</v>
      </c>
      <c r="M850"/>
      <c r="N850" s="254" t="s">
        <v>3305</v>
      </c>
      <c r="O850" s="257" t="s">
        <v>2671</v>
      </c>
      <c r="P850" s="254"/>
      <c r="Q850" s="260">
        <f>('BON DE COMMANDE-ORDER FORM'!$P850*'BON DE COMMANDE-ORDER FORM'!$K850)</f>
        <v>0</v>
      </c>
      <c r="R850" s="254"/>
      <c r="S850" s="260">
        <f>('BON DE COMMANDE-ORDER FORM'!$R850*'BON DE COMMANDE-ORDER FORM'!$K850)</f>
        <v>0</v>
      </c>
      <c r="T850" s="254"/>
      <c r="U850" s="261">
        <f>('BON DE COMMANDE-ORDER FORM'!$T850*'BON DE COMMANDE-ORDER FORM'!$K850)</f>
        <v>0</v>
      </c>
    </row>
    <row r="851" spans="1:21" s="10" customFormat="1" x14ac:dyDescent="0.2">
      <c r="A851" s="281">
        <f>VLOOKUP(G851,'[1]GAMME ACTIVE'!$D:$E,2,0)</f>
        <v>0</v>
      </c>
      <c r="B851" s="244">
        <f>VLOOKUP(G851,'[1]GAMME ACTIVE'!$D:$F,3,0)</f>
        <v>228</v>
      </c>
      <c r="C851" s="245"/>
      <c r="D851" s="254" t="s">
        <v>2667</v>
      </c>
      <c r="E851" s="254" t="s">
        <v>629</v>
      </c>
      <c r="F851" s="256" t="s">
        <v>1049</v>
      </c>
      <c r="G851" s="257" t="s">
        <v>2674</v>
      </c>
      <c r="H851" s="254" t="s">
        <v>2675</v>
      </c>
      <c r="I851" s="258" t="s">
        <v>2676</v>
      </c>
      <c r="J851" s="258">
        <v>95.75</v>
      </c>
      <c r="K851" s="259">
        <f t="shared" si="30"/>
        <v>95.75</v>
      </c>
      <c r="L851" s="259">
        <f t="shared" si="31"/>
        <v>95.75</v>
      </c>
      <c r="M851"/>
      <c r="N851" s="254" t="s">
        <v>3305</v>
      </c>
      <c r="O851" s="257" t="s">
        <v>2674</v>
      </c>
      <c r="P851" s="254"/>
      <c r="Q851" s="260">
        <f>('BON DE COMMANDE-ORDER FORM'!$P851*'BON DE COMMANDE-ORDER FORM'!$K851)</f>
        <v>0</v>
      </c>
      <c r="R851" s="254"/>
      <c r="S851" s="260">
        <f>('BON DE COMMANDE-ORDER FORM'!$R851*'BON DE COMMANDE-ORDER FORM'!$K851)</f>
        <v>0</v>
      </c>
      <c r="T851" s="254"/>
      <c r="U851" s="261">
        <f>('BON DE COMMANDE-ORDER FORM'!$T851*'BON DE COMMANDE-ORDER FORM'!$K851)</f>
        <v>0</v>
      </c>
    </row>
    <row r="852" spans="1:21" s="10" customFormat="1" x14ac:dyDescent="0.2">
      <c r="A852" s="279">
        <f>VLOOKUP(G852,'[1]GAMME ACTIVE'!$D:$E,2,0)</f>
        <v>0</v>
      </c>
      <c r="B852" s="242">
        <f>VLOOKUP(G852,'[1]GAMME ACTIVE'!$D:$F,3,0)</f>
        <v>230</v>
      </c>
      <c r="C852" s="53"/>
      <c r="D852" s="254" t="s">
        <v>2677</v>
      </c>
      <c r="E852" s="254" t="s">
        <v>629</v>
      </c>
      <c r="F852" s="256" t="s">
        <v>1049</v>
      </c>
      <c r="G852" s="257" t="s">
        <v>2678</v>
      </c>
      <c r="H852" s="254" t="s">
        <v>2679</v>
      </c>
      <c r="I852" s="258" t="s">
        <v>2680</v>
      </c>
      <c r="J852" s="258">
        <v>17.55</v>
      </c>
      <c r="K852" s="259">
        <f t="shared" si="30"/>
        <v>17.55</v>
      </c>
      <c r="L852" s="259">
        <f t="shared" si="31"/>
        <v>17.55</v>
      </c>
      <c r="M852"/>
      <c r="N852" s="254" t="s">
        <v>3305</v>
      </c>
      <c r="O852" s="257" t="s">
        <v>2678</v>
      </c>
      <c r="P852" s="254"/>
      <c r="Q852" s="260">
        <f>('BON DE COMMANDE-ORDER FORM'!$P852*'BON DE COMMANDE-ORDER FORM'!$K852)</f>
        <v>0</v>
      </c>
      <c r="R852" s="254"/>
      <c r="S852" s="260">
        <f>('BON DE COMMANDE-ORDER FORM'!$R852*'BON DE COMMANDE-ORDER FORM'!$K852)</f>
        <v>0</v>
      </c>
      <c r="T852" s="254"/>
      <c r="U852" s="261">
        <f>('BON DE COMMANDE-ORDER FORM'!$T852*'BON DE COMMANDE-ORDER FORM'!$K852)</f>
        <v>0</v>
      </c>
    </row>
    <row r="853" spans="1:21" s="10" customFormat="1" x14ac:dyDescent="0.2">
      <c r="A853" s="281">
        <f>VLOOKUP(G853,'[1]GAMME ACTIVE'!$D:$E,2,0)</f>
        <v>0</v>
      </c>
      <c r="B853" s="244">
        <f>VLOOKUP(G853,'[1]GAMME ACTIVE'!$D:$F,3,0)</f>
        <v>231</v>
      </c>
      <c r="C853" s="245"/>
      <c r="D853" s="254" t="s">
        <v>2677</v>
      </c>
      <c r="E853" s="254" t="s">
        <v>629</v>
      </c>
      <c r="F853" s="256" t="s">
        <v>1049</v>
      </c>
      <c r="G853" s="257" t="s">
        <v>2681</v>
      </c>
      <c r="H853" s="254" t="s">
        <v>2682</v>
      </c>
      <c r="I853" s="258" t="s">
        <v>2683</v>
      </c>
      <c r="J853" s="258">
        <v>19.02</v>
      </c>
      <c r="K853" s="259">
        <f t="shared" si="30"/>
        <v>19.02</v>
      </c>
      <c r="L853" s="259">
        <f t="shared" si="31"/>
        <v>19.02</v>
      </c>
      <c r="M853"/>
      <c r="N853" s="254" t="s">
        <v>3305</v>
      </c>
      <c r="O853" s="257" t="s">
        <v>2681</v>
      </c>
      <c r="P853" s="254"/>
      <c r="Q853" s="260">
        <f>('BON DE COMMANDE-ORDER FORM'!$P853*'BON DE COMMANDE-ORDER FORM'!$K853)</f>
        <v>0</v>
      </c>
      <c r="R853" s="254"/>
      <c r="S853" s="260">
        <f>('BON DE COMMANDE-ORDER FORM'!$R853*'BON DE COMMANDE-ORDER FORM'!$K853)</f>
        <v>0</v>
      </c>
      <c r="T853" s="254"/>
      <c r="U853" s="261">
        <f>('BON DE COMMANDE-ORDER FORM'!$T853*'BON DE COMMANDE-ORDER FORM'!$K853)</f>
        <v>0</v>
      </c>
    </row>
    <row r="854" spans="1:21" s="10" customFormat="1" x14ac:dyDescent="0.2">
      <c r="A854" s="279">
        <f>VLOOKUP(G854,'[1]GAMME ACTIVE'!$D:$E,2,0)</f>
        <v>0</v>
      </c>
      <c r="B854" s="242">
        <f>VLOOKUP(G854,'[1]GAMME ACTIVE'!$D:$F,3,0)</f>
        <v>231</v>
      </c>
      <c r="C854" s="53"/>
      <c r="D854" s="254" t="s">
        <v>2684</v>
      </c>
      <c r="E854" s="254" t="s">
        <v>629</v>
      </c>
      <c r="F854" s="256" t="s">
        <v>1049</v>
      </c>
      <c r="G854" s="257" t="s">
        <v>2685</v>
      </c>
      <c r="H854" s="254" t="s">
        <v>2686</v>
      </c>
      <c r="I854" s="258" t="s">
        <v>2687</v>
      </c>
      <c r="J854" s="258">
        <v>25.67</v>
      </c>
      <c r="K854" s="259">
        <f t="shared" si="30"/>
        <v>25.67</v>
      </c>
      <c r="L854" s="259">
        <f t="shared" si="31"/>
        <v>25.67</v>
      </c>
      <c r="M854"/>
      <c r="N854" s="254" t="s">
        <v>3305</v>
      </c>
      <c r="O854" s="257" t="s">
        <v>2685</v>
      </c>
      <c r="P854" s="254"/>
      <c r="Q854" s="260">
        <f>('BON DE COMMANDE-ORDER FORM'!$P854*'BON DE COMMANDE-ORDER FORM'!$K854)</f>
        <v>0</v>
      </c>
      <c r="R854" s="254"/>
      <c r="S854" s="260">
        <f>('BON DE COMMANDE-ORDER FORM'!$R854*'BON DE COMMANDE-ORDER FORM'!$K854)</f>
        <v>0</v>
      </c>
      <c r="T854" s="254"/>
      <c r="U854" s="261">
        <f>('BON DE COMMANDE-ORDER FORM'!$T854*'BON DE COMMANDE-ORDER FORM'!$K854)</f>
        <v>0</v>
      </c>
    </row>
    <row r="855" spans="1:21" s="10" customFormat="1" x14ac:dyDescent="0.2">
      <c r="A855" s="281">
        <f>VLOOKUP(G855,'[1]GAMME ACTIVE'!$D:$E,2,0)</f>
        <v>0</v>
      </c>
      <c r="B855" s="244">
        <f>VLOOKUP(G855,'[1]GAMME ACTIVE'!$D:$F,3,0)</f>
        <v>232</v>
      </c>
      <c r="C855" s="245"/>
      <c r="D855" s="254" t="s">
        <v>2677</v>
      </c>
      <c r="E855" s="254" t="s">
        <v>629</v>
      </c>
      <c r="F855" s="256" t="s">
        <v>1049</v>
      </c>
      <c r="G855" s="257" t="s">
        <v>2688</v>
      </c>
      <c r="H855" s="254" t="s">
        <v>2689</v>
      </c>
      <c r="I855" s="258" t="s">
        <v>2690</v>
      </c>
      <c r="J855" s="258">
        <v>22.34</v>
      </c>
      <c r="K855" s="259">
        <f t="shared" si="30"/>
        <v>22.34</v>
      </c>
      <c r="L855" s="259">
        <f t="shared" si="31"/>
        <v>22.34</v>
      </c>
      <c r="M855"/>
      <c r="N855" s="254" t="s">
        <v>3305</v>
      </c>
      <c r="O855" s="257" t="s">
        <v>2688</v>
      </c>
      <c r="P855" s="254"/>
      <c r="Q855" s="260">
        <f>('BON DE COMMANDE-ORDER FORM'!$P855*'BON DE COMMANDE-ORDER FORM'!$K855)</f>
        <v>0</v>
      </c>
      <c r="R855" s="254"/>
      <c r="S855" s="260">
        <f>('BON DE COMMANDE-ORDER FORM'!$R855*'BON DE COMMANDE-ORDER FORM'!$K855)</f>
        <v>0</v>
      </c>
      <c r="T855" s="254"/>
      <c r="U855" s="261">
        <f>('BON DE COMMANDE-ORDER FORM'!$T855*'BON DE COMMANDE-ORDER FORM'!$K855)</f>
        <v>0</v>
      </c>
    </row>
    <row r="856" spans="1:21" s="10" customFormat="1" x14ac:dyDescent="0.2">
      <c r="A856" s="281">
        <f>VLOOKUP(G856,'[1]GAMME ACTIVE'!$D:$E,2,0)</f>
        <v>0</v>
      </c>
      <c r="B856" s="244">
        <f>VLOOKUP(G856,'[1]GAMME ACTIVE'!$D:$F,3,0)</f>
        <v>233</v>
      </c>
      <c r="C856" s="245"/>
      <c r="D856" s="254" t="s">
        <v>2691</v>
      </c>
      <c r="E856" s="256" t="s">
        <v>629</v>
      </c>
      <c r="F856" s="256" t="s">
        <v>1049</v>
      </c>
      <c r="G856" s="254" t="s">
        <v>2692</v>
      </c>
      <c r="H856" s="254" t="s">
        <v>2691</v>
      </c>
      <c r="I856" s="258" t="s">
        <v>2693</v>
      </c>
      <c r="J856" s="258">
        <v>23.14</v>
      </c>
      <c r="K856" s="259">
        <f t="shared" si="30"/>
        <v>23.14</v>
      </c>
      <c r="L856" s="259">
        <f t="shared" si="31"/>
        <v>23.14</v>
      </c>
      <c r="M856"/>
      <c r="N856" s="254" t="s">
        <v>3305</v>
      </c>
      <c r="O856" s="257" t="s">
        <v>2692</v>
      </c>
      <c r="P856" s="254"/>
      <c r="Q856" s="260">
        <f>('BON DE COMMANDE-ORDER FORM'!$P856*'BON DE COMMANDE-ORDER FORM'!$K856)</f>
        <v>0</v>
      </c>
      <c r="R856" s="254"/>
      <c r="S856" s="260">
        <f>('BON DE COMMANDE-ORDER FORM'!$R856*'BON DE COMMANDE-ORDER FORM'!$K856)</f>
        <v>0</v>
      </c>
      <c r="T856" s="254"/>
      <c r="U856" s="261">
        <f>('BON DE COMMANDE-ORDER FORM'!$T856*'BON DE COMMANDE-ORDER FORM'!$K856)</f>
        <v>0</v>
      </c>
    </row>
    <row r="857" spans="1:21" s="10" customFormat="1" x14ac:dyDescent="0.2">
      <c r="A857" s="281" t="e">
        <f>VLOOKUP(G857,'[1]GAMME ACTIVE'!$D:$E,2,0)</f>
        <v>#N/A</v>
      </c>
      <c r="B857" s="244" t="e">
        <f>VLOOKUP(G857,'[1]GAMME ACTIVE'!$D:$F,3,0)</f>
        <v>#N/A</v>
      </c>
      <c r="C857" s="246"/>
      <c r="D857" s="254" t="s">
        <v>2694</v>
      </c>
      <c r="E857" s="256" t="s">
        <v>629</v>
      </c>
      <c r="F857" s="256" t="s">
        <v>1049</v>
      </c>
      <c r="G857" s="254" t="s">
        <v>2695</v>
      </c>
      <c r="H857" s="254" t="s">
        <v>2696</v>
      </c>
      <c r="I857" s="258" t="s">
        <v>2697</v>
      </c>
      <c r="J857" s="256">
        <v>101.46</v>
      </c>
      <c r="K857" s="259">
        <f t="shared" si="30"/>
        <v>101.46</v>
      </c>
      <c r="L857" s="259">
        <f t="shared" si="31"/>
        <v>101.46</v>
      </c>
      <c r="M857"/>
      <c r="N857" s="254" t="s">
        <v>3305</v>
      </c>
      <c r="O857" s="257" t="s">
        <v>2695</v>
      </c>
      <c r="P857" s="254"/>
      <c r="Q857" s="260">
        <f>('BON DE COMMANDE-ORDER FORM'!$P857*'BON DE COMMANDE-ORDER FORM'!$K857)</f>
        <v>0</v>
      </c>
      <c r="R857" s="254"/>
      <c r="S857" s="260">
        <f>('BON DE COMMANDE-ORDER FORM'!$R857*'BON DE COMMANDE-ORDER FORM'!$K857)</f>
        <v>0</v>
      </c>
      <c r="T857" s="254"/>
      <c r="U857" s="261">
        <f>('BON DE COMMANDE-ORDER FORM'!$T857*'BON DE COMMANDE-ORDER FORM'!$K857)</f>
        <v>0</v>
      </c>
    </row>
    <row r="858" spans="1:21" s="10" customFormat="1" x14ac:dyDescent="0.2">
      <c r="A858" s="281" t="e">
        <f>VLOOKUP(G858,'[1]GAMME ACTIVE'!$D:$E,2,0)</f>
        <v>#N/A</v>
      </c>
      <c r="B858" s="244" t="e">
        <f>VLOOKUP(G858,'[1]GAMME ACTIVE'!$D:$F,3,0)</f>
        <v>#N/A</v>
      </c>
      <c r="C858" s="246"/>
      <c r="D858" s="254" t="s">
        <v>2694</v>
      </c>
      <c r="E858" s="256" t="s">
        <v>629</v>
      </c>
      <c r="F858" s="256" t="s">
        <v>1049</v>
      </c>
      <c r="G858" s="254" t="s">
        <v>2698</v>
      </c>
      <c r="H858" s="254" t="s">
        <v>2699</v>
      </c>
      <c r="I858" s="258" t="s">
        <v>2700</v>
      </c>
      <c r="J858" s="258">
        <v>103.19</v>
      </c>
      <c r="K858" s="259">
        <f t="shared" si="30"/>
        <v>103.19</v>
      </c>
      <c r="L858" s="259">
        <f t="shared" si="31"/>
        <v>103.19</v>
      </c>
      <c r="M858"/>
      <c r="N858" s="254" t="s">
        <v>3305</v>
      </c>
      <c r="O858" s="257" t="s">
        <v>2698</v>
      </c>
      <c r="P858" s="254"/>
      <c r="Q858" s="260">
        <f>('BON DE COMMANDE-ORDER FORM'!$P858*'BON DE COMMANDE-ORDER FORM'!$K858)</f>
        <v>0</v>
      </c>
      <c r="R858" s="254"/>
      <c r="S858" s="260">
        <f>('BON DE COMMANDE-ORDER FORM'!$R858*'BON DE COMMANDE-ORDER FORM'!$K858)</f>
        <v>0</v>
      </c>
      <c r="T858" s="254"/>
      <c r="U858" s="261">
        <f>('BON DE COMMANDE-ORDER FORM'!$T858*'BON DE COMMANDE-ORDER FORM'!$K858)</f>
        <v>0</v>
      </c>
    </row>
    <row r="859" spans="1:21" s="10" customFormat="1" x14ac:dyDescent="0.2">
      <c r="A859" s="281" t="e">
        <f>VLOOKUP(G859,'[1]GAMME ACTIVE'!$D:$E,2,0)</f>
        <v>#N/A</v>
      </c>
      <c r="B859" s="244" t="e">
        <f>VLOOKUP(G859,'[1]GAMME ACTIVE'!$D:$F,3,0)</f>
        <v>#N/A</v>
      </c>
      <c r="C859" s="246"/>
      <c r="D859" s="254" t="s">
        <v>2701</v>
      </c>
      <c r="E859" s="256" t="s">
        <v>629</v>
      </c>
      <c r="F859" s="256" t="s">
        <v>1049</v>
      </c>
      <c r="G859" s="254" t="s">
        <v>2702</v>
      </c>
      <c r="H859" s="254" t="s">
        <v>2703</v>
      </c>
      <c r="I859" s="258" t="s">
        <v>2704</v>
      </c>
      <c r="J859" s="258">
        <v>129.93</v>
      </c>
      <c r="K859" s="259">
        <f t="shared" si="30"/>
        <v>129.93</v>
      </c>
      <c r="L859" s="259">
        <f t="shared" si="31"/>
        <v>129.93</v>
      </c>
      <c r="M859"/>
      <c r="N859" s="254" t="s">
        <v>3305</v>
      </c>
      <c r="O859" s="257" t="s">
        <v>2702</v>
      </c>
      <c r="P859" s="254"/>
      <c r="Q859" s="260">
        <f>('BON DE COMMANDE-ORDER FORM'!$P859*'BON DE COMMANDE-ORDER FORM'!$K859)</f>
        <v>0</v>
      </c>
      <c r="R859" s="254"/>
      <c r="S859" s="260">
        <f>('BON DE COMMANDE-ORDER FORM'!$R859*'BON DE COMMANDE-ORDER FORM'!$K859)</f>
        <v>0</v>
      </c>
      <c r="T859" s="254"/>
      <c r="U859" s="261">
        <f>('BON DE COMMANDE-ORDER FORM'!$T859*'BON DE COMMANDE-ORDER FORM'!$K859)</f>
        <v>0</v>
      </c>
    </row>
    <row r="860" spans="1:21" s="10" customFormat="1" x14ac:dyDescent="0.2">
      <c r="A860" s="281" t="e">
        <f>VLOOKUP(G860,'[1]GAMME ACTIVE'!$D:$E,2,0)</f>
        <v>#N/A</v>
      </c>
      <c r="B860" s="244" t="e">
        <f>VLOOKUP(G860,'[1]GAMME ACTIVE'!$D:$F,3,0)</f>
        <v>#N/A</v>
      </c>
      <c r="C860" s="246"/>
      <c r="D860" s="254" t="s">
        <v>2701</v>
      </c>
      <c r="E860" s="256" t="s">
        <v>629</v>
      </c>
      <c r="F860" s="256" t="s">
        <v>1049</v>
      </c>
      <c r="G860" s="254" t="s">
        <v>2705</v>
      </c>
      <c r="H860" s="254" t="s">
        <v>2706</v>
      </c>
      <c r="I860" s="258" t="s">
        <v>2707</v>
      </c>
      <c r="J860" s="258">
        <v>141.76</v>
      </c>
      <c r="K860" s="259">
        <f t="shared" si="30"/>
        <v>141.76</v>
      </c>
      <c r="L860" s="259">
        <f t="shared" si="31"/>
        <v>141.76</v>
      </c>
      <c r="M860"/>
      <c r="N860" s="254" t="s">
        <v>3305</v>
      </c>
      <c r="O860" s="257" t="s">
        <v>2705</v>
      </c>
      <c r="P860" s="254"/>
      <c r="Q860" s="260">
        <f>('BON DE COMMANDE-ORDER FORM'!$P860*'BON DE COMMANDE-ORDER FORM'!$K860)</f>
        <v>0</v>
      </c>
      <c r="R860" s="254"/>
      <c r="S860" s="260">
        <f>('BON DE COMMANDE-ORDER FORM'!$R860*'BON DE COMMANDE-ORDER FORM'!$K860)</f>
        <v>0</v>
      </c>
      <c r="T860" s="254"/>
      <c r="U860" s="261">
        <f>('BON DE COMMANDE-ORDER FORM'!$T860*'BON DE COMMANDE-ORDER FORM'!$K860)</f>
        <v>0</v>
      </c>
    </row>
    <row r="861" spans="1:21" s="10" customFormat="1" x14ac:dyDescent="0.2">
      <c r="A861" s="281" t="e">
        <f>VLOOKUP(G861,'[1]GAMME ACTIVE'!$D:$E,2,0)</f>
        <v>#N/A</v>
      </c>
      <c r="B861" s="244" t="e">
        <f>VLOOKUP(G861,'[1]GAMME ACTIVE'!$D:$F,3,0)</f>
        <v>#N/A</v>
      </c>
      <c r="C861" s="246"/>
      <c r="D861" s="254" t="s">
        <v>2708</v>
      </c>
      <c r="E861" s="256" t="s">
        <v>629</v>
      </c>
      <c r="F861" s="256" t="s">
        <v>1049</v>
      </c>
      <c r="G861" s="254" t="s">
        <v>2709</v>
      </c>
      <c r="H861" s="254" t="s">
        <v>2710</v>
      </c>
      <c r="I861" s="258" t="s">
        <v>2711</v>
      </c>
      <c r="J861" s="258" t="s">
        <v>2712</v>
      </c>
      <c r="K861" s="259"/>
      <c r="L861" s="259"/>
      <c r="M861"/>
      <c r="N861" s="254" t="s">
        <v>3305</v>
      </c>
      <c r="O861" s="257" t="s">
        <v>2709</v>
      </c>
      <c r="P861" s="254"/>
      <c r="Q861" s="260">
        <f>('BON DE COMMANDE-ORDER FORM'!$P861*'BON DE COMMANDE-ORDER FORM'!$K861)</f>
        <v>0</v>
      </c>
      <c r="R861" s="254"/>
      <c r="S861" s="260">
        <f>('BON DE COMMANDE-ORDER FORM'!$R861*'BON DE COMMANDE-ORDER FORM'!$K861)</f>
        <v>0</v>
      </c>
      <c r="T861" s="254"/>
      <c r="U861" s="261">
        <f>('BON DE COMMANDE-ORDER FORM'!$T861*'BON DE COMMANDE-ORDER FORM'!$K861)</f>
        <v>0</v>
      </c>
    </row>
    <row r="862" spans="1:21" s="10" customFormat="1" x14ac:dyDescent="0.2">
      <c r="A862" s="281">
        <f>VLOOKUP(G862,'[1]GAMME ACTIVE'!$D:$E,2,0)</f>
        <v>0</v>
      </c>
      <c r="B862" s="244">
        <f>VLOOKUP(G862,'[1]GAMME ACTIVE'!$D:$F,3,0)</f>
        <v>242</v>
      </c>
      <c r="C862" s="246"/>
      <c r="D862" s="254" t="s">
        <v>2713</v>
      </c>
      <c r="E862" s="256" t="s">
        <v>629</v>
      </c>
      <c r="F862" s="256" t="s">
        <v>1049</v>
      </c>
      <c r="G862" s="254" t="s">
        <v>2714</v>
      </c>
      <c r="H862" s="254" t="s">
        <v>2713</v>
      </c>
      <c r="I862" s="258" t="s">
        <v>2715</v>
      </c>
      <c r="J862" s="258">
        <v>33.25</v>
      </c>
      <c r="K862" s="259">
        <f t="shared" si="30"/>
        <v>33.25</v>
      </c>
      <c r="L862" s="259">
        <f t="shared" si="31"/>
        <v>33.25</v>
      </c>
      <c r="M862"/>
      <c r="N862" s="254" t="s">
        <v>3305</v>
      </c>
      <c r="O862" s="257" t="s">
        <v>2714</v>
      </c>
      <c r="P862" s="254"/>
      <c r="Q862" s="260">
        <f>('BON DE COMMANDE-ORDER FORM'!$P862*'BON DE COMMANDE-ORDER FORM'!$K862)</f>
        <v>0</v>
      </c>
      <c r="R862" s="254"/>
      <c r="S862" s="260">
        <f>('BON DE COMMANDE-ORDER FORM'!$R862*'BON DE COMMANDE-ORDER FORM'!$K862)</f>
        <v>0</v>
      </c>
      <c r="T862" s="254"/>
      <c r="U862" s="261">
        <f>('BON DE COMMANDE-ORDER FORM'!$T862*'BON DE COMMANDE-ORDER FORM'!$K862)</f>
        <v>0</v>
      </c>
    </row>
    <row r="863" spans="1:21" s="10" customFormat="1" x14ac:dyDescent="0.2">
      <c r="A863" s="281">
        <f>VLOOKUP(G863,'[1]GAMME ACTIVE'!$D:$E,2,0)</f>
        <v>0</v>
      </c>
      <c r="B863" s="244">
        <f>VLOOKUP(G863,'[1]GAMME ACTIVE'!$D:$F,3,0)</f>
        <v>243</v>
      </c>
      <c r="C863" s="246"/>
      <c r="D863" s="254" t="s">
        <v>2449</v>
      </c>
      <c r="E863" s="256" t="s">
        <v>629</v>
      </c>
      <c r="F863" s="256" t="s">
        <v>1632</v>
      </c>
      <c r="G863" s="254" t="s">
        <v>2716</v>
      </c>
      <c r="H863" s="254" t="s">
        <v>2717</v>
      </c>
      <c r="I863" s="258" t="s">
        <v>2718</v>
      </c>
      <c r="J863" s="258">
        <v>73.14</v>
      </c>
      <c r="K863" s="259">
        <f t="shared" si="30"/>
        <v>73.14</v>
      </c>
      <c r="L863" s="259">
        <f t="shared" si="31"/>
        <v>73.14</v>
      </c>
      <c r="M863"/>
      <c r="N863" s="254" t="s">
        <v>3305</v>
      </c>
      <c r="O863" s="257" t="s">
        <v>2716</v>
      </c>
      <c r="P863" s="254"/>
      <c r="Q863" s="260">
        <f>('BON DE COMMANDE-ORDER FORM'!$P863*'BON DE COMMANDE-ORDER FORM'!$K863)</f>
        <v>0</v>
      </c>
      <c r="R863" s="254"/>
      <c r="S863" s="260">
        <f>('BON DE COMMANDE-ORDER FORM'!$R863*'BON DE COMMANDE-ORDER FORM'!$K863)</f>
        <v>0</v>
      </c>
      <c r="T863" s="254"/>
      <c r="U863" s="261">
        <f>('BON DE COMMANDE-ORDER FORM'!$T863*'BON DE COMMANDE-ORDER FORM'!$K863)</f>
        <v>0</v>
      </c>
    </row>
    <row r="864" spans="1:21" s="10" customFormat="1" x14ac:dyDescent="0.2">
      <c r="A864" s="281">
        <f>VLOOKUP(G864,'[1]GAMME ACTIVE'!$D:$E,2,0)</f>
        <v>0</v>
      </c>
      <c r="B864" s="244">
        <f>VLOOKUP(G864,'[1]GAMME ACTIVE'!$D:$F,3,0)</f>
        <v>244</v>
      </c>
      <c r="C864" s="246"/>
      <c r="D864" s="254" t="s">
        <v>2449</v>
      </c>
      <c r="E864" s="256" t="s">
        <v>629</v>
      </c>
      <c r="F864" s="256" t="s">
        <v>1632</v>
      </c>
      <c r="G864" s="254" t="s">
        <v>2719</v>
      </c>
      <c r="H864" s="254" t="s">
        <v>2720</v>
      </c>
      <c r="I864" s="258" t="s">
        <v>2721</v>
      </c>
      <c r="J864" s="258">
        <v>93.89</v>
      </c>
      <c r="K864" s="259">
        <f t="shared" si="30"/>
        <v>93.89</v>
      </c>
      <c r="L864" s="259">
        <f t="shared" si="31"/>
        <v>93.89</v>
      </c>
      <c r="M864"/>
      <c r="N864" s="254" t="s">
        <v>3305</v>
      </c>
      <c r="O864" s="257" t="s">
        <v>2719</v>
      </c>
      <c r="P864" s="254"/>
      <c r="Q864" s="260">
        <f>('BON DE COMMANDE-ORDER FORM'!$P864*'BON DE COMMANDE-ORDER FORM'!$K864)</f>
        <v>0</v>
      </c>
      <c r="R864" s="254"/>
      <c r="S864" s="260">
        <f>('BON DE COMMANDE-ORDER FORM'!$R864*'BON DE COMMANDE-ORDER FORM'!$K864)</f>
        <v>0</v>
      </c>
      <c r="T864" s="254"/>
      <c r="U864" s="261">
        <f>('BON DE COMMANDE-ORDER FORM'!$T864*'BON DE COMMANDE-ORDER FORM'!$K864)</f>
        <v>0</v>
      </c>
    </row>
    <row r="865" spans="1:21" s="10" customFormat="1" x14ac:dyDescent="0.2">
      <c r="A865" s="281">
        <f>VLOOKUP(G865,'[1]GAMME ACTIVE'!$D:$E,2,0)</f>
        <v>0</v>
      </c>
      <c r="B865" s="244">
        <f>VLOOKUP(G865,'[1]GAMME ACTIVE'!$D:$F,3,0)</f>
        <v>245</v>
      </c>
      <c r="C865" s="246"/>
      <c r="D865" s="254" t="s">
        <v>2722</v>
      </c>
      <c r="E865" s="256" t="s">
        <v>629</v>
      </c>
      <c r="F865" s="256" t="s">
        <v>1632</v>
      </c>
      <c r="G865" s="254" t="s">
        <v>2723</v>
      </c>
      <c r="H865" s="254" t="s">
        <v>2724</v>
      </c>
      <c r="I865" s="258" t="s">
        <v>2725</v>
      </c>
      <c r="J865" s="258">
        <v>79.66</v>
      </c>
      <c r="K865" s="259">
        <f t="shared" si="30"/>
        <v>79.66</v>
      </c>
      <c r="L865" s="259">
        <f t="shared" si="31"/>
        <v>79.66</v>
      </c>
      <c r="M865"/>
      <c r="N865" s="254" t="s">
        <v>3305</v>
      </c>
      <c r="O865" s="257" t="s">
        <v>2723</v>
      </c>
      <c r="P865" s="254"/>
      <c r="Q865" s="260">
        <f>('BON DE COMMANDE-ORDER FORM'!$P865*'BON DE COMMANDE-ORDER FORM'!$K865)</f>
        <v>0</v>
      </c>
      <c r="R865" s="254"/>
      <c r="S865" s="260">
        <f>('BON DE COMMANDE-ORDER FORM'!$R865*'BON DE COMMANDE-ORDER FORM'!$K865)</f>
        <v>0</v>
      </c>
      <c r="T865" s="254"/>
      <c r="U865" s="261">
        <f>('BON DE COMMANDE-ORDER FORM'!$T865*'BON DE COMMANDE-ORDER FORM'!$K865)</f>
        <v>0</v>
      </c>
    </row>
    <row r="866" spans="1:21" s="10" customFormat="1" x14ac:dyDescent="0.2">
      <c r="A866" s="281" t="e">
        <f>VLOOKUP(G866,'[1]GAMME ACTIVE'!$D:$E,2,0)</f>
        <v>#N/A</v>
      </c>
      <c r="B866" s="244" t="e">
        <f>VLOOKUP(G866,'[1]GAMME ACTIVE'!$D:$F,3,0)</f>
        <v>#N/A</v>
      </c>
      <c r="C866" s="246"/>
      <c r="D866" s="254" t="s">
        <v>2722</v>
      </c>
      <c r="E866" s="256" t="s">
        <v>629</v>
      </c>
      <c r="F866" s="256" t="s">
        <v>1632</v>
      </c>
      <c r="G866" s="254" t="s">
        <v>2726</v>
      </c>
      <c r="H866" s="254" t="s">
        <v>2727</v>
      </c>
      <c r="I866" s="258" t="s">
        <v>2728</v>
      </c>
      <c r="J866" s="258">
        <v>79.66</v>
      </c>
      <c r="K866" s="259">
        <f t="shared" si="30"/>
        <v>79.66</v>
      </c>
      <c r="L866" s="259">
        <f t="shared" si="31"/>
        <v>79.66</v>
      </c>
      <c r="M866"/>
      <c r="N866" s="254" t="s">
        <v>3305</v>
      </c>
      <c r="O866" s="257" t="s">
        <v>3307</v>
      </c>
      <c r="P866" s="254"/>
      <c r="Q866" s="260">
        <f>('BON DE COMMANDE-ORDER FORM'!$P866*'BON DE COMMANDE-ORDER FORM'!$K866)</f>
        <v>0</v>
      </c>
      <c r="R866" s="254"/>
      <c r="S866" s="260">
        <f>('BON DE COMMANDE-ORDER FORM'!$R866*'BON DE COMMANDE-ORDER FORM'!$K866)</f>
        <v>0</v>
      </c>
      <c r="T866" s="254"/>
      <c r="U866" s="261">
        <f>('BON DE COMMANDE-ORDER FORM'!$T866*'BON DE COMMANDE-ORDER FORM'!$K866)</f>
        <v>0</v>
      </c>
    </row>
    <row r="867" spans="1:21" s="10" customFormat="1" x14ac:dyDescent="0.2">
      <c r="A867" s="281">
        <f>VLOOKUP(G867,'[1]GAMME ACTIVE'!$D:$E,2,0)</f>
        <v>0</v>
      </c>
      <c r="B867" s="244">
        <f>VLOOKUP(G867,'[1]GAMME ACTIVE'!$D:$F,3,0)</f>
        <v>246</v>
      </c>
      <c r="C867" s="246"/>
      <c r="D867" s="254" t="s">
        <v>2722</v>
      </c>
      <c r="E867" s="256" t="s">
        <v>629</v>
      </c>
      <c r="F867" s="256" t="s">
        <v>1632</v>
      </c>
      <c r="G867" s="254" t="s">
        <v>2729</v>
      </c>
      <c r="H867" s="254" t="s">
        <v>2730</v>
      </c>
      <c r="I867" s="258" t="s">
        <v>2731</v>
      </c>
      <c r="J867" s="258">
        <v>71.94</v>
      </c>
      <c r="K867" s="259">
        <f t="shared" si="30"/>
        <v>71.94</v>
      </c>
      <c r="L867" s="259">
        <f t="shared" si="31"/>
        <v>71.94</v>
      </c>
      <c r="M867"/>
      <c r="N867" s="254" t="s">
        <v>3305</v>
      </c>
      <c r="O867" s="257" t="s">
        <v>2729</v>
      </c>
      <c r="P867" s="254"/>
      <c r="Q867" s="260">
        <f>('BON DE COMMANDE-ORDER FORM'!$P867*'BON DE COMMANDE-ORDER FORM'!$K867)</f>
        <v>0</v>
      </c>
      <c r="R867" s="254"/>
      <c r="S867" s="260">
        <f>('BON DE COMMANDE-ORDER FORM'!$R867*'BON DE COMMANDE-ORDER FORM'!$K867)</f>
        <v>0</v>
      </c>
      <c r="T867" s="254"/>
      <c r="U867" s="261">
        <f>('BON DE COMMANDE-ORDER FORM'!$T867*'BON DE COMMANDE-ORDER FORM'!$K867)</f>
        <v>0</v>
      </c>
    </row>
    <row r="868" spans="1:21" s="10" customFormat="1" x14ac:dyDescent="0.2">
      <c r="A868" s="281" t="e">
        <f>VLOOKUP(G868,'[1]GAMME ACTIVE'!$D:$E,2,0)</f>
        <v>#N/A</v>
      </c>
      <c r="B868" s="244" t="e">
        <f>VLOOKUP(G868,'[1]GAMME ACTIVE'!$D:$F,3,0)</f>
        <v>#N/A</v>
      </c>
      <c r="C868" s="246"/>
      <c r="D868" s="254" t="s">
        <v>2722</v>
      </c>
      <c r="E868" s="256" t="s">
        <v>629</v>
      </c>
      <c r="F868" s="256" t="s">
        <v>1632</v>
      </c>
      <c r="G868" s="254" t="s">
        <v>2732</v>
      </c>
      <c r="H868" s="254" t="s">
        <v>2733</v>
      </c>
      <c r="I868" s="258" t="s">
        <v>2734</v>
      </c>
      <c r="J868" s="258">
        <v>71.94</v>
      </c>
      <c r="K868" s="259">
        <f t="shared" si="30"/>
        <v>71.94</v>
      </c>
      <c r="L868" s="259">
        <f t="shared" si="31"/>
        <v>71.94</v>
      </c>
      <c r="M868"/>
      <c r="N868" s="254" t="s">
        <v>3305</v>
      </c>
      <c r="O868" s="257" t="s">
        <v>3308</v>
      </c>
      <c r="P868" s="254"/>
      <c r="Q868" s="260">
        <f>('BON DE COMMANDE-ORDER FORM'!$P868*'BON DE COMMANDE-ORDER FORM'!$K868)</f>
        <v>0</v>
      </c>
      <c r="R868" s="254"/>
      <c r="S868" s="260">
        <f>('BON DE COMMANDE-ORDER FORM'!$R868*'BON DE COMMANDE-ORDER FORM'!$K868)</f>
        <v>0</v>
      </c>
      <c r="T868" s="254"/>
      <c r="U868" s="261">
        <f>('BON DE COMMANDE-ORDER FORM'!$T868*'BON DE COMMANDE-ORDER FORM'!$K868)</f>
        <v>0</v>
      </c>
    </row>
    <row r="869" spans="1:21" s="10" customFormat="1" x14ac:dyDescent="0.2">
      <c r="A869" s="281">
        <f>VLOOKUP(G869,'[1]GAMME ACTIVE'!$D:$E,2,0)</f>
        <v>0</v>
      </c>
      <c r="B869" s="244">
        <f>VLOOKUP(G869,'[1]GAMME ACTIVE'!$D:$F,3,0)</f>
        <v>247</v>
      </c>
      <c r="C869" s="246"/>
      <c r="D869" s="254" t="s">
        <v>2735</v>
      </c>
      <c r="E869" s="256" t="s">
        <v>629</v>
      </c>
      <c r="F869" s="256" t="s">
        <v>1632</v>
      </c>
      <c r="G869" s="254" t="s">
        <v>2736</v>
      </c>
      <c r="H869" s="254" t="s">
        <v>2737</v>
      </c>
      <c r="I869" s="258" t="s">
        <v>2738</v>
      </c>
      <c r="J869" s="258">
        <v>271.17</v>
      </c>
      <c r="K869" s="259">
        <f t="shared" si="30"/>
        <v>271.17</v>
      </c>
      <c r="L869" s="259">
        <f t="shared" si="31"/>
        <v>271.17</v>
      </c>
      <c r="M869"/>
      <c r="N869" s="254" t="s">
        <v>3305</v>
      </c>
      <c r="O869" s="257" t="s">
        <v>2736</v>
      </c>
      <c r="P869" s="254"/>
      <c r="Q869" s="260">
        <f>('BON DE COMMANDE-ORDER FORM'!$P869*'BON DE COMMANDE-ORDER FORM'!$K869)</f>
        <v>0</v>
      </c>
      <c r="R869" s="254"/>
      <c r="S869" s="260">
        <f>('BON DE COMMANDE-ORDER FORM'!$R869*'BON DE COMMANDE-ORDER FORM'!$K869)</f>
        <v>0</v>
      </c>
      <c r="T869" s="254"/>
      <c r="U869" s="261">
        <f>('BON DE COMMANDE-ORDER FORM'!$T869*'BON DE COMMANDE-ORDER FORM'!$K869)</f>
        <v>0</v>
      </c>
    </row>
    <row r="870" spans="1:21" s="10" customFormat="1" x14ac:dyDescent="0.2">
      <c r="A870" s="281">
        <f>VLOOKUP(G870,'[1]GAMME ACTIVE'!$D:$E,2,0)</f>
        <v>0</v>
      </c>
      <c r="B870" s="244">
        <f>VLOOKUP(G870,'[1]GAMME ACTIVE'!$D:$F,3,0)</f>
        <v>248</v>
      </c>
      <c r="C870" s="246"/>
      <c r="D870" s="254" t="s">
        <v>2735</v>
      </c>
      <c r="E870" s="256" t="s">
        <v>629</v>
      </c>
      <c r="F870" s="256" t="s">
        <v>1632</v>
      </c>
      <c r="G870" s="254" t="s">
        <v>2739</v>
      </c>
      <c r="H870" s="254" t="s">
        <v>2740</v>
      </c>
      <c r="I870" s="258" t="s">
        <v>2741</v>
      </c>
      <c r="J870" s="258">
        <v>271.17</v>
      </c>
      <c r="K870" s="259">
        <f t="shared" si="30"/>
        <v>271.17</v>
      </c>
      <c r="L870" s="259">
        <f t="shared" si="31"/>
        <v>271.17</v>
      </c>
      <c r="M870"/>
      <c r="N870" s="254" t="s">
        <v>3305</v>
      </c>
      <c r="O870" s="257" t="s">
        <v>2739</v>
      </c>
      <c r="P870" s="254"/>
      <c r="Q870" s="260">
        <f>('BON DE COMMANDE-ORDER FORM'!$P870*'BON DE COMMANDE-ORDER FORM'!$K870)</f>
        <v>0</v>
      </c>
      <c r="R870" s="254"/>
      <c r="S870" s="260">
        <f>('BON DE COMMANDE-ORDER FORM'!$R870*'BON DE COMMANDE-ORDER FORM'!$K870)</f>
        <v>0</v>
      </c>
      <c r="T870" s="254"/>
      <c r="U870" s="261">
        <f>('BON DE COMMANDE-ORDER FORM'!$T870*'BON DE COMMANDE-ORDER FORM'!$K870)</f>
        <v>0</v>
      </c>
    </row>
    <row r="871" spans="1:21" s="10" customFormat="1" x14ac:dyDescent="0.2">
      <c r="A871" s="281">
        <f>VLOOKUP(G871,'[1]GAMME ACTIVE'!$D:$E,2,0)</f>
        <v>0</v>
      </c>
      <c r="B871" s="244">
        <f>VLOOKUP(G871,'[1]GAMME ACTIVE'!$D:$F,3,0)</f>
        <v>249</v>
      </c>
      <c r="C871" s="246"/>
      <c r="D871" s="254" t="s">
        <v>2735</v>
      </c>
      <c r="E871" s="256" t="s">
        <v>629</v>
      </c>
      <c r="F871" s="256" t="s">
        <v>1632</v>
      </c>
      <c r="G871" s="254" t="s">
        <v>2742</v>
      </c>
      <c r="H871" s="254" t="s">
        <v>2743</v>
      </c>
      <c r="I871" s="258" t="s">
        <v>2744</v>
      </c>
      <c r="J871" s="258">
        <v>271.17</v>
      </c>
      <c r="K871" s="259">
        <f t="shared" si="30"/>
        <v>271.17</v>
      </c>
      <c r="L871" s="259">
        <f t="shared" si="31"/>
        <v>271.17</v>
      </c>
      <c r="M871"/>
      <c r="N871" s="254" t="s">
        <v>3305</v>
      </c>
      <c r="O871" s="257" t="s">
        <v>2742</v>
      </c>
      <c r="P871" s="254"/>
      <c r="Q871" s="260">
        <f>('BON DE COMMANDE-ORDER FORM'!$P871*'BON DE COMMANDE-ORDER FORM'!$K871)</f>
        <v>0</v>
      </c>
      <c r="R871" s="254"/>
      <c r="S871" s="260">
        <f>('BON DE COMMANDE-ORDER FORM'!$R871*'BON DE COMMANDE-ORDER FORM'!$K871)</f>
        <v>0</v>
      </c>
      <c r="T871" s="254"/>
      <c r="U871" s="261">
        <f>('BON DE COMMANDE-ORDER FORM'!$T871*'BON DE COMMANDE-ORDER FORM'!$K871)</f>
        <v>0</v>
      </c>
    </row>
    <row r="872" spans="1:21" s="10" customFormat="1" x14ac:dyDescent="0.2">
      <c r="A872" s="281" t="e">
        <f>VLOOKUP(G872,'[1]GAMME ACTIVE'!$D:$E,2,0)</f>
        <v>#N/A</v>
      </c>
      <c r="B872" s="244" t="e">
        <f>VLOOKUP(G872,'[1]GAMME ACTIVE'!$D:$F,3,0)</f>
        <v>#N/A</v>
      </c>
      <c r="C872" s="246"/>
      <c r="D872" s="254" t="s">
        <v>2735</v>
      </c>
      <c r="E872" s="256" t="s">
        <v>629</v>
      </c>
      <c r="F872" s="256" t="s">
        <v>1632</v>
      </c>
      <c r="G872" s="254" t="s">
        <v>2745</v>
      </c>
      <c r="H872" s="254" t="s">
        <v>2746</v>
      </c>
      <c r="I872" s="258" t="s">
        <v>2747</v>
      </c>
      <c r="J872" s="258">
        <v>271.17</v>
      </c>
      <c r="K872" s="259">
        <f t="shared" si="30"/>
        <v>271.17</v>
      </c>
      <c r="L872" s="259">
        <f t="shared" si="31"/>
        <v>271.17</v>
      </c>
      <c r="M872"/>
      <c r="N872" s="254" t="s">
        <v>3305</v>
      </c>
      <c r="O872" s="257" t="s">
        <v>3309</v>
      </c>
      <c r="P872" s="254"/>
      <c r="Q872" s="260">
        <f>('BON DE COMMANDE-ORDER FORM'!$P872*'BON DE COMMANDE-ORDER FORM'!$K872)</f>
        <v>0</v>
      </c>
      <c r="R872" s="254"/>
      <c r="S872" s="260">
        <f>('BON DE COMMANDE-ORDER FORM'!$R872*'BON DE COMMANDE-ORDER FORM'!$K872)</f>
        <v>0</v>
      </c>
      <c r="T872" s="254"/>
      <c r="U872" s="261">
        <f>('BON DE COMMANDE-ORDER FORM'!$T872*'BON DE COMMANDE-ORDER FORM'!$K872)</f>
        <v>0</v>
      </c>
    </row>
    <row r="873" spans="1:21" s="10" customFormat="1" x14ac:dyDescent="0.2">
      <c r="A873" s="281" t="e">
        <f>VLOOKUP(G873,'[1]GAMME ACTIVE'!$D:$E,2,0)</f>
        <v>#N/A</v>
      </c>
      <c r="B873" s="244" t="e">
        <f>VLOOKUP(G873,'[1]GAMME ACTIVE'!$D:$F,3,0)</f>
        <v>#N/A</v>
      </c>
      <c r="C873" s="246"/>
      <c r="D873" s="254" t="s">
        <v>2735</v>
      </c>
      <c r="E873" s="256" t="s">
        <v>629</v>
      </c>
      <c r="F873" s="256" t="s">
        <v>1632</v>
      </c>
      <c r="G873" s="254" t="s">
        <v>2748</v>
      </c>
      <c r="H873" s="254" t="s">
        <v>2749</v>
      </c>
      <c r="I873" s="258" t="s">
        <v>2750</v>
      </c>
      <c r="J873" s="258">
        <v>271.17</v>
      </c>
      <c r="K873" s="259">
        <f t="shared" si="30"/>
        <v>271.17</v>
      </c>
      <c r="L873" s="259">
        <f t="shared" si="31"/>
        <v>271.17</v>
      </c>
      <c r="M873"/>
      <c r="N873" s="254" t="s">
        <v>3305</v>
      </c>
      <c r="O873" s="257" t="s">
        <v>3310</v>
      </c>
      <c r="P873" s="254"/>
      <c r="Q873" s="260">
        <f>('BON DE COMMANDE-ORDER FORM'!$P873*'BON DE COMMANDE-ORDER FORM'!$K873)</f>
        <v>0</v>
      </c>
      <c r="R873" s="254"/>
      <c r="S873" s="260">
        <f>('BON DE COMMANDE-ORDER FORM'!$R873*'BON DE COMMANDE-ORDER FORM'!$K873)</f>
        <v>0</v>
      </c>
      <c r="T873" s="254"/>
      <c r="U873" s="261">
        <f>('BON DE COMMANDE-ORDER FORM'!$T873*'BON DE COMMANDE-ORDER FORM'!$K873)</f>
        <v>0</v>
      </c>
    </row>
    <row r="874" spans="1:21" s="10" customFormat="1" x14ac:dyDescent="0.2">
      <c r="A874" s="281" t="e">
        <f>VLOOKUP(G874,'[1]GAMME ACTIVE'!$D:$E,2,0)</f>
        <v>#N/A</v>
      </c>
      <c r="B874" s="244" t="e">
        <f>VLOOKUP(G874,'[1]GAMME ACTIVE'!$D:$F,3,0)</f>
        <v>#N/A</v>
      </c>
      <c r="C874" s="246"/>
      <c r="D874" s="254" t="s">
        <v>2735</v>
      </c>
      <c r="E874" s="256" t="s">
        <v>629</v>
      </c>
      <c r="F874" s="256" t="s">
        <v>1632</v>
      </c>
      <c r="G874" s="254" t="s">
        <v>2751</v>
      </c>
      <c r="H874" s="254" t="s">
        <v>2752</v>
      </c>
      <c r="I874" s="258" t="s">
        <v>2753</v>
      </c>
      <c r="J874" s="258">
        <v>271.17</v>
      </c>
      <c r="K874" s="259">
        <f t="shared" ref="K874:K905" si="32">ROUND(J874*(1-L$2)*(1-L$3)*(1-L$4),2)</f>
        <v>271.17</v>
      </c>
      <c r="L874" s="259">
        <f t="shared" si="31"/>
        <v>271.17</v>
      </c>
      <c r="M874"/>
      <c r="N874" s="254" t="s">
        <v>3305</v>
      </c>
      <c r="O874" s="257" t="s">
        <v>3311</v>
      </c>
      <c r="P874" s="254"/>
      <c r="Q874" s="260">
        <f>('BON DE COMMANDE-ORDER FORM'!$P874*'BON DE COMMANDE-ORDER FORM'!$K874)</f>
        <v>0</v>
      </c>
      <c r="R874" s="254"/>
      <c r="S874" s="260">
        <f>('BON DE COMMANDE-ORDER FORM'!$R874*'BON DE COMMANDE-ORDER FORM'!$K874)</f>
        <v>0</v>
      </c>
      <c r="T874" s="254"/>
      <c r="U874" s="261">
        <f>('BON DE COMMANDE-ORDER FORM'!$T874*'BON DE COMMANDE-ORDER FORM'!$K874)</f>
        <v>0</v>
      </c>
    </row>
    <row r="875" spans="1:21" s="10" customFormat="1" x14ac:dyDescent="0.2">
      <c r="A875" s="281">
        <f>VLOOKUP(G875,'[1]GAMME ACTIVE'!$D:$E,2,0)</f>
        <v>0</v>
      </c>
      <c r="B875" s="244">
        <f>VLOOKUP(G875,'[1]GAMME ACTIVE'!$D:$F,3,0)</f>
        <v>252</v>
      </c>
      <c r="C875" s="246"/>
      <c r="D875" s="254" t="s">
        <v>2754</v>
      </c>
      <c r="E875" s="256" t="s">
        <v>629</v>
      </c>
      <c r="F875" s="256" t="s">
        <v>1632</v>
      </c>
      <c r="G875" s="254" t="s">
        <v>2755</v>
      </c>
      <c r="H875" s="254" t="s">
        <v>2756</v>
      </c>
      <c r="I875" s="258" t="s">
        <v>2757</v>
      </c>
      <c r="J875" s="258">
        <v>314.45</v>
      </c>
      <c r="K875" s="259">
        <f t="shared" si="32"/>
        <v>314.45</v>
      </c>
      <c r="L875" s="259">
        <f t="shared" si="31"/>
        <v>314.45</v>
      </c>
      <c r="M875"/>
      <c r="N875" s="254" t="s">
        <v>3305</v>
      </c>
      <c r="O875" s="257" t="s">
        <v>2755</v>
      </c>
      <c r="P875" s="254"/>
      <c r="Q875" s="260">
        <f>('BON DE COMMANDE-ORDER FORM'!$P875*'BON DE COMMANDE-ORDER FORM'!$K875)</f>
        <v>0</v>
      </c>
      <c r="R875" s="254"/>
      <c r="S875" s="260">
        <f>('BON DE COMMANDE-ORDER FORM'!$R875*'BON DE COMMANDE-ORDER FORM'!$K875)</f>
        <v>0</v>
      </c>
      <c r="T875" s="254"/>
      <c r="U875" s="261">
        <f>('BON DE COMMANDE-ORDER FORM'!$T875*'BON DE COMMANDE-ORDER FORM'!$K875)</f>
        <v>0</v>
      </c>
    </row>
    <row r="876" spans="1:21" s="10" customFormat="1" x14ac:dyDescent="0.2">
      <c r="A876" s="281" t="e">
        <f>VLOOKUP(G876,'[1]GAMME ACTIVE'!$D:$E,2,0)</f>
        <v>#N/A</v>
      </c>
      <c r="B876" s="244" t="e">
        <f>VLOOKUP(G876,'[1]GAMME ACTIVE'!$D:$F,3,0)</f>
        <v>#N/A</v>
      </c>
      <c r="C876" s="246"/>
      <c r="D876" s="254" t="s">
        <v>2754</v>
      </c>
      <c r="E876" s="256" t="s">
        <v>629</v>
      </c>
      <c r="F876" s="256" t="s">
        <v>1632</v>
      </c>
      <c r="G876" s="254" t="s">
        <v>2758</v>
      </c>
      <c r="H876" s="254" t="s">
        <v>2759</v>
      </c>
      <c r="I876" s="258" t="s">
        <v>2760</v>
      </c>
      <c r="J876" s="258">
        <v>314.45</v>
      </c>
      <c r="K876" s="259">
        <f t="shared" si="32"/>
        <v>314.45</v>
      </c>
      <c r="L876" s="259">
        <f t="shared" si="31"/>
        <v>314.45</v>
      </c>
      <c r="M876"/>
      <c r="N876" s="254" t="s">
        <v>3305</v>
      </c>
      <c r="O876" s="257" t="s">
        <v>3312</v>
      </c>
      <c r="P876" s="254"/>
      <c r="Q876" s="260">
        <f>('BON DE COMMANDE-ORDER FORM'!$P876*'BON DE COMMANDE-ORDER FORM'!$K876)</f>
        <v>0</v>
      </c>
      <c r="R876" s="254"/>
      <c r="S876" s="260">
        <f>('BON DE COMMANDE-ORDER FORM'!$R876*'BON DE COMMANDE-ORDER FORM'!$K876)</f>
        <v>0</v>
      </c>
      <c r="T876" s="254"/>
      <c r="U876" s="261">
        <f>('BON DE COMMANDE-ORDER FORM'!$T876*'BON DE COMMANDE-ORDER FORM'!$K876)</f>
        <v>0</v>
      </c>
    </row>
    <row r="877" spans="1:21" s="10" customFormat="1" x14ac:dyDescent="0.2">
      <c r="A877" s="281" t="e">
        <f>VLOOKUP(G877,'[1]GAMME ACTIVE'!$D:$E,2,0)</f>
        <v>#N/A</v>
      </c>
      <c r="B877" s="244" t="e">
        <f>VLOOKUP(G877,'[1]GAMME ACTIVE'!$D:$F,3,0)</f>
        <v>#N/A</v>
      </c>
      <c r="C877" s="246"/>
      <c r="D877" s="254" t="s">
        <v>2754</v>
      </c>
      <c r="E877" s="256" t="s">
        <v>629</v>
      </c>
      <c r="F877" s="256" t="s">
        <v>1632</v>
      </c>
      <c r="G877" s="254" t="s">
        <v>2761</v>
      </c>
      <c r="H877" s="254" t="s">
        <v>2762</v>
      </c>
      <c r="I877" s="258" t="s">
        <v>2763</v>
      </c>
      <c r="J877" s="258">
        <v>314.45</v>
      </c>
      <c r="K877" s="259">
        <f t="shared" si="32"/>
        <v>314.45</v>
      </c>
      <c r="L877" s="259">
        <f t="shared" si="31"/>
        <v>314.45</v>
      </c>
      <c r="M877"/>
      <c r="N877" s="254" t="s">
        <v>3305</v>
      </c>
      <c r="O877" s="257" t="s">
        <v>3313</v>
      </c>
      <c r="P877" s="254"/>
      <c r="Q877" s="260">
        <f>('BON DE COMMANDE-ORDER FORM'!$P877*'BON DE COMMANDE-ORDER FORM'!$K877)</f>
        <v>0</v>
      </c>
      <c r="R877" s="254"/>
      <c r="S877" s="260">
        <f>('BON DE COMMANDE-ORDER FORM'!$R877*'BON DE COMMANDE-ORDER FORM'!$K877)</f>
        <v>0</v>
      </c>
      <c r="T877" s="254"/>
      <c r="U877" s="261">
        <f>('BON DE COMMANDE-ORDER FORM'!$T877*'BON DE COMMANDE-ORDER FORM'!$K877)</f>
        <v>0</v>
      </c>
    </row>
    <row r="878" spans="1:21" s="10" customFormat="1" x14ac:dyDescent="0.2">
      <c r="A878" s="281" t="e">
        <f>VLOOKUP(G878,'[1]GAMME ACTIVE'!$D:$E,2,0)</f>
        <v>#N/A</v>
      </c>
      <c r="B878" s="244" t="e">
        <f>VLOOKUP(G878,'[1]GAMME ACTIVE'!$D:$F,3,0)</f>
        <v>#N/A</v>
      </c>
      <c r="C878" s="246"/>
      <c r="D878" s="254" t="s">
        <v>2754</v>
      </c>
      <c r="E878" s="256" t="s">
        <v>629</v>
      </c>
      <c r="F878" s="256" t="s">
        <v>1632</v>
      </c>
      <c r="G878" s="254" t="s">
        <v>2764</v>
      </c>
      <c r="H878" s="254" t="s">
        <v>2765</v>
      </c>
      <c r="I878" s="258" t="s">
        <v>2766</v>
      </c>
      <c r="J878" s="258">
        <v>314.45</v>
      </c>
      <c r="K878" s="259">
        <f t="shared" si="32"/>
        <v>314.45</v>
      </c>
      <c r="L878" s="259">
        <f t="shared" si="31"/>
        <v>314.45</v>
      </c>
      <c r="M878"/>
      <c r="N878" s="254" t="s">
        <v>3305</v>
      </c>
      <c r="O878" s="257" t="s">
        <v>3314</v>
      </c>
      <c r="P878" s="254"/>
      <c r="Q878" s="260">
        <f>('BON DE COMMANDE-ORDER FORM'!$P878*'BON DE COMMANDE-ORDER FORM'!$K878)</f>
        <v>0</v>
      </c>
      <c r="R878" s="254"/>
      <c r="S878" s="260">
        <f>('BON DE COMMANDE-ORDER FORM'!$R878*'BON DE COMMANDE-ORDER FORM'!$K878)</f>
        <v>0</v>
      </c>
      <c r="T878" s="254"/>
      <c r="U878" s="261">
        <f>('BON DE COMMANDE-ORDER FORM'!$T878*'BON DE COMMANDE-ORDER FORM'!$K878)</f>
        <v>0</v>
      </c>
    </row>
    <row r="879" spans="1:21" s="10" customFormat="1" x14ac:dyDescent="0.2">
      <c r="A879" s="281">
        <f>VLOOKUP(G879,'[1]GAMME ACTIVE'!$D:$E,2,0)</f>
        <v>0</v>
      </c>
      <c r="B879" s="244">
        <f>VLOOKUP(G879,'[1]GAMME ACTIVE'!$D:$F,3,0)</f>
        <v>253</v>
      </c>
      <c r="C879" s="246"/>
      <c r="D879" s="254" t="s">
        <v>2767</v>
      </c>
      <c r="E879" s="256" t="s">
        <v>629</v>
      </c>
      <c r="F879" s="256" t="s">
        <v>1632</v>
      </c>
      <c r="G879" s="254" t="s">
        <v>2768</v>
      </c>
      <c r="H879" s="254" t="s">
        <v>2769</v>
      </c>
      <c r="I879" s="258" t="s">
        <v>2770</v>
      </c>
      <c r="J879" s="258">
        <v>218.09</v>
      </c>
      <c r="K879" s="259">
        <f t="shared" si="32"/>
        <v>218.09</v>
      </c>
      <c r="L879" s="259">
        <f t="shared" si="31"/>
        <v>218.09</v>
      </c>
      <c r="M879"/>
      <c r="N879" s="254" t="s">
        <v>3305</v>
      </c>
      <c r="O879" s="257" t="s">
        <v>2768</v>
      </c>
      <c r="P879" s="254"/>
      <c r="Q879" s="260">
        <f>('BON DE COMMANDE-ORDER FORM'!$P879*'BON DE COMMANDE-ORDER FORM'!$K879)</f>
        <v>0</v>
      </c>
      <c r="R879" s="254"/>
      <c r="S879" s="260">
        <f>('BON DE COMMANDE-ORDER FORM'!$R879*'BON DE COMMANDE-ORDER FORM'!$K879)</f>
        <v>0</v>
      </c>
      <c r="T879" s="254"/>
      <c r="U879" s="261">
        <f>('BON DE COMMANDE-ORDER FORM'!$T879*'BON DE COMMANDE-ORDER FORM'!$K879)</f>
        <v>0</v>
      </c>
    </row>
    <row r="880" spans="1:21" s="10" customFormat="1" x14ac:dyDescent="0.2">
      <c r="A880" s="281">
        <f>VLOOKUP(G880,'[1]GAMME ACTIVE'!$D:$E,2,0)</f>
        <v>0</v>
      </c>
      <c r="B880" s="244">
        <f>VLOOKUP(G880,'[1]GAMME ACTIVE'!$D:$F,3,0)</f>
        <v>254</v>
      </c>
      <c r="C880" s="246"/>
      <c r="D880" s="254" t="s">
        <v>2767</v>
      </c>
      <c r="E880" s="256" t="s">
        <v>629</v>
      </c>
      <c r="F880" s="256" t="s">
        <v>1632</v>
      </c>
      <c r="G880" s="254" t="s">
        <v>2771</v>
      </c>
      <c r="H880" s="254" t="s">
        <v>2772</v>
      </c>
      <c r="I880" s="258" t="s">
        <v>2773</v>
      </c>
      <c r="J880" s="258">
        <v>218.09</v>
      </c>
      <c r="K880" s="259">
        <f t="shared" si="32"/>
        <v>218.09</v>
      </c>
      <c r="L880" s="259">
        <f t="shared" si="31"/>
        <v>218.09</v>
      </c>
      <c r="M880"/>
      <c r="N880" s="254" t="s">
        <v>3305</v>
      </c>
      <c r="O880" s="257" t="s">
        <v>2771</v>
      </c>
      <c r="P880" s="254"/>
      <c r="Q880" s="260">
        <f>('BON DE COMMANDE-ORDER FORM'!$P880*'BON DE COMMANDE-ORDER FORM'!$K880)</f>
        <v>0</v>
      </c>
      <c r="R880" s="254"/>
      <c r="S880" s="260">
        <f>('BON DE COMMANDE-ORDER FORM'!$R880*'BON DE COMMANDE-ORDER FORM'!$K880)</f>
        <v>0</v>
      </c>
      <c r="T880" s="254"/>
      <c r="U880" s="261">
        <f>('BON DE COMMANDE-ORDER FORM'!$T880*'BON DE COMMANDE-ORDER FORM'!$K880)</f>
        <v>0</v>
      </c>
    </row>
    <row r="881" spans="1:21" s="10" customFormat="1" x14ac:dyDescent="0.2">
      <c r="A881" s="281">
        <f>VLOOKUP(G881,'[1]GAMME ACTIVE'!$D:$E,2,0)</f>
        <v>0</v>
      </c>
      <c r="B881" s="244">
        <f>VLOOKUP(G881,'[1]GAMME ACTIVE'!$D:$F,3,0)</f>
        <v>255</v>
      </c>
      <c r="C881" s="246"/>
      <c r="D881" s="254" t="s">
        <v>2774</v>
      </c>
      <c r="E881" s="256" t="s">
        <v>629</v>
      </c>
      <c r="F881" s="256" t="s">
        <v>1632</v>
      </c>
      <c r="G881" s="254" t="s">
        <v>2775</v>
      </c>
      <c r="H881" s="254" t="s">
        <v>2776</v>
      </c>
      <c r="I881" s="258" t="s">
        <v>2777</v>
      </c>
      <c r="J881" s="258">
        <v>231.39</v>
      </c>
      <c r="K881" s="259">
        <f t="shared" si="32"/>
        <v>231.39</v>
      </c>
      <c r="L881" s="259">
        <f t="shared" si="31"/>
        <v>231.39</v>
      </c>
      <c r="M881"/>
      <c r="N881" s="254" t="s">
        <v>3305</v>
      </c>
      <c r="O881" s="257" t="s">
        <v>2775</v>
      </c>
      <c r="P881" s="254"/>
      <c r="Q881" s="260">
        <f>('BON DE COMMANDE-ORDER FORM'!$P881*'BON DE COMMANDE-ORDER FORM'!$K881)</f>
        <v>0</v>
      </c>
      <c r="R881" s="254"/>
      <c r="S881" s="260">
        <f>('BON DE COMMANDE-ORDER FORM'!$R881*'BON DE COMMANDE-ORDER FORM'!$K881)</f>
        <v>0</v>
      </c>
      <c r="T881" s="254"/>
      <c r="U881" s="261">
        <f>('BON DE COMMANDE-ORDER FORM'!$T881*'BON DE COMMANDE-ORDER FORM'!$K881)</f>
        <v>0</v>
      </c>
    </row>
    <row r="882" spans="1:21" s="10" customFormat="1" x14ac:dyDescent="0.2">
      <c r="A882" s="281">
        <f>VLOOKUP(G882,'[1]GAMME ACTIVE'!$D:$E,2,0)</f>
        <v>0</v>
      </c>
      <c r="B882" s="244">
        <f>VLOOKUP(G882,'[1]GAMME ACTIVE'!$D:$F,3,0)</f>
        <v>257</v>
      </c>
      <c r="C882" s="246"/>
      <c r="D882" s="254" t="s">
        <v>2774</v>
      </c>
      <c r="E882" s="256" t="s">
        <v>629</v>
      </c>
      <c r="F882" s="256" t="s">
        <v>1632</v>
      </c>
      <c r="G882" s="254" t="s">
        <v>2778</v>
      </c>
      <c r="H882" s="254" t="s">
        <v>2779</v>
      </c>
      <c r="I882" s="258" t="s">
        <v>2780</v>
      </c>
      <c r="J882" s="258">
        <v>231.39</v>
      </c>
      <c r="K882" s="259">
        <f t="shared" si="32"/>
        <v>231.39</v>
      </c>
      <c r="L882" s="259">
        <f t="shared" si="31"/>
        <v>231.39</v>
      </c>
      <c r="M882"/>
      <c r="N882" s="254" t="s">
        <v>3305</v>
      </c>
      <c r="O882" s="257" t="s">
        <v>2778</v>
      </c>
      <c r="P882" s="254"/>
      <c r="Q882" s="260">
        <f>('BON DE COMMANDE-ORDER FORM'!$P882*'BON DE COMMANDE-ORDER FORM'!$K882)</f>
        <v>0</v>
      </c>
      <c r="R882" s="254"/>
      <c r="S882" s="260">
        <f>('BON DE COMMANDE-ORDER FORM'!$R882*'BON DE COMMANDE-ORDER FORM'!$K882)</f>
        <v>0</v>
      </c>
      <c r="T882" s="254"/>
      <c r="U882" s="261">
        <f>('BON DE COMMANDE-ORDER FORM'!$T882*'BON DE COMMANDE-ORDER FORM'!$K882)</f>
        <v>0</v>
      </c>
    </row>
    <row r="883" spans="1:21" s="10" customFormat="1" x14ac:dyDescent="0.2">
      <c r="A883" s="281" t="e">
        <f>VLOOKUP(G883,'[1]GAMME ACTIVE'!$D:$E,2,0)</f>
        <v>#N/A</v>
      </c>
      <c r="B883" s="244" t="e">
        <f>VLOOKUP(G883,'[1]GAMME ACTIVE'!$D:$F,3,0)</f>
        <v>#N/A</v>
      </c>
      <c r="C883" s="246"/>
      <c r="D883" s="254" t="s">
        <v>2774</v>
      </c>
      <c r="E883" s="256" t="s">
        <v>629</v>
      </c>
      <c r="F883" s="256" t="s">
        <v>1632</v>
      </c>
      <c r="G883" s="254" t="s">
        <v>2781</v>
      </c>
      <c r="H883" s="254" t="s">
        <v>2782</v>
      </c>
      <c r="I883" s="258" t="s">
        <v>2783</v>
      </c>
      <c r="J883" s="258">
        <v>231.39</v>
      </c>
      <c r="K883" s="259">
        <f t="shared" si="32"/>
        <v>231.39</v>
      </c>
      <c r="L883" s="259">
        <f t="shared" si="31"/>
        <v>231.39</v>
      </c>
      <c r="M883"/>
      <c r="N883" s="254" t="s">
        <v>3305</v>
      </c>
      <c r="O883" s="257" t="s">
        <v>2781</v>
      </c>
      <c r="P883" s="254"/>
      <c r="Q883" s="260">
        <f>('BON DE COMMANDE-ORDER FORM'!$P883*'BON DE COMMANDE-ORDER FORM'!$K883)</f>
        <v>0</v>
      </c>
      <c r="R883" s="254"/>
      <c r="S883" s="260">
        <f>('BON DE COMMANDE-ORDER FORM'!$R883*'BON DE COMMANDE-ORDER FORM'!$K883)</f>
        <v>0</v>
      </c>
      <c r="T883" s="254"/>
      <c r="U883" s="261">
        <f>('BON DE COMMANDE-ORDER FORM'!$T883*'BON DE COMMANDE-ORDER FORM'!$K883)</f>
        <v>0</v>
      </c>
    </row>
    <row r="884" spans="1:21" s="10" customFormat="1" x14ac:dyDescent="0.2">
      <c r="A884" s="281" t="e">
        <f>VLOOKUP(G884,'[1]GAMME ACTIVE'!$D:$E,2,0)</f>
        <v>#N/A</v>
      </c>
      <c r="B884" s="244" t="e">
        <f>VLOOKUP(G884,'[1]GAMME ACTIVE'!$D:$F,3,0)</f>
        <v>#N/A</v>
      </c>
      <c r="C884" s="246"/>
      <c r="D884" s="254" t="s">
        <v>2774</v>
      </c>
      <c r="E884" s="256" t="s">
        <v>629</v>
      </c>
      <c r="F884" s="256" t="s">
        <v>1632</v>
      </c>
      <c r="G884" s="254" t="s">
        <v>2784</v>
      </c>
      <c r="H884" s="254" t="s">
        <v>2785</v>
      </c>
      <c r="I884" s="258" t="s">
        <v>2786</v>
      </c>
      <c r="J884" s="258">
        <v>231.39</v>
      </c>
      <c r="K884" s="259">
        <f t="shared" si="32"/>
        <v>231.39</v>
      </c>
      <c r="L884" s="259">
        <f t="shared" si="31"/>
        <v>231.39</v>
      </c>
      <c r="M884"/>
      <c r="N884" s="254" t="s">
        <v>3305</v>
      </c>
      <c r="O884" s="257" t="s">
        <v>2784</v>
      </c>
      <c r="P884" s="254"/>
      <c r="Q884" s="260">
        <f>('BON DE COMMANDE-ORDER FORM'!$P884*'BON DE COMMANDE-ORDER FORM'!$K884)</f>
        <v>0</v>
      </c>
      <c r="R884" s="254"/>
      <c r="S884" s="260">
        <f>('BON DE COMMANDE-ORDER FORM'!$R884*'BON DE COMMANDE-ORDER FORM'!$K884)</f>
        <v>0</v>
      </c>
      <c r="T884" s="254"/>
      <c r="U884" s="261">
        <f>('BON DE COMMANDE-ORDER FORM'!$T884*'BON DE COMMANDE-ORDER FORM'!$K884)</f>
        <v>0</v>
      </c>
    </row>
    <row r="885" spans="1:21" s="10" customFormat="1" x14ac:dyDescent="0.2">
      <c r="A885" s="281" t="e">
        <f>VLOOKUP(G885,'[1]GAMME ACTIVE'!$D:$E,2,0)</f>
        <v>#N/A</v>
      </c>
      <c r="B885" s="244" t="e">
        <f>VLOOKUP(G885,'[1]GAMME ACTIVE'!$D:$F,3,0)</f>
        <v>#N/A</v>
      </c>
      <c r="C885" s="246"/>
      <c r="D885" s="254" t="s">
        <v>2774</v>
      </c>
      <c r="E885" s="256" t="s">
        <v>629</v>
      </c>
      <c r="F885" s="256" t="s">
        <v>1632</v>
      </c>
      <c r="G885" s="254" t="s">
        <v>2787</v>
      </c>
      <c r="H885" s="254" t="s">
        <v>2788</v>
      </c>
      <c r="I885" s="258" t="s">
        <v>2789</v>
      </c>
      <c r="J885" s="258">
        <v>231.39</v>
      </c>
      <c r="K885" s="259">
        <f t="shared" si="32"/>
        <v>231.39</v>
      </c>
      <c r="L885" s="259">
        <f t="shared" si="31"/>
        <v>231.39</v>
      </c>
      <c r="M885"/>
      <c r="N885" s="254" t="s">
        <v>3305</v>
      </c>
      <c r="O885" s="257" t="s">
        <v>2787</v>
      </c>
      <c r="P885" s="254"/>
      <c r="Q885" s="260">
        <f>('BON DE COMMANDE-ORDER FORM'!$P885*'BON DE COMMANDE-ORDER FORM'!$K885)</f>
        <v>0</v>
      </c>
      <c r="R885" s="254"/>
      <c r="S885" s="260">
        <f>('BON DE COMMANDE-ORDER FORM'!$R885*'BON DE COMMANDE-ORDER FORM'!$K885)</f>
        <v>0</v>
      </c>
      <c r="T885" s="254"/>
      <c r="U885" s="261">
        <f>('BON DE COMMANDE-ORDER FORM'!$T885*'BON DE COMMANDE-ORDER FORM'!$K885)</f>
        <v>0</v>
      </c>
    </row>
    <row r="886" spans="1:21" s="10" customFormat="1" x14ac:dyDescent="0.2">
      <c r="A886" s="281">
        <f>VLOOKUP(G886,'[1]GAMME ACTIVE'!$D:$E,2,0)</f>
        <v>0</v>
      </c>
      <c r="B886" s="244">
        <f>VLOOKUP(G886,'[1]GAMME ACTIVE'!$D:$F,3,0)</f>
        <v>258</v>
      </c>
      <c r="C886" s="246"/>
      <c r="D886" s="254" t="s">
        <v>2774</v>
      </c>
      <c r="E886" s="256" t="s">
        <v>629</v>
      </c>
      <c r="F886" s="256" t="s">
        <v>1632</v>
      </c>
      <c r="G886" s="254" t="s">
        <v>2790</v>
      </c>
      <c r="H886" s="254" t="s">
        <v>2791</v>
      </c>
      <c r="I886" s="258" t="s">
        <v>2792</v>
      </c>
      <c r="J886" s="258">
        <v>256.66000000000003</v>
      </c>
      <c r="K886" s="259">
        <f t="shared" si="32"/>
        <v>256.66000000000003</v>
      </c>
      <c r="L886" s="259">
        <f t="shared" si="31"/>
        <v>256.66000000000003</v>
      </c>
      <c r="M886"/>
      <c r="N886" s="254" t="s">
        <v>3305</v>
      </c>
      <c r="O886" s="257" t="s">
        <v>2790</v>
      </c>
      <c r="P886" s="254"/>
      <c r="Q886" s="260">
        <f>('BON DE COMMANDE-ORDER FORM'!$P886*'BON DE COMMANDE-ORDER FORM'!$K886)</f>
        <v>0</v>
      </c>
      <c r="R886" s="254"/>
      <c r="S886" s="260">
        <f>('BON DE COMMANDE-ORDER FORM'!$R886*'BON DE COMMANDE-ORDER FORM'!$K886)</f>
        <v>0</v>
      </c>
      <c r="T886" s="254"/>
      <c r="U886" s="261">
        <f>('BON DE COMMANDE-ORDER FORM'!$T886*'BON DE COMMANDE-ORDER FORM'!$K886)</f>
        <v>0</v>
      </c>
    </row>
    <row r="887" spans="1:21" s="10" customFormat="1" x14ac:dyDescent="0.2">
      <c r="A887" s="281">
        <f>VLOOKUP(G887,'[1]GAMME ACTIVE'!$D:$E,2,0)</f>
        <v>0</v>
      </c>
      <c r="B887" s="244">
        <f>VLOOKUP(G887,'[1]GAMME ACTIVE'!$D:$F,3,0)</f>
        <v>259</v>
      </c>
      <c r="C887" s="246"/>
      <c r="D887" s="254" t="s">
        <v>2774</v>
      </c>
      <c r="E887" s="256" t="s">
        <v>629</v>
      </c>
      <c r="F887" s="256" t="s">
        <v>1632</v>
      </c>
      <c r="G887" s="254" t="s">
        <v>2793</v>
      </c>
      <c r="H887" s="254" t="s">
        <v>2794</v>
      </c>
      <c r="I887" s="258" t="s">
        <v>2795</v>
      </c>
      <c r="J887" s="258">
        <v>256.66000000000003</v>
      </c>
      <c r="K887" s="259">
        <f t="shared" si="32"/>
        <v>256.66000000000003</v>
      </c>
      <c r="L887" s="259">
        <f t="shared" si="31"/>
        <v>256.66000000000003</v>
      </c>
      <c r="M887"/>
      <c r="N887" s="254" t="s">
        <v>3305</v>
      </c>
      <c r="O887" s="257" t="s">
        <v>2793</v>
      </c>
      <c r="P887" s="254"/>
      <c r="Q887" s="260">
        <f>('BON DE COMMANDE-ORDER FORM'!$P887*'BON DE COMMANDE-ORDER FORM'!$K887)</f>
        <v>0</v>
      </c>
      <c r="R887" s="254"/>
      <c r="S887" s="260">
        <f>('BON DE COMMANDE-ORDER FORM'!$R887*'BON DE COMMANDE-ORDER FORM'!$K887)</f>
        <v>0</v>
      </c>
      <c r="T887" s="254"/>
      <c r="U887" s="261">
        <f>('BON DE COMMANDE-ORDER FORM'!$T887*'BON DE COMMANDE-ORDER FORM'!$K887)</f>
        <v>0</v>
      </c>
    </row>
    <row r="888" spans="1:21" s="10" customFormat="1" x14ac:dyDescent="0.2">
      <c r="A888" s="281">
        <f>VLOOKUP(G888,'[1]GAMME ACTIVE'!$D:$E,2,0)</f>
        <v>0</v>
      </c>
      <c r="B888" s="244">
        <f>VLOOKUP(G888,'[1]GAMME ACTIVE'!$D:$F,3,0)</f>
        <v>260</v>
      </c>
      <c r="C888" s="246"/>
      <c r="D888" s="254" t="s">
        <v>2774</v>
      </c>
      <c r="E888" s="256" t="s">
        <v>629</v>
      </c>
      <c r="F888" s="256" t="s">
        <v>1632</v>
      </c>
      <c r="G888" s="254" t="s">
        <v>2796</v>
      </c>
      <c r="H888" s="254" t="s">
        <v>2797</v>
      </c>
      <c r="I888" s="258" t="s">
        <v>2798</v>
      </c>
      <c r="J888" s="258">
        <v>256.66000000000003</v>
      </c>
      <c r="K888" s="259">
        <f t="shared" si="32"/>
        <v>256.66000000000003</v>
      </c>
      <c r="L888" s="259">
        <f t="shared" si="31"/>
        <v>256.66000000000003</v>
      </c>
      <c r="M888"/>
      <c r="N888" s="254" t="s">
        <v>3305</v>
      </c>
      <c r="O888" s="257" t="s">
        <v>2796</v>
      </c>
      <c r="P888" s="254"/>
      <c r="Q888" s="260">
        <f>('BON DE COMMANDE-ORDER FORM'!$P888*'BON DE COMMANDE-ORDER FORM'!$K888)</f>
        <v>0</v>
      </c>
      <c r="R888" s="254"/>
      <c r="S888" s="260">
        <f>('BON DE COMMANDE-ORDER FORM'!$R888*'BON DE COMMANDE-ORDER FORM'!$K888)</f>
        <v>0</v>
      </c>
      <c r="T888" s="254"/>
      <c r="U888" s="261">
        <f>('BON DE COMMANDE-ORDER FORM'!$T888*'BON DE COMMANDE-ORDER FORM'!$K888)</f>
        <v>0</v>
      </c>
    </row>
    <row r="889" spans="1:21" s="10" customFormat="1" x14ac:dyDescent="0.2">
      <c r="A889" s="281" t="e">
        <f>VLOOKUP(G889,'[1]GAMME ACTIVE'!$D:$E,2,0)</f>
        <v>#N/A</v>
      </c>
      <c r="B889" s="244" t="e">
        <f>VLOOKUP(G889,'[1]GAMME ACTIVE'!$D:$F,3,0)</f>
        <v>#N/A</v>
      </c>
      <c r="C889" s="246"/>
      <c r="D889" s="254" t="s">
        <v>2799</v>
      </c>
      <c r="E889" s="256" t="s">
        <v>629</v>
      </c>
      <c r="F889" s="256" t="s">
        <v>1632</v>
      </c>
      <c r="G889" s="254" t="s">
        <v>2800</v>
      </c>
      <c r="H889" s="254" t="s">
        <v>2801</v>
      </c>
      <c r="I889" s="258" t="s">
        <v>2802</v>
      </c>
      <c r="J889" s="258">
        <v>131.65</v>
      </c>
      <c r="K889" s="259">
        <f t="shared" si="32"/>
        <v>131.65</v>
      </c>
      <c r="L889" s="259">
        <f t="shared" si="31"/>
        <v>131.65</v>
      </c>
      <c r="M889"/>
      <c r="N889" s="254" t="s">
        <v>3305</v>
      </c>
      <c r="O889" s="257" t="s">
        <v>2800</v>
      </c>
      <c r="P889" s="254"/>
      <c r="Q889" s="260">
        <f>('BON DE COMMANDE-ORDER FORM'!$P889*'BON DE COMMANDE-ORDER FORM'!$K889)</f>
        <v>0</v>
      </c>
      <c r="R889" s="254"/>
      <c r="S889" s="260">
        <f>('BON DE COMMANDE-ORDER FORM'!$R889*'BON DE COMMANDE-ORDER FORM'!$K889)</f>
        <v>0</v>
      </c>
      <c r="T889" s="254"/>
      <c r="U889" s="261">
        <f>('BON DE COMMANDE-ORDER FORM'!$T889*'BON DE COMMANDE-ORDER FORM'!$K889)</f>
        <v>0</v>
      </c>
    </row>
    <row r="890" spans="1:21" s="10" customFormat="1" x14ac:dyDescent="0.2">
      <c r="A890" s="281">
        <f>VLOOKUP(G890,'[1]GAMME ACTIVE'!$D:$E,2,0)</f>
        <v>0</v>
      </c>
      <c r="B890" s="244">
        <f>VLOOKUP(G890,'[1]GAMME ACTIVE'!$D:$F,3,0)</f>
        <v>261</v>
      </c>
      <c r="C890" s="246"/>
      <c r="D890" s="254" t="s">
        <v>2803</v>
      </c>
      <c r="E890" s="256" t="s">
        <v>629</v>
      </c>
      <c r="F890" s="256" t="s">
        <v>1632</v>
      </c>
      <c r="G890" s="254" t="s">
        <v>2804</v>
      </c>
      <c r="H890" s="254" t="s">
        <v>2805</v>
      </c>
      <c r="I890" s="258" t="s">
        <v>2806</v>
      </c>
      <c r="J890" s="258">
        <v>274.67</v>
      </c>
      <c r="K890" s="259">
        <f t="shared" si="32"/>
        <v>274.67</v>
      </c>
      <c r="L890" s="259">
        <f t="shared" si="31"/>
        <v>274.67</v>
      </c>
      <c r="M890"/>
      <c r="N890" s="254" t="s">
        <v>3305</v>
      </c>
      <c r="O890" s="257" t="s">
        <v>2804</v>
      </c>
      <c r="P890" s="254"/>
      <c r="Q890" s="260">
        <f>('BON DE COMMANDE-ORDER FORM'!$P890*'BON DE COMMANDE-ORDER FORM'!$K890)</f>
        <v>0</v>
      </c>
      <c r="R890" s="254"/>
      <c r="S890" s="260">
        <f>('BON DE COMMANDE-ORDER FORM'!$R890*'BON DE COMMANDE-ORDER FORM'!$K890)</f>
        <v>0</v>
      </c>
      <c r="T890" s="254"/>
      <c r="U890" s="261">
        <f>('BON DE COMMANDE-ORDER FORM'!$T890*'BON DE COMMANDE-ORDER FORM'!$K890)</f>
        <v>0</v>
      </c>
    </row>
    <row r="891" spans="1:21" s="10" customFormat="1" x14ac:dyDescent="0.2">
      <c r="A891" s="281">
        <f>VLOOKUP(G891,'[1]GAMME ACTIVE'!$D:$E,2,0)</f>
        <v>0</v>
      </c>
      <c r="B891" s="244">
        <f>VLOOKUP(G891,'[1]GAMME ACTIVE'!$D:$F,3,0)</f>
        <v>263</v>
      </c>
      <c r="C891" s="246"/>
      <c r="D891" s="254" t="s">
        <v>2803</v>
      </c>
      <c r="E891" s="256" t="s">
        <v>629</v>
      </c>
      <c r="F891" s="256" t="s">
        <v>1632</v>
      </c>
      <c r="G891" s="254" t="s">
        <v>2807</v>
      </c>
      <c r="H891" s="254" t="s">
        <v>2808</v>
      </c>
      <c r="I891" s="258" t="s">
        <v>2809</v>
      </c>
      <c r="J891" s="258">
        <v>274.67</v>
      </c>
      <c r="K891" s="259">
        <f t="shared" si="32"/>
        <v>274.67</v>
      </c>
      <c r="L891" s="259">
        <f t="shared" si="31"/>
        <v>274.67</v>
      </c>
      <c r="M891"/>
      <c r="N891" s="254" t="s">
        <v>3305</v>
      </c>
      <c r="O891" s="257" t="s">
        <v>2807</v>
      </c>
      <c r="P891" s="254"/>
      <c r="Q891" s="260">
        <f>('BON DE COMMANDE-ORDER FORM'!$P891*'BON DE COMMANDE-ORDER FORM'!$K891)</f>
        <v>0</v>
      </c>
      <c r="R891" s="254"/>
      <c r="S891" s="260">
        <f>('BON DE COMMANDE-ORDER FORM'!$R891*'BON DE COMMANDE-ORDER FORM'!$K891)</f>
        <v>0</v>
      </c>
      <c r="T891" s="254"/>
      <c r="U891" s="261">
        <f>('BON DE COMMANDE-ORDER FORM'!$T891*'BON DE COMMANDE-ORDER FORM'!$K891)</f>
        <v>0</v>
      </c>
    </row>
    <row r="892" spans="1:21" s="10" customFormat="1" x14ac:dyDescent="0.2">
      <c r="A892" s="281" t="e">
        <f>VLOOKUP(G892,'[1]GAMME ACTIVE'!$D:$E,2,0)</f>
        <v>#N/A</v>
      </c>
      <c r="B892" s="244" t="e">
        <f>VLOOKUP(G892,'[1]GAMME ACTIVE'!$D:$F,3,0)</f>
        <v>#N/A</v>
      </c>
      <c r="C892" s="246"/>
      <c r="D892" s="254" t="s">
        <v>2803</v>
      </c>
      <c r="E892" s="256" t="s">
        <v>629</v>
      </c>
      <c r="F892" s="256" t="s">
        <v>1632</v>
      </c>
      <c r="G892" s="254" t="s">
        <v>2810</v>
      </c>
      <c r="H892" s="254" t="s">
        <v>2811</v>
      </c>
      <c r="I892" s="258" t="s">
        <v>2812</v>
      </c>
      <c r="J892" s="258">
        <v>274.67</v>
      </c>
      <c r="K892" s="259">
        <f t="shared" si="32"/>
        <v>274.67</v>
      </c>
      <c r="L892" s="259">
        <f t="shared" si="31"/>
        <v>274.67</v>
      </c>
      <c r="M892"/>
      <c r="N892" s="254" t="s">
        <v>3305</v>
      </c>
      <c r="O892" s="257" t="s">
        <v>2810</v>
      </c>
      <c r="P892" s="254"/>
      <c r="Q892" s="260">
        <f>('BON DE COMMANDE-ORDER FORM'!$P892*'BON DE COMMANDE-ORDER FORM'!$K892)</f>
        <v>0</v>
      </c>
      <c r="R892" s="254"/>
      <c r="S892" s="260">
        <f>('BON DE COMMANDE-ORDER FORM'!$R892*'BON DE COMMANDE-ORDER FORM'!$K892)</f>
        <v>0</v>
      </c>
      <c r="T892" s="254"/>
      <c r="U892" s="261">
        <f>('BON DE COMMANDE-ORDER FORM'!$T892*'BON DE COMMANDE-ORDER FORM'!$K892)</f>
        <v>0</v>
      </c>
    </row>
    <row r="893" spans="1:21" s="10" customFormat="1" x14ac:dyDescent="0.2">
      <c r="A893" s="281" t="e">
        <f>VLOOKUP(G893,'[1]GAMME ACTIVE'!$D:$E,2,0)</f>
        <v>#N/A</v>
      </c>
      <c r="B893" s="244" t="e">
        <f>VLOOKUP(G893,'[1]GAMME ACTIVE'!$D:$F,3,0)</f>
        <v>#N/A</v>
      </c>
      <c r="C893" s="246"/>
      <c r="D893" s="254" t="s">
        <v>2803</v>
      </c>
      <c r="E893" s="256" t="s">
        <v>629</v>
      </c>
      <c r="F893" s="256" t="s">
        <v>1632</v>
      </c>
      <c r="G893" s="254" t="s">
        <v>2813</v>
      </c>
      <c r="H893" s="254" t="s">
        <v>2814</v>
      </c>
      <c r="I893" s="258" t="s">
        <v>2815</v>
      </c>
      <c r="J893" s="258">
        <v>274.67</v>
      </c>
      <c r="K893" s="259">
        <f t="shared" si="32"/>
        <v>274.67</v>
      </c>
      <c r="L893" s="259">
        <f t="shared" si="31"/>
        <v>274.67</v>
      </c>
      <c r="M893"/>
      <c r="N893" s="254" t="s">
        <v>3305</v>
      </c>
      <c r="O893" s="257" t="s">
        <v>2813</v>
      </c>
      <c r="P893" s="254"/>
      <c r="Q893" s="260">
        <f>('BON DE COMMANDE-ORDER FORM'!$P893*'BON DE COMMANDE-ORDER FORM'!$K893)</f>
        <v>0</v>
      </c>
      <c r="R893" s="254"/>
      <c r="S893" s="260">
        <f>('BON DE COMMANDE-ORDER FORM'!$R893*'BON DE COMMANDE-ORDER FORM'!$K893)</f>
        <v>0</v>
      </c>
      <c r="T893" s="254"/>
      <c r="U893" s="261">
        <f>('BON DE COMMANDE-ORDER FORM'!$T893*'BON DE COMMANDE-ORDER FORM'!$K893)</f>
        <v>0</v>
      </c>
    </row>
    <row r="894" spans="1:21" s="10" customFormat="1" x14ac:dyDescent="0.2">
      <c r="A894" s="281" t="e">
        <f>VLOOKUP(G894,'[1]GAMME ACTIVE'!$D:$E,2,0)</f>
        <v>#N/A</v>
      </c>
      <c r="B894" s="244" t="e">
        <f>VLOOKUP(G894,'[1]GAMME ACTIVE'!$D:$F,3,0)</f>
        <v>#N/A</v>
      </c>
      <c r="C894" s="246"/>
      <c r="D894" s="254" t="s">
        <v>2803</v>
      </c>
      <c r="E894" s="256" t="s">
        <v>629</v>
      </c>
      <c r="F894" s="256" t="s">
        <v>1632</v>
      </c>
      <c r="G894" s="254" t="s">
        <v>2816</v>
      </c>
      <c r="H894" s="254" t="s">
        <v>2817</v>
      </c>
      <c r="I894" s="258" t="s">
        <v>2818</v>
      </c>
      <c r="J894" s="258">
        <v>274.67</v>
      </c>
      <c r="K894" s="259">
        <f t="shared" si="32"/>
        <v>274.67</v>
      </c>
      <c r="L894" s="259">
        <f t="shared" si="31"/>
        <v>274.67</v>
      </c>
      <c r="M894"/>
      <c r="N894" s="254" t="s">
        <v>3305</v>
      </c>
      <c r="O894" s="257" t="s">
        <v>2816</v>
      </c>
      <c r="P894" s="254"/>
      <c r="Q894" s="260">
        <f>('BON DE COMMANDE-ORDER FORM'!$P894*'BON DE COMMANDE-ORDER FORM'!$K894)</f>
        <v>0</v>
      </c>
      <c r="R894" s="254"/>
      <c r="S894" s="260">
        <f>('BON DE COMMANDE-ORDER FORM'!$R894*'BON DE COMMANDE-ORDER FORM'!$K894)</f>
        <v>0</v>
      </c>
      <c r="T894" s="254"/>
      <c r="U894" s="261">
        <f>('BON DE COMMANDE-ORDER FORM'!$T894*'BON DE COMMANDE-ORDER FORM'!$K894)</f>
        <v>0</v>
      </c>
    </row>
    <row r="895" spans="1:21" s="10" customFormat="1" x14ac:dyDescent="0.2">
      <c r="A895" s="281">
        <f>VLOOKUP(G895,'[1]GAMME ACTIVE'!$D:$E,2,0)</f>
        <v>0</v>
      </c>
      <c r="B895" s="244">
        <f>VLOOKUP(G895,'[1]GAMME ACTIVE'!$D:$F,3,0)</f>
        <v>262</v>
      </c>
      <c r="C895" s="246"/>
      <c r="D895" s="254" t="s">
        <v>2819</v>
      </c>
      <c r="E895" s="256" t="s">
        <v>629</v>
      </c>
      <c r="F895" s="256" t="s">
        <v>1632</v>
      </c>
      <c r="G895" s="254" t="s">
        <v>2820</v>
      </c>
      <c r="H895" s="254" t="s">
        <v>2821</v>
      </c>
      <c r="I895" s="258" t="s">
        <v>2822</v>
      </c>
      <c r="J895" s="258">
        <v>147.61000000000001</v>
      </c>
      <c r="K895" s="259">
        <f t="shared" si="32"/>
        <v>147.61000000000001</v>
      </c>
      <c r="L895" s="259">
        <f t="shared" si="31"/>
        <v>147.61000000000001</v>
      </c>
      <c r="M895"/>
      <c r="N895" s="254" t="s">
        <v>3305</v>
      </c>
      <c r="O895" s="257" t="s">
        <v>2820</v>
      </c>
      <c r="P895" s="254"/>
      <c r="Q895" s="260">
        <f>('BON DE COMMANDE-ORDER FORM'!$P895*'BON DE COMMANDE-ORDER FORM'!$K895)</f>
        <v>0</v>
      </c>
      <c r="R895" s="254"/>
      <c r="S895" s="260">
        <f>('BON DE COMMANDE-ORDER FORM'!$R895*'BON DE COMMANDE-ORDER FORM'!$K895)</f>
        <v>0</v>
      </c>
      <c r="T895" s="254"/>
      <c r="U895" s="261">
        <f>('BON DE COMMANDE-ORDER FORM'!$T895*'BON DE COMMANDE-ORDER FORM'!$K895)</f>
        <v>0</v>
      </c>
    </row>
    <row r="896" spans="1:21" s="10" customFormat="1" x14ac:dyDescent="0.2">
      <c r="A896" s="281">
        <f>VLOOKUP(G896,'[1]GAMME ACTIVE'!$D:$E,2,0)</f>
        <v>0</v>
      </c>
      <c r="B896" s="244">
        <f>VLOOKUP(G896,'[1]GAMME ACTIVE'!$D:$F,3,0)</f>
        <v>263</v>
      </c>
      <c r="C896" s="246"/>
      <c r="D896" s="254" t="s">
        <v>2819</v>
      </c>
      <c r="E896" s="256" t="s">
        <v>629</v>
      </c>
      <c r="F896" s="256" t="s">
        <v>1632</v>
      </c>
      <c r="G896" s="254" t="s">
        <v>2823</v>
      </c>
      <c r="H896" s="254" t="s">
        <v>2824</v>
      </c>
      <c r="I896" s="258" t="s">
        <v>2825</v>
      </c>
      <c r="J896" s="258">
        <v>147.61000000000001</v>
      </c>
      <c r="K896" s="259">
        <f t="shared" si="32"/>
        <v>147.61000000000001</v>
      </c>
      <c r="L896" s="259">
        <f t="shared" si="31"/>
        <v>147.61000000000001</v>
      </c>
      <c r="M896"/>
      <c r="N896" s="254" t="s">
        <v>3305</v>
      </c>
      <c r="O896" s="257" t="s">
        <v>2823</v>
      </c>
      <c r="P896" s="254"/>
      <c r="Q896" s="260">
        <f>('BON DE COMMANDE-ORDER FORM'!$P896*'BON DE COMMANDE-ORDER FORM'!$K896)</f>
        <v>0</v>
      </c>
      <c r="R896" s="254"/>
      <c r="S896" s="260">
        <f>('BON DE COMMANDE-ORDER FORM'!$R896*'BON DE COMMANDE-ORDER FORM'!$K896)</f>
        <v>0</v>
      </c>
      <c r="T896" s="254"/>
      <c r="U896" s="261">
        <f>('BON DE COMMANDE-ORDER FORM'!$T896*'BON DE COMMANDE-ORDER FORM'!$K896)</f>
        <v>0</v>
      </c>
    </row>
    <row r="897" spans="1:21" s="10" customFormat="1" x14ac:dyDescent="0.2">
      <c r="A897" s="281">
        <f>VLOOKUP(G897,'[1]GAMME ACTIVE'!$D:$E,2,0)</f>
        <v>0</v>
      </c>
      <c r="B897" s="244">
        <f>VLOOKUP(G897,'[1]GAMME ACTIVE'!$D:$F,3,0)</f>
        <v>264</v>
      </c>
      <c r="C897" s="246"/>
      <c r="D897" s="254" t="s">
        <v>2819</v>
      </c>
      <c r="E897" s="256" t="s">
        <v>629</v>
      </c>
      <c r="F897" s="256" t="s">
        <v>1632</v>
      </c>
      <c r="G897" s="254" t="s">
        <v>2826</v>
      </c>
      <c r="H897" s="254" t="s">
        <v>2827</v>
      </c>
      <c r="I897" s="258" t="s">
        <v>2828</v>
      </c>
      <c r="J897" s="258">
        <v>147.61000000000001</v>
      </c>
      <c r="K897" s="259">
        <f t="shared" si="32"/>
        <v>147.61000000000001</v>
      </c>
      <c r="L897" s="259">
        <f t="shared" si="31"/>
        <v>147.61000000000001</v>
      </c>
      <c r="M897"/>
      <c r="N897" s="254" t="s">
        <v>3305</v>
      </c>
      <c r="O897" s="257" t="s">
        <v>2826</v>
      </c>
      <c r="P897" s="254"/>
      <c r="Q897" s="260">
        <f>('BON DE COMMANDE-ORDER FORM'!$P897*'BON DE COMMANDE-ORDER FORM'!$K897)</f>
        <v>0</v>
      </c>
      <c r="R897" s="254"/>
      <c r="S897" s="260">
        <f>('BON DE COMMANDE-ORDER FORM'!$R897*'BON DE COMMANDE-ORDER FORM'!$K897)</f>
        <v>0</v>
      </c>
      <c r="T897" s="254"/>
      <c r="U897" s="261">
        <f>('BON DE COMMANDE-ORDER FORM'!$T897*'BON DE COMMANDE-ORDER FORM'!$K897)</f>
        <v>0</v>
      </c>
    </row>
    <row r="898" spans="1:21" s="10" customFormat="1" x14ac:dyDescent="0.2">
      <c r="A898" s="281" t="e">
        <f>VLOOKUP(G898,'[1]GAMME ACTIVE'!$D:$E,2,0)</f>
        <v>#N/A</v>
      </c>
      <c r="B898" s="244" t="e">
        <f>VLOOKUP(G898,'[1]GAMME ACTIVE'!$D:$F,3,0)</f>
        <v>#N/A</v>
      </c>
      <c r="C898" s="246"/>
      <c r="D898" s="254" t="s">
        <v>2819</v>
      </c>
      <c r="E898" s="256" t="s">
        <v>629</v>
      </c>
      <c r="F898" s="256" t="s">
        <v>1632</v>
      </c>
      <c r="G898" s="254" t="s">
        <v>2829</v>
      </c>
      <c r="H898" s="254" t="s">
        <v>2830</v>
      </c>
      <c r="I898" s="258" t="s">
        <v>2831</v>
      </c>
      <c r="J898" s="258">
        <v>147.61000000000001</v>
      </c>
      <c r="K898" s="259">
        <f t="shared" si="32"/>
        <v>147.61000000000001</v>
      </c>
      <c r="L898" s="259">
        <f t="shared" si="31"/>
        <v>147.61000000000001</v>
      </c>
      <c r="M898"/>
      <c r="N898" s="254" t="s">
        <v>3305</v>
      </c>
      <c r="O898" s="257" t="s">
        <v>3315</v>
      </c>
      <c r="P898" s="254"/>
      <c r="Q898" s="260">
        <f>('BON DE COMMANDE-ORDER FORM'!$P898*'BON DE COMMANDE-ORDER FORM'!$K898)</f>
        <v>0</v>
      </c>
      <c r="R898" s="254"/>
      <c r="S898" s="260">
        <f>('BON DE COMMANDE-ORDER FORM'!$R898*'BON DE COMMANDE-ORDER FORM'!$K898)</f>
        <v>0</v>
      </c>
      <c r="T898" s="254"/>
      <c r="U898" s="261">
        <f>('BON DE COMMANDE-ORDER FORM'!$T898*'BON DE COMMANDE-ORDER FORM'!$K898)</f>
        <v>0</v>
      </c>
    </row>
    <row r="899" spans="1:21" s="10" customFormat="1" x14ac:dyDescent="0.2">
      <c r="A899" s="281" t="e">
        <f>VLOOKUP(G899,'[1]GAMME ACTIVE'!$D:$E,2,0)</f>
        <v>#N/A</v>
      </c>
      <c r="B899" s="244" t="e">
        <f>VLOOKUP(G899,'[1]GAMME ACTIVE'!$D:$F,3,0)</f>
        <v>#N/A</v>
      </c>
      <c r="C899" s="246"/>
      <c r="D899" s="254" t="s">
        <v>2819</v>
      </c>
      <c r="E899" s="256" t="s">
        <v>629</v>
      </c>
      <c r="F899" s="256" t="s">
        <v>1632</v>
      </c>
      <c r="G899" s="254" t="s">
        <v>2832</v>
      </c>
      <c r="H899" s="254" t="s">
        <v>2833</v>
      </c>
      <c r="I899" s="258" t="s">
        <v>2834</v>
      </c>
      <c r="J899" s="258">
        <v>147.61000000000001</v>
      </c>
      <c r="K899" s="259">
        <f t="shared" si="32"/>
        <v>147.61000000000001</v>
      </c>
      <c r="L899" s="259">
        <f t="shared" si="31"/>
        <v>147.61000000000001</v>
      </c>
      <c r="M899"/>
      <c r="N899" s="254" t="s">
        <v>3305</v>
      </c>
      <c r="O899" s="257" t="s">
        <v>3316</v>
      </c>
      <c r="P899" s="254"/>
      <c r="Q899" s="260">
        <f>('BON DE COMMANDE-ORDER FORM'!$P899*'BON DE COMMANDE-ORDER FORM'!$K899)</f>
        <v>0</v>
      </c>
      <c r="R899" s="254"/>
      <c r="S899" s="260">
        <f>('BON DE COMMANDE-ORDER FORM'!$R899*'BON DE COMMANDE-ORDER FORM'!$K899)</f>
        <v>0</v>
      </c>
      <c r="T899" s="254"/>
      <c r="U899" s="261">
        <f>('BON DE COMMANDE-ORDER FORM'!$T899*'BON DE COMMANDE-ORDER FORM'!$K899)</f>
        <v>0</v>
      </c>
    </row>
    <row r="900" spans="1:21" s="10" customFormat="1" x14ac:dyDescent="0.2">
      <c r="A900" s="281" t="e">
        <f>VLOOKUP(G900,'[1]GAMME ACTIVE'!$D:$E,2,0)</f>
        <v>#N/A</v>
      </c>
      <c r="B900" s="244" t="e">
        <f>VLOOKUP(G900,'[1]GAMME ACTIVE'!$D:$F,3,0)</f>
        <v>#N/A</v>
      </c>
      <c r="C900" s="246"/>
      <c r="D900" s="254" t="s">
        <v>2819</v>
      </c>
      <c r="E900" s="256" t="s">
        <v>629</v>
      </c>
      <c r="F900" s="256" t="s">
        <v>1632</v>
      </c>
      <c r="G900" s="254" t="s">
        <v>2835</v>
      </c>
      <c r="H900" s="254" t="s">
        <v>2836</v>
      </c>
      <c r="I900" s="258" t="s">
        <v>2837</v>
      </c>
      <c r="J900" s="258">
        <v>147.61000000000001</v>
      </c>
      <c r="K900" s="259">
        <f t="shared" si="32"/>
        <v>147.61000000000001</v>
      </c>
      <c r="L900" s="259">
        <f t="shared" si="31"/>
        <v>147.61000000000001</v>
      </c>
      <c r="M900"/>
      <c r="N900" s="254" t="s">
        <v>3305</v>
      </c>
      <c r="O900" s="257" t="s">
        <v>3317</v>
      </c>
      <c r="P900" s="254"/>
      <c r="Q900" s="260">
        <f>('BON DE COMMANDE-ORDER FORM'!$P900*'BON DE COMMANDE-ORDER FORM'!$K900)</f>
        <v>0</v>
      </c>
      <c r="R900" s="254"/>
      <c r="S900" s="260">
        <f>('BON DE COMMANDE-ORDER FORM'!$R900*'BON DE COMMANDE-ORDER FORM'!$K900)</f>
        <v>0</v>
      </c>
      <c r="T900" s="254"/>
      <c r="U900" s="261">
        <f>('BON DE COMMANDE-ORDER FORM'!$T900*'BON DE COMMANDE-ORDER FORM'!$K900)</f>
        <v>0</v>
      </c>
    </row>
    <row r="901" spans="1:21" s="10" customFormat="1" x14ac:dyDescent="0.2">
      <c r="A901" s="281">
        <f>VLOOKUP(G901,'[1]GAMME ACTIVE'!$D:$E,2,0)</f>
        <v>0</v>
      </c>
      <c r="B901" s="244">
        <f>VLOOKUP(G901,'[1]GAMME ACTIVE'!$D:$F,3,0)</f>
        <v>265</v>
      </c>
      <c r="C901" s="246"/>
      <c r="D901" s="254" t="s">
        <v>2838</v>
      </c>
      <c r="E901" s="256" t="s">
        <v>629</v>
      </c>
      <c r="F901" s="256" t="s">
        <v>1632</v>
      </c>
      <c r="G901" s="254" t="s">
        <v>2839</v>
      </c>
      <c r="H901" s="254" t="s">
        <v>2840</v>
      </c>
      <c r="I901" s="258" t="s">
        <v>2841</v>
      </c>
      <c r="J901" s="258">
        <v>115.69</v>
      </c>
      <c r="K901" s="259">
        <f t="shared" si="32"/>
        <v>115.69</v>
      </c>
      <c r="L901" s="259">
        <f t="shared" si="31"/>
        <v>115.69</v>
      </c>
      <c r="M901"/>
      <c r="N901" s="254" t="s">
        <v>3305</v>
      </c>
      <c r="O901" s="257" t="s">
        <v>2839</v>
      </c>
      <c r="P901" s="254"/>
      <c r="Q901" s="260">
        <f>('BON DE COMMANDE-ORDER FORM'!$P901*'BON DE COMMANDE-ORDER FORM'!$K901)</f>
        <v>0</v>
      </c>
      <c r="R901" s="254"/>
      <c r="S901" s="260">
        <f>('BON DE COMMANDE-ORDER FORM'!$R901*'BON DE COMMANDE-ORDER FORM'!$K901)</f>
        <v>0</v>
      </c>
      <c r="T901" s="254"/>
      <c r="U901" s="261">
        <f>('BON DE COMMANDE-ORDER FORM'!$T901*'BON DE COMMANDE-ORDER FORM'!$K901)</f>
        <v>0</v>
      </c>
    </row>
    <row r="902" spans="1:21" s="10" customFormat="1" x14ac:dyDescent="0.2">
      <c r="A902" s="281">
        <f>VLOOKUP(G902,'[1]GAMME ACTIVE'!$D:$E,2,0)</f>
        <v>0</v>
      </c>
      <c r="B902" s="244">
        <f>VLOOKUP(G902,'[1]GAMME ACTIVE'!$D:$F,3,0)</f>
        <v>266</v>
      </c>
      <c r="C902" s="246"/>
      <c r="D902" s="254" t="s">
        <v>2838</v>
      </c>
      <c r="E902" s="256" t="s">
        <v>629</v>
      </c>
      <c r="F902" s="256" t="s">
        <v>1632</v>
      </c>
      <c r="G902" s="254" t="s">
        <v>2842</v>
      </c>
      <c r="H902" s="254" t="s">
        <v>2843</v>
      </c>
      <c r="I902" s="258" t="s">
        <v>2844</v>
      </c>
      <c r="J902" s="258">
        <v>115.69</v>
      </c>
      <c r="K902" s="259">
        <f t="shared" si="32"/>
        <v>115.69</v>
      </c>
      <c r="L902" s="259">
        <f t="shared" si="31"/>
        <v>115.69</v>
      </c>
      <c r="M902"/>
      <c r="N902" s="254" t="s">
        <v>3305</v>
      </c>
      <c r="O902" s="257" t="s">
        <v>2842</v>
      </c>
      <c r="P902" s="254"/>
      <c r="Q902" s="260">
        <f>('BON DE COMMANDE-ORDER FORM'!$P902*'BON DE COMMANDE-ORDER FORM'!$K902)</f>
        <v>0</v>
      </c>
      <c r="R902" s="254"/>
      <c r="S902" s="260">
        <f>('BON DE COMMANDE-ORDER FORM'!$R902*'BON DE COMMANDE-ORDER FORM'!$K902)</f>
        <v>0</v>
      </c>
      <c r="T902" s="254"/>
      <c r="U902" s="261">
        <f>('BON DE COMMANDE-ORDER FORM'!$T902*'BON DE COMMANDE-ORDER FORM'!$K902)</f>
        <v>0</v>
      </c>
    </row>
    <row r="903" spans="1:21" s="10" customFormat="1" x14ac:dyDescent="0.2">
      <c r="A903" s="281">
        <f>VLOOKUP(G903,'[1]GAMME ACTIVE'!$D:$E,2,0)</f>
        <v>0</v>
      </c>
      <c r="B903" s="244">
        <f>VLOOKUP(G903,'[1]GAMME ACTIVE'!$D:$F,3,0)</f>
        <v>267</v>
      </c>
      <c r="C903" s="246"/>
      <c r="D903" s="254" t="s">
        <v>2838</v>
      </c>
      <c r="E903" s="256" t="s">
        <v>629</v>
      </c>
      <c r="F903" s="256" t="s">
        <v>1632</v>
      </c>
      <c r="G903" s="254" t="s">
        <v>2845</v>
      </c>
      <c r="H903" s="254" t="s">
        <v>2846</v>
      </c>
      <c r="I903" s="258" t="s">
        <v>2847</v>
      </c>
      <c r="J903" s="258">
        <v>115.69</v>
      </c>
      <c r="K903" s="259">
        <f t="shared" si="32"/>
        <v>115.69</v>
      </c>
      <c r="L903" s="259">
        <f t="shared" si="31"/>
        <v>115.69</v>
      </c>
      <c r="M903"/>
      <c r="N903" s="254" t="s">
        <v>3305</v>
      </c>
      <c r="O903" s="257" t="s">
        <v>2845</v>
      </c>
      <c r="P903" s="254"/>
      <c r="Q903" s="260">
        <f>('BON DE COMMANDE-ORDER FORM'!$P903*'BON DE COMMANDE-ORDER FORM'!$K903)</f>
        <v>0</v>
      </c>
      <c r="R903" s="254"/>
      <c r="S903" s="260">
        <f>('BON DE COMMANDE-ORDER FORM'!$R903*'BON DE COMMANDE-ORDER FORM'!$K903)</f>
        <v>0</v>
      </c>
      <c r="T903" s="254"/>
      <c r="U903" s="261">
        <f>('BON DE COMMANDE-ORDER FORM'!$T903*'BON DE COMMANDE-ORDER FORM'!$K903)</f>
        <v>0</v>
      </c>
    </row>
    <row r="904" spans="1:21" s="10" customFormat="1" x14ac:dyDescent="0.2">
      <c r="A904" s="281">
        <f>VLOOKUP(G904,'[1]GAMME ACTIVE'!$D:$E,2,0)</f>
        <v>0</v>
      </c>
      <c r="B904" s="244">
        <f>VLOOKUP(G904,'[1]GAMME ACTIVE'!$D:$F,3,0)</f>
        <v>269</v>
      </c>
      <c r="C904" s="246"/>
      <c r="D904" s="254" t="s">
        <v>2848</v>
      </c>
      <c r="E904" s="256" t="s">
        <v>629</v>
      </c>
      <c r="F904" s="256" t="s">
        <v>1632</v>
      </c>
      <c r="G904" s="254" t="s">
        <v>2849</v>
      </c>
      <c r="H904" s="254" t="s">
        <v>2850</v>
      </c>
      <c r="I904" s="258" t="s">
        <v>2851</v>
      </c>
      <c r="J904" s="258">
        <v>121.01</v>
      </c>
      <c r="K904" s="259">
        <f t="shared" si="32"/>
        <v>121.01</v>
      </c>
      <c r="L904" s="259">
        <f t="shared" si="31"/>
        <v>121.01</v>
      </c>
      <c r="M904"/>
      <c r="N904" s="254" t="s">
        <v>3305</v>
      </c>
      <c r="O904" s="257" t="s">
        <v>2849</v>
      </c>
      <c r="P904" s="254"/>
      <c r="Q904" s="260">
        <f>('BON DE COMMANDE-ORDER FORM'!$P904*'BON DE COMMANDE-ORDER FORM'!$K904)</f>
        <v>0</v>
      </c>
      <c r="R904" s="254"/>
      <c r="S904" s="260">
        <f>('BON DE COMMANDE-ORDER FORM'!$R904*'BON DE COMMANDE-ORDER FORM'!$K904)</f>
        <v>0</v>
      </c>
      <c r="T904" s="254"/>
      <c r="U904" s="261">
        <f>('BON DE COMMANDE-ORDER FORM'!$T904*'BON DE COMMANDE-ORDER FORM'!$K904)</f>
        <v>0</v>
      </c>
    </row>
    <row r="905" spans="1:21" s="10" customFormat="1" x14ac:dyDescent="0.2">
      <c r="A905" s="281">
        <f>VLOOKUP(G905,'[1]GAMME ACTIVE'!$D:$E,2,0)</f>
        <v>0</v>
      </c>
      <c r="B905" s="244">
        <f>VLOOKUP(G905,'[1]GAMME ACTIVE'!$D:$F,3,0)</f>
        <v>269</v>
      </c>
      <c r="C905" s="246"/>
      <c r="D905" s="254" t="s">
        <v>2852</v>
      </c>
      <c r="E905" s="256" t="s">
        <v>629</v>
      </c>
      <c r="F905" s="256" t="s">
        <v>1632</v>
      </c>
      <c r="G905" s="254" t="s">
        <v>2853</v>
      </c>
      <c r="H905" s="254" t="s">
        <v>2854</v>
      </c>
      <c r="I905" s="258" t="s">
        <v>2855</v>
      </c>
      <c r="J905" s="258">
        <v>61.84</v>
      </c>
      <c r="K905" s="259">
        <f t="shared" si="32"/>
        <v>61.84</v>
      </c>
      <c r="L905" s="259">
        <f t="shared" si="31"/>
        <v>61.84</v>
      </c>
      <c r="M905"/>
      <c r="N905" s="254" t="s">
        <v>3305</v>
      </c>
      <c r="O905" s="257" t="s">
        <v>2853</v>
      </c>
      <c r="P905" s="254"/>
      <c r="Q905" s="260">
        <f>('BON DE COMMANDE-ORDER FORM'!$P905*'BON DE COMMANDE-ORDER FORM'!$K905)</f>
        <v>0</v>
      </c>
      <c r="R905" s="254"/>
      <c r="S905" s="260">
        <f>('BON DE COMMANDE-ORDER FORM'!$R905*'BON DE COMMANDE-ORDER FORM'!$K905)</f>
        <v>0</v>
      </c>
      <c r="T905" s="254"/>
      <c r="U905" s="261">
        <f>('BON DE COMMANDE-ORDER FORM'!$T905*'BON DE COMMANDE-ORDER FORM'!$K905)</f>
        <v>0</v>
      </c>
    </row>
    <row r="906" spans="1:21" s="10" customFormat="1" x14ac:dyDescent="0.2">
      <c r="A906" s="281" t="e">
        <f>VLOOKUP(G906,'[1]GAMME ACTIVE'!$D:$E,2,0)</f>
        <v>#N/A</v>
      </c>
      <c r="B906" s="244" t="e">
        <f>VLOOKUP(G906,'[1]GAMME ACTIVE'!$D:$F,3,0)</f>
        <v>#N/A</v>
      </c>
      <c r="C906" s="246"/>
      <c r="D906" s="254" t="s">
        <v>2852</v>
      </c>
      <c r="E906" s="256" t="s">
        <v>629</v>
      </c>
      <c r="F906" s="256" t="s">
        <v>1632</v>
      </c>
      <c r="G906" s="254" t="s">
        <v>2856</v>
      </c>
      <c r="H906" s="254" t="s">
        <v>2857</v>
      </c>
      <c r="I906" s="258" t="s">
        <v>2858</v>
      </c>
      <c r="J906" s="258">
        <v>61.84</v>
      </c>
      <c r="K906" s="259">
        <f t="shared" ref="K906:K937" si="33">ROUND(J906*(1-L$2)*(1-L$3)*(1-L$4),2)</f>
        <v>61.84</v>
      </c>
      <c r="L906" s="259">
        <f t="shared" si="31"/>
        <v>61.84</v>
      </c>
      <c r="M906"/>
      <c r="N906" s="254" t="s">
        <v>3305</v>
      </c>
      <c r="O906" s="257" t="s">
        <v>2856</v>
      </c>
      <c r="P906" s="254"/>
      <c r="Q906" s="260">
        <f>('BON DE COMMANDE-ORDER FORM'!$P906*'BON DE COMMANDE-ORDER FORM'!$K906)</f>
        <v>0</v>
      </c>
      <c r="R906" s="254"/>
      <c r="S906" s="260">
        <f>('BON DE COMMANDE-ORDER FORM'!$R906*'BON DE COMMANDE-ORDER FORM'!$K906)</f>
        <v>0</v>
      </c>
      <c r="T906" s="254"/>
      <c r="U906" s="261">
        <f>('BON DE COMMANDE-ORDER FORM'!$T906*'BON DE COMMANDE-ORDER FORM'!$K906)</f>
        <v>0</v>
      </c>
    </row>
    <row r="907" spans="1:21" s="10" customFormat="1" x14ac:dyDescent="0.2">
      <c r="A907" s="281" t="e">
        <f>VLOOKUP(G907,'[1]GAMME ACTIVE'!$D:$E,2,0)</f>
        <v>#N/A</v>
      </c>
      <c r="B907" s="244" t="e">
        <f>VLOOKUP(G907,'[1]GAMME ACTIVE'!$D:$F,3,0)</f>
        <v>#N/A</v>
      </c>
      <c r="C907" s="246"/>
      <c r="D907" s="254" t="s">
        <v>2848</v>
      </c>
      <c r="E907" s="256" t="s">
        <v>629</v>
      </c>
      <c r="F907" s="256" t="s">
        <v>1632</v>
      </c>
      <c r="G907" s="254" t="s">
        <v>2859</v>
      </c>
      <c r="H907" s="254" t="s">
        <v>2860</v>
      </c>
      <c r="I907" s="258" t="s">
        <v>2861</v>
      </c>
      <c r="J907" s="258">
        <v>121.01</v>
      </c>
      <c r="K907" s="259">
        <f t="shared" si="33"/>
        <v>121.01</v>
      </c>
      <c r="L907" s="259">
        <f t="shared" si="31"/>
        <v>121.01</v>
      </c>
      <c r="M907"/>
      <c r="N907" s="254" t="s">
        <v>3305</v>
      </c>
      <c r="O907" s="257" t="s">
        <v>2859</v>
      </c>
      <c r="P907" s="254"/>
      <c r="Q907" s="260">
        <f>('BON DE COMMANDE-ORDER FORM'!$P907*'BON DE COMMANDE-ORDER FORM'!$K907)</f>
        <v>0</v>
      </c>
      <c r="R907" s="254"/>
      <c r="S907" s="260">
        <f>('BON DE COMMANDE-ORDER FORM'!$R907*'BON DE COMMANDE-ORDER FORM'!$K907)</f>
        <v>0</v>
      </c>
      <c r="T907" s="254"/>
      <c r="U907" s="261">
        <f>('BON DE COMMANDE-ORDER FORM'!$T907*'BON DE COMMANDE-ORDER FORM'!$K907)</f>
        <v>0</v>
      </c>
    </row>
    <row r="908" spans="1:21" s="10" customFormat="1" x14ac:dyDescent="0.2">
      <c r="A908" s="281" t="e">
        <f>VLOOKUP(G908,'[1]GAMME ACTIVE'!$D:$E,2,0)</f>
        <v>#N/A</v>
      </c>
      <c r="B908" s="244" t="e">
        <f>VLOOKUP(G908,'[1]GAMME ACTIVE'!$D:$F,3,0)</f>
        <v>#N/A</v>
      </c>
      <c r="C908" s="246"/>
      <c r="D908" s="254" t="s">
        <v>2848</v>
      </c>
      <c r="E908" s="256" t="s">
        <v>629</v>
      </c>
      <c r="F908" s="256" t="s">
        <v>1632</v>
      </c>
      <c r="G908" s="254" t="s">
        <v>2862</v>
      </c>
      <c r="H908" s="254" t="s">
        <v>2863</v>
      </c>
      <c r="I908" s="258" t="s">
        <v>2864</v>
      </c>
      <c r="J908" s="258">
        <v>121.01</v>
      </c>
      <c r="K908" s="259">
        <f t="shared" si="33"/>
        <v>121.01</v>
      </c>
      <c r="L908" s="259">
        <f t="shared" si="31"/>
        <v>121.01</v>
      </c>
      <c r="M908"/>
      <c r="N908" s="254" t="s">
        <v>3305</v>
      </c>
      <c r="O908" s="257" t="s">
        <v>2862</v>
      </c>
      <c r="P908" s="254"/>
      <c r="Q908" s="260">
        <f>('BON DE COMMANDE-ORDER FORM'!$P908*'BON DE COMMANDE-ORDER FORM'!$K908)</f>
        <v>0</v>
      </c>
      <c r="R908" s="254"/>
      <c r="S908" s="260">
        <f>('BON DE COMMANDE-ORDER FORM'!$R908*'BON DE COMMANDE-ORDER FORM'!$K908)</f>
        <v>0</v>
      </c>
      <c r="T908" s="254"/>
      <c r="U908" s="261">
        <f>('BON DE COMMANDE-ORDER FORM'!$T908*'BON DE COMMANDE-ORDER FORM'!$K908)</f>
        <v>0</v>
      </c>
    </row>
    <row r="909" spans="1:21" s="10" customFormat="1" x14ac:dyDescent="0.2">
      <c r="A909" s="281">
        <f>VLOOKUP(G909,'[1]GAMME ACTIVE'!$D:$E,2,0)</f>
        <v>0</v>
      </c>
      <c r="B909" s="244">
        <f>VLOOKUP(G909,'[1]GAMME ACTIVE'!$D:$F,3,0)</f>
        <v>268</v>
      </c>
      <c r="C909" s="246"/>
      <c r="D909" s="254" t="s">
        <v>2865</v>
      </c>
      <c r="E909" s="256" t="s">
        <v>629</v>
      </c>
      <c r="F909" s="256" t="s">
        <v>1632</v>
      </c>
      <c r="G909" s="254" t="s">
        <v>2866</v>
      </c>
      <c r="H909" s="254" t="s">
        <v>2865</v>
      </c>
      <c r="I909" s="258" t="s">
        <v>2867</v>
      </c>
      <c r="J909" s="258">
        <v>75.8</v>
      </c>
      <c r="K909" s="259">
        <f t="shared" si="33"/>
        <v>75.8</v>
      </c>
      <c r="L909" s="259">
        <f t="shared" si="31"/>
        <v>75.8</v>
      </c>
      <c r="M909"/>
      <c r="N909" s="254" t="s">
        <v>3305</v>
      </c>
      <c r="O909" s="257" t="s">
        <v>2866</v>
      </c>
      <c r="P909" s="254"/>
      <c r="Q909" s="260">
        <f>('BON DE COMMANDE-ORDER FORM'!$P909*'BON DE COMMANDE-ORDER FORM'!$K909)</f>
        <v>0</v>
      </c>
      <c r="R909" s="254"/>
      <c r="S909" s="260">
        <f>('BON DE COMMANDE-ORDER FORM'!$R909*'BON DE COMMANDE-ORDER FORM'!$K909)</f>
        <v>0</v>
      </c>
      <c r="T909" s="254"/>
      <c r="U909" s="261">
        <f>('BON DE COMMANDE-ORDER FORM'!$T909*'BON DE COMMANDE-ORDER FORM'!$K909)</f>
        <v>0</v>
      </c>
    </row>
    <row r="910" spans="1:21" s="10" customFormat="1" x14ac:dyDescent="0.2">
      <c r="A910" s="281">
        <f>VLOOKUP(G910,'[1]GAMME ACTIVE'!$D:$E,2,0)</f>
        <v>490</v>
      </c>
      <c r="B910" s="244">
        <f>VLOOKUP(G910,'[1]GAMME ACTIVE'!$D:$F,3,0)</f>
        <v>270</v>
      </c>
      <c r="C910" s="246"/>
      <c r="D910" s="254" t="s">
        <v>2868</v>
      </c>
      <c r="E910" s="256" t="s">
        <v>604</v>
      </c>
      <c r="F910" s="256" t="s">
        <v>1632</v>
      </c>
      <c r="G910" s="254" t="s">
        <v>2869</v>
      </c>
      <c r="H910" s="254" t="s">
        <v>2870</v>
      </c>
      <c r="I910" s="258" t="s">
        <v>2871</v>
      </c>
      <c r="J910" s="258">
        <v>48.68</v>
      </c>
      <c r="K910" s="259">
        <f t="shared" si="33"/>
        <v>48.68</v>
      </c>
      <c r="L910" s="259">
        <f t="shared" si="31"/>
        <v>48.68</v>
      </c>
      <c r="M910"/>
      <c r="N910" s="254" t="s">
        <v>3305</v>
      </c>
      <c r="O910" s="257" t="s">
        <v>2869</v>
      </c>
      <c r="P910" s="254"/>
      <c r="Q910" s="260">
        <f>('BON DE COMMANDE-ORDER FORM'!$P910*'BON DE COMMANDE-ORDER FORM'!$K910)</f>
        <v>0</v>
      </c>
      <c r="R910" s="254"/>
      <c r="S910" s="260">
        <f>('BON DE COMMANDE-ORDER FORM'!$R910*'BON DE COMMANDE-ORDER FORM'!$K910)</f>
        <v>0</v>
      </c>
      <c r="T910" s="254"/>
      <c r="U910" s="261">
        <f>('BON DE COMMANDE-ORDER FORM'!$T910*'BON DE COMMANDE-ORDER FORM'!$K910)</f>
        <v>0</v>
      </c>
    </row>
    <row r="911" spans="1:21" s="10" customFormat="1" x14ac:dyDescent="0.2">
      <c r="A911" s="281" t="e">
        <f>VLOOKUP(G911,'[1]GAMME ACTIVE'!$D:$E,2,0)</f>
        <v>#N/A</v>
      </c>
      <c r="B911" s="244" t="e">
        <f>VLOOKUP(G911,'[1]GAMME ACTIVE'!$D:$F,3,0)</f>
        <v>#N/A</v>
      </c>
      <c r="C911" s="246"/>
      <c r="D911" s="254" t="s">
        <v>2868</v>
      </c>
      <c r="E911" s="256" t="s">
        <v>604</v>
      </c>
      <c r="F911" s="256" t="s">
        <v>1632</v>
      </c>
      <c r="G911" s="254" t="s">
        <v>2872</v>
      </c>
      <c r="H911" s="254" t="s">
        <v>2873</v>
      </c>
      <c r="I911" s="258" t="s">
        <v>2874</v>
      </c>
      <c r="J911" s="258">
        <v>48.68</v>
      </c>
      <c r="K911" s="259">
        <f t="shared" si="33"/>
        <v>48.68</v>
      </c>
      <c r="L911" s="259">
        <f t="shared" si="31"/>
        <v>48.68</v>
      </c>
      <c r="M911"/>
      <c r="N911" s="254" t="s">
        <v>3305</v>
      </c>
      <c r="O911" s="257" t="s">
        <v>2872</v>
      </c>
      <c r="P911" s="254"/>
      <c r="Q911" s="260">
        <f>('BON DE COMMANDE-ORDER FORM'!$P911*'BON DE COMMANDE-ORDER FORM'!$K911)</f>
        <v>0</v>
      </c>
      <c r="R911" s="254"/>
      <c r="S911" s="260">
        <f>('BON DE COMMANDE-ORDER FORM'!$R911*'BON DE COMMANDE-ORDER FORM'!$K911)</f>
        <v>0</v>
      </c>
      <c r="T911" s="254"/>
      <c r="U911" s="261">
        <f>('BON DE COMMANDE-ORDER FORM'!$T911*'BON DE COMMANDE-ORDER FORM'!$K911)</f>
        <v>0</v>
      </c>
    </row>
    <row r="912" spans="1:21" s="10" customFormat="1" x14ac:dyDescent="0.2">
      <c r="A912" s="281">
        <f>VLOOKUP(G912,'[1]GAMME ACTIVE'!$D:$E,2,0)</f>
        <v>0</v>
      </c>
      <c r="B912" s="244">
        <f>VLOOKUP(G912,'[1]GAMME ACTIVE'!$D:$F,3,0)</f>
        <v>271</v>
      </c>
      <c r="C912" s="246"/>
      <c r="D912" s="254" t="s">
        <v>2875</v>
      </c>
      <c r="E912" s="256" t="s">
        <v>629</v>
      </c>
      <c r="F912" s="256" t="s">
        <v>1632</v>
      </c>
      <c r="G912" s="254" t="s">
        <v>2876</v>
      </c>
      <c r="H912" s="254" t="s">
        <v>2877</v>
      </c>
      <c r="I912" s="258" t="s">
        <v>2878</v>
      </c>
      <c r="J912" s="258">
        <v>53.99</v>
      </c>
      <c r="K912" s="259">
        <f t="shared" si="33"/>
        <v>53.99</v>
      </c>
      <c r="L912" s="259">
        <f t="shared" si="31"/>
        <v>53.99</v>
      </c>
      <c r="M912"/>
      <c r="N912" s="254" t="s">
        <v>3305</v>
      </c>
      <c r="O912" s="257" t="s">
        <v>2876</v>
      </c>
      <c r="P912" s="254"/>
      <c r="Q912" s="260">
        <f>('BON DE COMMANDE-ORDER FORM'!$P912*'BON DE COMMANDE-ORDER FORM'!$K912)</f>
        <v>0</v>
      </c>
      <c r="R912" s="254"/>
      <c r="S912" s="260">
        <f>('BON DE COMMANDE-ORDER FORM'!$R912*'BON DE COMMANDE-ORDER FORM'!$K912)</f>
        <v>0</v>
      </c>
      <c r="T912" s="254"/>
      <c r="U912" s="261">
        <f>('BON DE COMMANDE-ORDER FORM'!$T912*'BON DE COMMANDE-ORDER FORM'!$K912)</f>
        <v>0</v>
      </c>
    </row>
    <row r="913" spans="1:21" s="10" customFormat="1" x14ac:dyDescent="0.2">
      <c r="A913" s="281" t="e">
        <f>VLOOKUP(G913,'[1]GAMME ACTIVE'!$D:$E,2,0)</f>
        <v>#N/A</v>
      </c>
      <c r="B913" s="244" t="e">
        <f>VLOOKUP(G913,'[1]GAMME ACTIVE'!$D:$F,3,0)</f>
        <v>#N/A</v>
      </c>
      <c r="C913" s="246"/>
      <c r="D913" s="254" t="s">
        <v>2875</v>
      </c>
      <c r="E913" s="256" t="s">
        <v>629</v>
      </c>
      <c r="F913" s="256" t="s">
        <v>1632</v>
      </c>
      <c r="G913" s="254" t="s">
        <v>2879</v>
      </c>
      <c r="H913" s="254" t="s">
        <v>2880</v>
      </c>
      <c r="I913" s="258" t="s">
        <v>2881</v>
      </c>
      <c r="J913" s="258">
        <v>53.99</v>
      </c>
      <c r="K913" s="259">
        <f t="shared" si="33"/>
        <v>53.99</v>
      </c>
      <c r="L913" s="259">
        <f t="shared" ref="L913:L962" si="34">ROUND(J913*(1+L$5),2)</f>
        <v>53.99</v>
      </c>
      <c r="M913"/>
      <c r="N913" s="254" t="s">
        <v>3305</v>
      </c>
      <c r="O913" s="257" t="s">
        <v>2879</v>
      </c>
      <c r="P913" s="254"/>
      <c r="Q913" s="260">
        <f>('BON DE COMMANDE-ORDER FORM'!$P913*'BON DE COMMANDE-ORDER FORM'!$K913)</f>
        <v>0</v>
      </c>
      <c r="R913" s="254"/>
      <c r="S913" s="260">
        <f>('BON DE COMMANDE-ORDER FORM'!$R913*'BON DE COMMANDE-ORDER FORM'!$K913)</f>
        <v>0</v>
      </c>
      <c r="T913" s="254"/>
      <c r="U913" s="261">
        <f>('BON DE COMMANDE-ORDER FORM'!$T913*'BON DE COMMANDE-ORDER FORM'!$K913)</f>
        <v>0</v>
      </c>
    </row>
    <row r="914" spans="1:21" s="10" customFormat="1" x14ac:dyDescent="0.2">
      <c r="A914" s="281">
        <f>VLOOKUP(G914,'[1]GAMME ACTIVE'!$D:$E,2,0)</f>
        <v>0</v>
      </c>
      <c r="B914" s="244">
        <f>VLOOKUP(G914,'[1]GAMME ACTIVE'!$D:$F,3,0)</f>
        <v>272</v>
      </c>
      <c r="C914" s="246"/>
      <c r="D914" s="254" t="s">
        <v>2882</v>
      </c>
      <c r="E914" s="256" t="s">
        <v>629</v>
      </c>
      <c r="F914" s="256" t="s">
        <v>1894</v>
      </c>
      <c r="G914" s="254" t="s">
        <v>2883</v>
      </c>
      <c r="H914" s="254" t="s">
        <v>2884</v>
      </c>
      <c r="I914" s="258" t="s">
        <v>2885</v>
      </c>
      <c r="J914" s="258">
        <v>57.79</v>
      </c>
      <c r="K914" s="259">
        <f t="shared" si="33"/>
        <v>57.79</v>
      </c>
      <c r="L914" s="259">
        <f t="shared" si="34"/>
        <v>57.79</v>
      </c>
      <c r="M914"/>
      <c r="N914" s="254" t="s">
        <v>3305</v>
      </c>
      <c r="O914" s="257" t="s">
        <v>2883</v>
      </c>
      <c r="P914" s="254"/>
      <c r="Q914" s="260">
        <f>('BON DE COMMANDE-ORDER FORM'!$K914*'BON DE COMMANDE-ORDER FORM'!$P914)</f>
        <v>0</v>
      </c>
      <c r="R914" s="254"/>
      <c r="S914" s="260">
        <f>('BON DE COMMANDE-ORDER FORM'!$K914*'BON DE COMMANDE-ORDER FORM'!$P914)</f>
        <v>0</v>
      </c>
      <c r="T914" s="254"/>
      <c r="U914" s="261">
        <f>('BON DE COMMANDE-ORDER FORM'!$K914*'BON DE COMMANDE-ORDER FORM'!$P914)</f>
        <v>0</v>
      </c>
    </row>
    <row r="915" spans="1:21" s="10" customFormat="1" x14ac:dyDescent="0.2">
      <c r="A915" s="281">
        <f>VLOOKUP(G915,'[1]GAMME ACTIVE'!$D:$E,2,0)</f>
        <v>0</v>
      </c>
      <c r="B915" s="244">
        <f>VLOOKUP(G915,'[1]GAMME ACTIVE'!$D:$F,3,0)</f>
        <v>273</v>
      </c>
      <c r="C915" s="246"/>
      <c r="D915" s="254" t="s">
        <v>2882</v>
      </c>
      <c r="E915" s="256" t="s">
        <v>629</v>
      </c>
      <c r="F915" s="256" t="s">
        <v>1894</v>
      </c>
      <c r="G915" s="254" t="s">
        <v>2886</v>
      </c>
      <c r="H915" s="254" t="s">
        <v>2887</v>
      </c>
      <c r="I915" s="258" t="s">
        <v>2888</v>
      </c>
      <c r="J915" s="258">
        <v>57.79</v>
      </c>
      <c r="K915" s="259">
        <f t="shared" si="33"/>
        <v>57.79</v>
      </c>
      <c r="L915" s="259">
        <f t="shared" si="34"/>
        <v>57.79</v>
      </c>
      <c r="M915"/>
      <c r="N915" s="254" t="s">
        <v>3305</v>
      </c>
      <c r="O915" s="266" t="s">
        <v>2886</v>
      </c>
      <c r="P915" s="254"/>
      <c r="Q915" s="260">
        <f>('BON DE COMMANDE-ORDER FORM'!$K915*'BON DE COMMANDE-ORDER FORM'!$P915)</f>
        <v>0</v>
      </c>
      <c r="R915" s="254"/>
      <c r="S915" s="260">
        <f>('BON DE COMMANDE-ORDER FORM'!$K915*'BON DE COMMANDE-ORDER FORM'!$P915)</f>
        <v>0</v>
      </c>
      <c r="T915" s="254"/>
      <c r="U915" s="261">
        <f>('BON DE COMMANDE-ORDER FORM'!$K915*'BON DE COMMANDE-ORDER FORM'!$P915)</f>
        <v>0</v>
      </c>
    </row>
    <row r="916" spans="1:21" s="10" customFormat="1" x14ac:dyDescent="0.2">
      <c r="A916" s="281">
        <f>VLOOKUP(G916,'[1]GAMME ACTIVE'!$D:$E,2,0)</f>
        <v>0</v>
      </c>
      <c r="B916" s="244">
        <f>VLOOKUP(G916,'[1]GAMME ACTIVE'!$D:$F,3,0)</f>
        <v>274</v>
      </c>
      <c r="C916" s="246"/>
      <c r="D916" s="254" t="s">
        <v>2882</v>
      </c>
      <c r="E916" s="256" t="s">
        <v>629</v>
      </c>
      <c r="F916" s="256" t="s">
        <v>1894</v>
      </c>
      <c r="G916" s="254" t="s">
        <v>2889</v>
      </c>
      <c r="H916" s="254" t="s">
        <v>2890</v>
      </c>
      <c r="I916" s="258" t="s">
        <v>2891</v>
      </c>
      <c r="J916" s="258">
        <v>57.79</v>
      </c>
      <c r="K916" s="259">
        <f t="shared" si="33"/>
        <v>57.79</v>
      </c>
      <c r="L916" s="259">
        <f t="shared" si="34"/>
        <v>57.79</v>
      </c>
      <c r="M916"/>
      <c r="N916" s="254" t="s">
        <v>3305</v>
      </c>
      <c r="O916" s="257" t="s">
        <v>2889</v>
      </c>
      <c r="P916" s="254"/>
      <c r="Q916" s="260">
        <f>('BON DE COMMANDE-ORDER FORM'!$P916*'BON DE COMMANDE-ORDER FORM'!$K916)</f>
        <v>0</v>
      </c>
      <c r="R916" s="254"/>
      <c r="S916" s="260">
        <f>('BON DE COMMANDE-ORDER FORM'!$R916*'BON DE COMMANDE-ORDER FORM'!$K916)</f>
        <v>0</v>
      </c>
      <c r="T916" s="254"/>
      <c r="U916" s="261">
        <f>('BON DE COMMANDE-ORDER FORM'!$T916*'BON DE COMMANDE-ORDER FORM'!$K916)</f>
        <v>0</v>
      </c>
    </row>
    <row r="917" spans="1:21" s="10" customFormat="1" x14ac:dyDescent="0.2">
      <c r="A917" s="281">
        <f>VLOOKUP(G917,'[1]GAMME ACTIVE'!$D:$E,2,0)</f>
        <v>0</v>
      </c>
      <c r="B917" s="244">
        <f>VLOOKUP(G917,'[1]GAMME ACTIVE'!$D:$F,3,0)</f>
        <v>275</v>
      </c>
      <c r="C917" s="246"/>
      <c r="D917" s="254" t="s">
        <v>2882</v>
      </c>
      <c r="E917" s="256" t="s">
        <v>629</v>
      </c>
      <c r="F917" s="256" t="s">
        <v>1894</v>
      </c>
      <c r="G917" s="254" t="s">
        <v>2892</v>
      </c>
      <c r="H917" s="254" t="s">
        <v>2893</v>
      </c>
      <c r="I917" s="258" t="s">
        <v>2894</v>
      </c>
      <c r="J917" s="258">
        <v>57.79</v>
      </c>
      <c r="K917" s="259">
        <f t="shared" si="33"/>
        <v>57.79</v>
      </c>
      <c r="L917" s="259">
        <f t="shared" si="34"/>
        <v>57.79</v>
      </c>
      <c r="M917"/>
      <c r="N917" s="254" t="s">
        <v>3305</v>
      </c>
      <c r="O917" s="257" t="s">
        <v>2892</v>
      </c>
      <c r="P917" s="254"/>
      <c r="Q917" s="260">
        <f>('BON DE COMMANDE-ORDER FORM'!$P917*'BON DE COMMANDE-ORDER FORM'!$K917)</f>
        <v>0</v>
      </c>
      <c r="R917" s="254"/>
      <c r="S917" s="260">
        <f>('BON DE COMMANDE-ORDER FORM'!$R917*'BON DE COMMANDE-ORDER FORM'!$K917)</f>
        <v>0</v>
      </c>
      <c r="T917" s="254"/>
      <c r="U917" s="261">
        <f>('BON DE COMMANDE-ORDER FORM'!$T917*'BON DE COMMANDE-ORDER FORM'!$K917)</f>
        <v>0</v>
      </c>
    </row>
    <row r="918" spans="1:21" s="10" customFormat="1" x14ac:dyDescent="0.2">
      <c r="A918" s="281">
        <f>VLOOKUP(G918,'[1]GAMME ACTIVE'!$D:$E,2,0)</f>
        <v>0</v>
      </c>
      <c r="B918" s="244">
        <f>VLOOKUP(G918,'[1]GAMME ACTIVE'!$D:$F,3,0)</f>
        <v>276</v>
      </c>
      <c r="C918" s="246"/>
      <c r="D918" s="254" t="s">
        <v>2882</v>
      </c>
      <c r="E918" s="256" t="s">
        <v>629</v>
      </c>
      <c r="F918" s="256" t="s">
        <v>1894</v>
      </c>
      <c r="G918" s="254" t="s">
        <v>2895</v>
      </c>
      <c r="H918" s="254" t="s">
        <v>2896</v>
      </c>
      <c r="I918" s="258" t="s">
        <v>2897</v>
      </c>
      <c r="J918" s="258">
        <v>41.78</v>
      </c>
      <c r="K918" s="259">
        <f t="shared" si="33"/>
        <v>41.78</v>
      </c>
      <c r="L918" s="259">
        <f t="shared" si="34"/>
        <v>41.78</v>
      </c>
      <c r="M918"/>
      <c r="N918" s="254" t="s">
        <v>3305</v>
      </c>
      <c r="O918" s="257" t="s">
        <v>2895</v>
      </c>
      <c r="P918" s="254"/>
      <c r="Q918" s="260">
        <f>('BON DE COMMANDE-ORDER FORM'!$P918*'BON DE COMMANDE-ORDER FORM'!$K918)</f>
        <v>0</v>
      </c>
      <c r="R918" s="254"/>
      <c r="S918" s="260">
        <f>('BON DE COMMANDE-ORDER FORM'!$R918*'BON DE COMMANDE-ORDER FORM'!$K918)</f>
        <v>0</v>
      </c>
      <c r="T918" s="254"/>
      <c r="U918" s="261">
        <f>('BON DE COMMANDE-ORDER FORM'!$T918*'BON DE COMMANDE-ORDER FORM'!$K918)</f>
        <v>0</v>
      </c>
    </row>
    <row r="919" spans="1:21" s="10" customFormat="1" x14ac:dyDescent="0.2">
      <c r="A919" s="281">
        <f>VLOOKUP(G919,'[1]GAMME ACTIVE'!$D:$E,2,0)</f>
        <v>0</v>
      </c>
      <c r="B919" s="244">
        <f>VLOOKUP(G919,'[1]GAMME ACTIVE'!$D:$F,3,0)</f>
        <v>277</v>
      </c>
      <c r="C919" s="246"/>
      <c r="D919" s="254" t="s">
        <v>2882</v>
      </c>
      <c r="E919" s="256" t="s">
        <v>629</v>
      </c>
      <c r="F919" s="256" t="s">
        <v>1894</v>
      </c>
      <c r="G919" s="254" t="s">
        <v>2898</v>
      </c>
      <c r="H919" s="254" t="s">
        <v>2899</v>
      </c>
      <c r="I919" s="258" t="s">
        <v>2900</v>
      </c>
      <c r="J919" s="258">
        <v>28.78</v>
      </c>
      <c r="K919" s="259">
        <f t="shared" si="33"/>
        <v>28.78</v>
      </c>
      <c r="L919" s="259">
        <f t="shared" si="34"/>
        <v>28.78</v>
      </c>
      <c r="M919"/>
      <c r="N919" s="254" t="s">
        <v>3305</v>
      </c>
      <c r="O919" s="257" t="s">
        <v>2898</v>
      </c>
      <c r="P919" s="254"/>
      <c r="Q919" s="260">
        <f>('BON DE COMMANDE-ORDER FORM'!$P919*'BON DE COMMANDE-ORDER FORM'!$K919)</f>
        <v>0</v>
      </c>
      <c r="R919" s="254"/>
      <c r="S919" s="260">
        <f>('BON DE COMMANDE-ORDER FORM'!$R919*'BON DE COMMANDE-ORDER FORM'!$K919)</f>
        <v>0</v>
      </c>
      <c r="T919" s="254"/>
      <c r="U919" s="261">
        <f>('BON DE COMMANDE-ORDER FORM'!$T919*'BON DE COMMANDE-ORDER FORM'!$K919)</f>
        <v>0</v>
      </c>
    </row>
    <row r="920" spans="1:21" s="10" customFormat="1" x14ac:dyDescent="0.2">
      <c r="A920" s="281">
        <f>VLOOKUP(G920,'[1]GAMME ACTIVE'!$D:$E,2,0)</f>
        <v>0</v>
      </c>
      <c r="B920" s="244">
        <f>VLOOKUP(G920,'[1]GAMME ACTIVE'!$D:$F,3,0)</f>
        <v>278</v>
      </c>
      <c r="C920" s="246"/>
      <c r="D920" s="254" t="s">
        <v>2882</v>
      </c>
      <c r="E920" s="256" t="s">
        <v>629</v>
      </c>
      <c r="F920" s="256" t="s">
        <v>1894</v>
      </c>
      <c r="G920" s="254" t="s">
        <v>2901</v>
      </c>
      <c r="H920" s="254" t="s">
        <v>2902</v>
      </c>
      <c r="I920" s="258" t="s">
        <v>2903</v>
      </c>
      <c r="J920" s="258">
        <v>13.23</v>
      </c>
      <c r="K920" s="259">
        <f t="shared" si="33"/>
        <v>13.23</v>
      </c>
      <c r="L920" s="259">
        <f t="shared" si="34"/>
        <v>13.23</v>
      </c>
      <c r="M920"/>
      <c r="N920" s="254" t="s">
        <v>3305</v>
      </c>
      <c r="O920" s="257" t="s">
        <v>2901</v>
      </c>
      <c r="P920" s="254"/>
      <c r="Q920" s="260">
        <f>('BON DE COMMANDE-ORDER FORM'!$P920*'BON DE COMMANDE-ORDER FORM'!$K920)</f>
        <v>0</v>
      </c>
      <c r="R920" s="254"/>
      <c r="S920" s="260">
        <f>('BON DE COMMANDE-ORDER FORM'!$R920*'BON DE COMMANDE-ORDER FORM'!$K920)</f>
        <v>0</v>
      </c>
      <c r="T920" s="254"/>
      <c r="U920" s="261">
        <f>('BON DE COMMANDE-ORDER FORM'!$T920*'BON DE COMMANDE-ORDER FORM'!$K920)</f>
        <v>0</v>
      </c>
    </row>
    <row r="921" spans="1:21" s="10" customFormat="1" x14ac:dyDescent="0.2">
      <c r="A921" s="281">
        <f>VLOOKUP(G921,'[1]GAMME ACTIVE'!$D:$E,2,0)</f>
        <v>0</v>
      </c>
      <c r="B921" s="244">
        <f>VLOOKUP(G921,'[1]GAMME ACTIVE'!$D:$F,3,0)</f>
        <v>279</v>
      </c>
      <c r="C921" s="246"/>
      <c r="D921" s="254" t="s">
        <v>2882</v>
      </c>
      <c r="E921" s="256" t="s">
        <v>629</v>
      </c>
      <c r="F921" s="256" t="s">
        <v>1894</v>
      </c>
      <c r="G921" s="254" t="s">
        <v>2904</v>
      </c>
      <c r="H921" s="254" t="s">
        <v>2905</v>
      </c>
      <c r="I921" s="258" t="s">
        <v>2906</v>
      </c>
      <c r="J921" s="258">
        <v>7.43</v>
      </c>
      <c r="K921" s="259">
        <f t="shared" si="33"/>
        <v>7.43</v>
      </c>
      <c r="L921" s="259">
        <f t="shared" si="34"/>
        <v>7.43</v>
      </c>
      <c r="M921"/>
      <c r="N921" s="254" t="s">
        <v>3305</v>
      </c>
      <c r="O921" s="257" t="s">
        <v>2904</v>
      </c>
      <c r="P921" s="254"/>
      <c r="Q921" s="260">
        <f>('BON DE COMMANDE-ORDER FORM'!$P921*'BON DE COMMANDE-ORDER FORM'!$K921)</f>
        <v>0</v>
      </c>
      <c r="R921" s="254"/>
      <c r="S921" s="260">
        <f>('BON DE COMMANDE-ORDER FORM'!$R921*'BON DE COMMANDE-ORDER FORM'!$K921)</f>
        <v>0</v>
      </c>
      <c r="T921" s="254"/>
      <c r="U921" s="261">
        <f>('BON DE COMMANDE-ORDER FORM'!$T921*'BON DE COMMANDE-ORDER FORM'!$K921)</f>
        <v>0</v>
      </c>
    </row>
    <row r="922" spans="1:21" s="10" customFormat="1" x14ac:dyDescent="0.2">
      <c r="A922" s="281">
        <f>VLOOKUP(G922,'[1]GAMME ACTIVE'!$D:$E,2,0)</f>
        <v>0</v>
      </c>
      <c r="B922" s="244">
        <f>VLOOKUP(G922,'[1]GAMME ACTIVE'!$D:$F,3,0)</f>
        <v>280</v>
      </c>
      <c r="C922" s="246"/>
      <c r="D922" s="254" t="s">
        <v>2882</v>
      </c>
      <c r="E922" s="256" t="s">
        <v>629</v>
      </c>
      <c r="F922" s="256" t="s">
        <v>1894</v>
      </c>
      <c r="G922" s="254" t="s">
        <v>2907</v>
      </c>
      <c r="H922" s="254" t="s">
        <v>2908</v>
      </c>
      <c r="I922" s="258" t="s">
        <v>2909</v>
      </c>
      <c r="J922" s="258">
        <v>9.0500000000000007</v>
      </c>
      <c r="K922" s="259">
        <f t="shared" si="33"/>
        <v>9.0500000000000007</v>
      </c>
      <c r="L922" s="259">
        <f t="shared" si="34"/>
        <v>9.0500000000000007</v>
      </c>
      <c r="M922"/>
      <c r="N922" s="254" t="s">
        <v>3305</v>
      </c>
      <c r="O922" s="257" t="s">
        <v>2907</v>
      </c>
      <c r="P922" s="254"/>
      <c r="Q922" s="260">
        <f>('BON DE COMMANDE-ORDER FORM'!$P922*'BON DE COMMANDE-ORDER FORM'!$K922)</f>
        <v>0</v>
      </c>
      <c r="R922" s="254"/>
      <c r="S922" s="260">
        <f>('BON DE COMMANDE-ORDER FORM'!$R922*'BON DE COMMANDE-ORDER FORM'!$K922)</f>
        <v>0</v>
      </c>
      <c r="T922" s="254"/>
      <c r="U922" s="261">
        <f>('BON DE COMMANDE-ORDER FORM'!$T922*'BON DE COMMANDE-ORDER FORM'!$K922)</f>
        <v>0</v>
      </c>
    </row>
    <row r="923" spans="1:21" s="10" customFormat="1" x14ac:dyDescent="0.2">
      <c r="A923" s="281" t="e">
        <f>VLOOKUP(G923,'[1]GAMME ACTIVE'!$D:$E,2,0)</f>
        <v>#N/A</v>
      </c>
      <c r="B923" s="244" t="e">
        <f>VLOOKUP(G923,'[1]GAMME ACTIVE'!$D:$F,3,0)</f>
        <v>#N/A</v>
      </c>
      <c r="C923" s="246"/>
      <c r="D923" s="254" t="s">
        <v>2910</v>
      </c>
      <c r="E923" s="256" t="s">
        <v>22</v>
      </c>
      <c r="F923" s="256" t="s">
        <v>1894</v>
      </c>
      <c r="G923" s="254" t="s">
        <v>2911</v>
      </c>
      <c r="H923" s="254" t="s">
        <v>2912</v>
      </c>
      <c r="I923" s="258" t="s">
        <v>2913</v>
      </c>
      <c r="J923" s="258">
        <v>48</v>
      </c>
      <c r="K923" s="259">
        <f t="shared" si="33"/>
        <v>48</v>
      </c>
      <c r="L923" s="259">
        <f t="shared" si="34"/>
        <v>48</v>
      </c>
      <c r="M923"/>
      <c r="N923" s="254" t="s">
        <v>3305</v>
      </c>
      <c r="O923" s="266" t="s">
        <v>2911</v>
      </c>
      <c r="P923" s="254"/>
      <c r="Q923" s="260">
        <f>('BON DE COMMANDE-ORDER FORM'!$K923*'BON DE COMMANDE-ORDER FORM'!$P923)</f>
        <v>0</v>
      </c>
      <c r="R923" s="254"/>
      <c r="S923" s="260">
        <f>('BON DE COMMANDE-ORDER FORM'!$K923*'BON DE COMMANDE-ORDER FORM'!$P923)</f>
        <v>0</v>
      </c>
      <c r="T923" s="254"/>
      <c r="U923" s="261">
        <f>('BON DE COMMANDE-ORDER FORM'!$K923*'BON DE COMMANDE-ORDER FORM'!$P923)</f>
        <v>0</v>
      </c>
    </row>
    <row r="924" spans="1:21" s="10" customFormat="1" x14ac:dyDescent="0.2">
      <c r="A924" s="281" t="e">
        <f>VLOOKUP(G924,'[1]GAMME ACTIVE'!$D:$E,2,0)</f>
        <v>#N/A</v>
      </c>
      <c r="B924" s="244" t="e">
        <f>VLOOKUP(G924,'[1]GAMME ACTIVE'!$D:$F,3,0)</f>
        <v>#N/A</v>
      </c>
      <c r="C924" s="246"/>
      <c r="D924" s="254" t="s">
        <v>2910</v>
      </c>
      <c r="E924" s="256" t="s">
        <v>22</v>
      </c>
      <c r="F924" s="256" t="s">
        <v>1894</v>
      </c>
      <c r="G924" s="254" t="s">
        <v>2914</v>
      </c>
      <c r="H924" s="254" t="s">
        <v>2915</v>
      </c>
      <c r="I924" s="258" t="s">
        <v>2916</v>
      </c>
      <c r="J924" s="258">
        <v>48</v>
      </c>
      <c r="K924" s="259">
        <f t="shared" si="33"/>
        <v>48</v>
      </c>
      <c r="L924" s="259">
        <f t="shared" si="34"/>
        <v>48</v>
      </c>
      <c r="M924"/>
      <c r="N924" s="254" t="s">
        <v>3305</v>
      </c>
      <c r="O924" s="257" t="s">
        <v>2914</v>
      </c>
      <c r="P924" s="254"/>
      <c r="Q924" s="260">
        <f>('BON DE COMMANDE-ORDER FORM'!$P924*'BON DE COMMANDE-ORDER FORM'!$K924)</f>
        <v>0</v>
      </c>
      <c r="R924" s="254"/>
      <c r="S924" s="260">
        <f>('BON DE COMMANDE-ORDER FORM'!$R924*'BON DE COMMANDE-ORDER FORM'!$K924)</f>
        <v>0</v>
      </c>
      <c r="T924" s="254"/>
      <c r="U924" s="261">
        <f>('BON DE COMMANDE-ORDER FORM'!$T924*'BON DE COMMANDE-ORDER FORM'!$K924)</f>
        <v>0</v>
      </c>
    </row>
    <row r="925" spans="1:21" s="10" customFormat="1" x14ac:dyDescent="0.2">
      <c r="A925" s="281" t="e">
        <f>VLOOKUP(G925,'[1]GAMME ACTIVE'!$D:$E,2,0)</f>
        <v>#N/A</v>
      </c>
      <c r="B925" s="244" t="e">
        <f>VLOOKUP(G925,'[1]GAMME ACTIVE'!$D:$F,3,0)</f>
        <v>#N/A</v>
      </c>
      <c r="C925" s="246"/>
      <c r="D925" s="254" t="s">
        <v>2917</v>
      </c>
      <c r="E925" s="256" t="s">
        <v>22</v>
      </c>
      <c r="F925" s="256" t="s">
        <v>1894</v>
      </c>
      <c r="G925" s="254" t="s">
        <v>2918</v>
      </c>
      <c r="H925" s="254" t="s">
        <v>2919</v>
      </c>
      <c r="I925" s="258" t="s">
        <v>2920</v>
      </c>
      <c r="J925" s="258">
        <v>45</v>
      </c>
      <c r="K925" s="259">
        <f t="shared" si="33"/>
        <v>45</v>
      </c>
      <c r="L925" s="259">
        <f t="shared" si="34"/>
        <v>45</v>
      </c>
      <c r="M925"/>
      <c r="N925" s="254" t="s">
        <v>3305</v>
      </c>
      <c r="O925" s="257" t="s">
        <v>2918</v>
      </c>
      <c r="P925" s="254"/>
      <c r="Q925" s="260">
        <f>('BON DE COMMANDE-ORDER FORM'!$P925*'BON DE COMMANDE-ORDER FORM'!$K925)</f>
        <v>0</v>
      </c>
      <c r="R925" s="254"/>
      <c r="S925" s="260">
        <f>('BON DE COMMANDE-ORDER FORM'!$R925*'BON DE COMMANDE-ORDER FORM'!$K925)</f>
        <v>0</v>
      </c>
      <c r="T925" s="254"/>
      <c r="U925" s="261">
        <f>('BON DE COMMANDE-ORDER FORM'!$T925*'BON DE COMMANDE-ORDER FORM'!$K925)</f>
        <v>0</v>
      </c>
    </row>
    <row r="926" spans="1:21" s="10" customFormat="1" x14ac:dyDescent="0.2">
      <c r="A926" s="281" t="e">
        <f>VLOOKUP(G926,'[1]GAMME ACTIVE'!$D:$E,2,0)</f>
        <v>#N/A</v>
      </c>
      <c r="B926" s="244" t="e">
        <f>VLOOKUP(G926,'[1]GAMME ACTIVE'!$D:$F,3,0)</f>
        <v>#N/A</v>
      </c>
      <c r="C926" s="246"/>
      <c r="D926" s="254" t="s">
        <v>2917</v>
      </c>
      <c r="E926" s="256" t="s">
        <v>22</v>
      </c>
      <c r="F926" s="256" t="s">
        <v>1894</v>
      </c>
      <c r="G926" s="254" t="s">
        <v>2921</v>
      </c>
      <c r="H926" s="254" t="s">
        <v>2922</v>
      </c>
      <c r="I926" s="258" t="s">
        <v>2923</v>
      </c>
      <c r="J926" s="258">
        <v>45</v>
      </c>
      <c r="K926" s="259">
        <f t="shared" si="33"/>
        <v>45</v>
      </c>
      <c r="L926" s="259">
        <f t="shared" si="34"/>
        <v>45</v>
      </c>
      <c r="M926"/>
      <c r="N926" s="254" t="s">
        <v>3305</v>
      </c>
      <c r="O926" s="266" t="s">
        <v>2921</v>
      </c>
      <c r="P926" s="254"/>
      <c r="Q926" s="260">
        <f>('BON DE COMMANDE-ORDER FORM'!$K926*'BON DE COMMANDE-ORDER FORM'!$P926)</f>
        <v>0</v>
      </c>
      <c r="R926" s="254"/>
      <c r="S926" s="260">
        <f>('BON DE COMMANDE-ORDER FORM'!$K926*'BON DE COMMANDE-ORDER FORM'!$P926)</f>
        <v>0</v>
      </c>
      <c r="T926" s="254"/>
      <c r="U926" s="261">
        <f>('BON DE COMMANDE-ORDER FORM'!$K926*'BON DE COMMANDE-ORDER FORM'!$P926)</f>
        <v>0</v>
      </c>
    </row>
    <row r="927" spans="1:21" s="10" customFormat="1" x14ac:dyDescent="0.2">
      <c r="A927" s="281" t="e">
        <f>VLOOKUP(G927,'[1]GAMME ACTIVE'!$D:$E,2,0)</f>
        <v>#N/A</v>
      </c>
      <c r="B927" s="244" t="e">
        <f>VLOOKUP(G927,'[1]GAMME ACTIVE'!$D:$F,3,0)</f>
        <v>#N/A</v>
      </c>
      <c r="C927" s="246"/>
      <c r="D927" s="254" t="s">
        <v>2924</v>
      </c>
      <c r="E927" s="256" t="s">
        <v>22</v>
      </c>
      <c r="F927" s="256" t="s">
        <v>1894</v>
      </c>
      <c r="G927" s="254" t="s">
        <v>2925</v>
      </c>
      <c r="H927" s="254" t="s">
        <v>2926</v>
      </c>
      <c r="I927" s="258" t="s">
        <v>2927</v>
      </c>
      <c r="J927" s="258">
        <v>48</v>
      </c>
      <c r="K927" s="259">
        <f t="shared" si="33"/>
        <v>48</v>
      </c>
      <c r="L927" s="259">
        <f t="shared" si="34"/>
        <v>48</v>
      </c>
      <c r="M927"/>
      <c r="N927" s="254" t="s">
        <v>3305</v>
      </c>
      <c r="O927" s="257" t="s">
        <v>2925</v>
      </c>
      <c r="P927" s="254"/>
      <c r="Q927" s="260">
        <f>('BON DE COMMANDE-ORDER FORM'!$P927*'BON DE COMMANDE-ORDER FORM'!$K927)</f>
        <v>0</v>
      </c>
      <c r="R927" s="254"/>
      <c r="S927" s="260">
        <f>('BON DE COMMANDE-ORDER FORM'!$R927*'BON DE COMMANDE-ORDER FORM'!$K927)</f>
        <v>0</v>
      </c>
      <c r="T927" s="254"/>
      <c r="U927" s="261">
        <f>('BON DE COMMANDE-ORDER FORM'!$T927*'BON DE COMMANDE-ORDER FORM'!$K927)</f>
        <v>0</v>
      </c>
    </row>
    <row r="928" spans="1:21" s="10" customFormat="1" x14ac:dyDescent="0.2">
      <c r="A928" s="281" t="e">
        <f>VLOOKUP(G928,'[1]GAMME ACTIVE'!$D:$E,2,0)</f>
        <v>#N/A</v>
      </c>
      <c r="B928" s="244" t="e">
        <f>VLOOKUP(G928,'[1]GAMME ACTIVE'!$D:$F,3,0)</f>
        <v>#N/A</v>
      </c>
      <c r="C928" s="246"/>
      <c r="D928" s="254" t="s">
        <v>2924</v>
      </c>
      <c r="E928" s="256" t="s">
        <v>22</v>
      </c>
      <c r="F928" s="256" t="s">
        <v>1894</v>
      </c>
      <c r="G928" s="254" t="s">
        <v>2928</v>
      </c>
      <c r="H928" s="254" t="s">
        <v>2929</v>
      </c>
      <c r="I928" s="258" t="s">
        <v>2930</v>
      </c>
      <c r="J928" s="258">
        <v>48</v>
      </c>
      <c r="K928" s="259">
        <f t="shared" si="33"/>
        <v>48</v>
      </c>
      <c r="L928" s="259">
        <f t="shared" si="34"/>
        <v>48</v>
      </c>
      <c r="M928"/>
      <c r="N928" s="254" t="s">
        <v>3305</v>
      </c>
      <c r="O928" s="266" t="s">
        <v>2928</v>
      </c>
      <c r="P928" s="254"/>
      <c r="Q928" s="260">
        <f>('BON DE COMMANDE-ORDER FORM'!$K928*'BON DE COMMANDE-ORDER FORM'!$P928)</f>
        <v>0</v>
      </c>
      <c r="R928" s="254"/>
      <c r="S928" s="260">
        <f>('BON DE COMMANDE-ORDER FORM'!$K928*'BON DE COMMANDE-ORDER FORM'!$P928)</f>
        <v>0</v>
      </c>
      <c r="T928" s="254"/>
      <c r="U928" s="261">
        <f>('BON DE COMMANDE-ORDER FORM'!$K928*'BON DE COMMANDE-ORDER FORM'!$P928)</f>
        <v>0</v>
      </c>
    </row>
    <row r="929" spans="1:21" s="10" customFormat="1" x14ac:dyDescent="0.2">
      <c r="A929" s="281" t="e">
        <f>VLOOKUP(G929,'[1]GAMME ACTIVE'!$D:$E,2,0)</f>
        <v>#N/A</v>
      </c>
      <c r="B929" s="244" t="e">
        <f>VLOOKUP(G929,'[1]GAMME ACTIVE'!$D:$F,3,0)</f>
        <v>#N/A</v>
      </c>
      <c r="C929" s="246"/>
      <c r="D929" s="254" t="s">
        <v>2931</v>
      </c>
      <c r="E929" s="256" t="s">
        <v>22</v>
      </c>
      <c r="F929" s="256" t="s">
        <v>1894</v>
      </c>
      <c r="G929" s="254" t="s">
        <v>2932</v>
      </c>
      <c r="H929" s="254" t="s">
        <v>2933</v>
      </c>
      <c r="I929" s="258" t="s">
        <v>2934</v>
      </c>
      <c r="J929" s="258">
        <v>45</v>
      </c>
      <c r="K929" s="259">
        <f t="shared" si="33"/>
        <v>45</v>
      </c>
      <c r="L929" s="259">
        <f t="shared" si="34"/>
        <v>45</v>
      </c>
      <c r="M929"/>
      <c r="N929" s="254" t="s">
        <v>3305</v>
      </c>
      <c r="O929" s="257" t="s">
        <v>3318</v>
      </c>
      <c r="P929" s="254"/>
      <c r="Q929" s="260">
        <f>('BON DE COMMANDE-ORDER FORM'!$P929*'BON DE COMMANDE-ORDER FORM'!$K929)</f>
        <v>0</v>
      </c>
      <c r="R929" s="254"/>
      <c r="S929" s="260">
        <f>('BON DE COMMANDE-ORDER FORM'!$R929*'BON DE COMMANDE-ORDER FORM'!$K929)</f>
        <v>0</v>
      </c>
      <c r="T929" s="254"/>
      <c r="U929" s="261">
        <f>('BON DE COMMANDE-ORDER FORM'!$T929*'BON DE COMMANDE-ORDER FORM'!$K929)</f>
        <v>0</v>
      </c>
    </row>
    <row r="930" spans="1:21" s="10" customFormat="1" x14ac:dyDescent="0.2">
      <c r="A930" s="281">
        <f>VLOOKUP(G930,'[1]GAMME ACTIVE'!$D:$E,2,0)</f>
        <v>0</v>
      </c>
      <c r="B930" s="244">
        <f>VLOOKUP(G930,'[1]GAMME ACTIVE'!$D:$F,3,0)</f>
        <v>281</v>
      </c>
      <c r="C930" s="246"/>
      <c r="D930" s="254" t="s">
        <v>2935</v>
      </c>
      <c r="E930" s="256" t="s">
        <v>629</v>
      </c>
      <c r="F930" s="256" t="s">
        <v>1408</v>
      </c>
      <c r="G930" s="254" t="s">
        <v>2936</v>
      </c>
      <c r="H930" s="254" t="s">
        <v>2937</v>
      </c>
      <c r="I930" s="258" t="s">
        <v>2938</v>
      </c>
      <c r="J930" s="258">
        <v>11.02</v>
      </c>
      <c r="K930" s="259">
        <f t="shared" si="33"/>
        <v>11.02</v>
      </c>
      <c r="L930" s="259">
        <f t="shared" si="34"/>
        <v>11.02</v>
      </c>
      <c r="M930"/>
      <c r="N930" s="254" t="s">
        <v>3305</v>
      </c>
      <c r="O930" s="257" t="s">
        <v>2936</v>
      </c>
      <c r="P930" s="254"/>
      <c r="Q930" s="260">
        <f>('BON DE COMMANDE-ORDER FORM'!$P930*'BON DE COMMANDE-ORDER FORM'!$K930)</f>
        <v>0</v>
      </c>
      <c r="R930" s="254"/>
      <c r="S930" s="260">
        <f>('BON DE COMMANDE-ORDER FORM'!$R930*'BON DE COMMANDE-ORDER FORM'!$K930)</f>
        <v>0</v>
      </c>
      <c r="T930" s="254"/>
      <c r="U930" s="261">
        <f>('BON DE COMMANDE-ORDER FORM'!$T930*'BON DE COMMANDE-ORDER FORM'!$K930)</f>
        <v>0</v>
      </c>
    </row>
    <row r="931" spans="1:21" s="10" customFormat="1" x14ac:dyDescent="0.2">
      <c r="A931" s="281">
        <f>VLOOKUP(G931,'[1]GAMME ACTIVE'!$D:$E,2,0)</f>
        <v>0</v>
      </c>
      <c r="B931" s="244">
        <f>VLOOKUP(G931,'[1]GAMME ACTIVE'!$D:$F,3,0)</f>
        <v>282</v>
      </c>
      <c r="C931" s="246"/>
      <c r="D931" s="254" t="s">
        <v>2935</v>
      </c>
      <c r="E931" s="256" t="s">
        <v>629</v>
      </c>
      <c r="F931" s="256" t="s">
        <v>1408</v>
      </c>
      <c r="G931" s="254" t="s">
        <v>2939</v>
      </c>
      <c r="H931" s="254" t="s">
        <v>2940</v>
      </c>
      <c r="I931" s="258" t="s">
        <v>2941</v>
      </c>
      <c r="J931" s="258">
        <v>13.68</v>
      </c>
      <c r="K931" s="259">
        <f t="shared" si="33"/>
        <v>13.68</v>
      </c>
      <c r="L931" s="259">
        <f t="shared" si="34"/>
        <v>13.68</v>
      </c>
      <c r="M931"/>
      <c r="N931" s="254" t="s">
        <v>3305</v>
      </c>
      <c r="O931" s="257" t="s">
        <v>2939</v>
      </c>
      <c r="P931" s="254"/>
      <c r="Q931" s="260">
        <f>('BON DE COMMANDE-ORDER FORM'!$K931*'BON DE COMMANDE-ORDER FORM'!$P931)</f>
        <v>0</v>
      </c>
      <c r="R931" s="254"/>
      <c r="S931" s="260">
        <f>('BON DE COMMANDE-ORDER FORM'!$K931*'BON DE COMMANDE-ORDER FORM'!$P931)</f>
        <v>0</v>
      </c>
      <c r="T931" s="254"/>
      <c r="U931" s="261">
        <f>('BON DE COMMANDE-ORDER FORM'!$K931*'BON DE COMMANDE-ORDER FORM'!$P931)</f>
        <v>0</v>
      </c>
    </row>
    <row r="932" spans="1:21" s="10" customFormat="1" x14ac:dyDescent="0.2">
      <c r="A932" s="281">
        <f>VLOOKUP(G932,'[1]GAMME ACTIVE'!$D:$E,2,0)</f>
        <v>0</v>
      </c>
      <c r="B932" s="244">
        <f>VLOOKUP(G932,'[1]GAMME ACTIVE'!$D:$F,3,0)</f>
        <v>291</v>
      </c>
      <c r="C932" s="246"/>
      <c r="D932" s="254" t="s">
        <v>2942</v>
      </c>
      <c r="E932" s="256" t="s">
        <v>629</v>
      </c>
      <c r="F932" s="256" t="s">
        <v>1408</v>
      </c>
      <c r="G932" s="254" t="s">
        <v>2943</v>
      </c>
      <c r="H932" s="254" t="s">
        <v>2942</v>
      </c>
      <c r="I932" s="258" t="s">
        <v>2944</v>
      </c>
      <c r="J932" s="258">
        <v>16.64</v>
      </c>
      <c r="K932" s="259">
        <f t="shared" si="33"/>
        <v>16.64</v>
      </c>
      <c r="L932" s="259">
        <f t="shared" si="34"/>
        <v>16.64</v>
      </c>
      <c r="M932"/>
      <c r="N932" s="254" t="s">
        <v>3305</v>
      </c>
      <c r="O932" s="257" t="s">
        <v>2943</v>
      </c>
      <c r="P932" s="254"/>
      <c r="Q932" s="260">
        <f>('BON DE COMMANDE-ORDER FORM'!$P932*'BON DE COMMANDE-ORDER FORM'!$K932)</f>
        <v>0</v>
      </c>
      <c r="R932" s="254"/>
      <c r="S932" s="260">
        <f>('BON DE COMMANDE-ORDER FORM'!$R932*'BON DE COMMANDE-ORDER FORM'!$K932)</f>
        <v>0</v>
      </c>
      <c r="T932" s="254"/>
      <c r="U932" s="261">
        <f>('BON DE COMMANDE-ORDER FORM'!$T932*'BON DE COMMANDE-ORDER FORM'!$K932)</f>
        <v>0</v>
      </c>
    </row>
    <row r="933" spans="1:21" s="10" customFormat="1" x14ac:dyDescent="0.2">
      <c r="A933" s="281">
        <f>VLOOKUP(G933,'[1]GAMME ACTIVE'!$D:$E,2,0)</f>
        <v>0</v>
      </c>
      <c r="B933" s="244">
        <f>VLOOKUP(G933,'[1]GAMME ACTIVE'!$D:$F,3,0)</f>
        <v>292</v>
      </c>
      <c r="C933" s="246"/>
      <c r="D933" s="254" t="s">
        <v>2945</v>
      </c>
      <c r="E933" s="256" t="s">
        <v>629</v>
      </c>
      <c r="F933" s="256" t="s">
        <v>1408</v>
      </c>
      <c r="G933" s="254" t="s">
        <v>2946</v>
      </c>
      <c r="H933" s="254" t="s">
        <v>2945</v>
      </c>
      <c r="I933" s="258" t="s">
        <v>2947</v>
      </c>
      <c r="J933" s="258">
        <v>12.84</v>
      </c>
      <c r="K933" s="259">
        <f t="shared" si="33"/>
        <v>12.84</v>
      </c>
      <c r="L933" s="259">
        <f t="shared" si="34"/>
        <v>12.84</v>
      </c>
      <c r="M933"/>
      <c r="N933" s="254" t="s">
        <v>3305</v>
      </c>
      <c r="O933" s="266" t="s">
        <v>2946</v>
      </c>
      <c r="P933" s="254"/>
      <c r="Q933" s="260">
        <f>('BON DE COMMANDE-ORDER FORM'!$K933*'BON DE COMMANDE-ORDER FORM'!$P933)</f>
        <v>0</v>
      </c>
      <c r="R933" s="254"/>
      <c r="S933" s="260">
        <f>('BON DE COMMANDE-ORDER FORM'!$K933*'BON DE COMMANDE-ORDER FORM'!$P933)</f>
        <v>0</v>
      </c>
      <c r="T933" s="254"/>
      <c r="U933" s="261">
        <f>('BON DE COMMANDE-ORDER FORM'!$K933*'BON DE COMMANDE-ORDER FORM'!$P933)</f>
        <v>0</v>
      </c>
    </row>
    <row r="934" spans="1:21" s="10" customFormat="1" x14ac:dyDescent="0.2">
      <c r="A934" s="281">
        <f>VLOOKUP(G934,'[1]GAMME ACTIVE'!$D:$E,2,0)</f>
        <v>0</v>
      </c>
      <c r="B934" s="244">
        <f>VLOOKUP(G934,'[1]GAMME ACTIVE'!$D:$F,3,0)</f>
        <v>293</v>
      </c>
      <c r="C934" s="246"/>
      <c r="D934" s="254" t="s">
        <v>2945</v>
      </c>
      <c r="E934" s="256" t="s">
        <v>629</v>
      </c>
      <c r="F934" s="256" t="s">
        <v>1408</v>
      </c>
      <c r="G934" s="254" t="s">
        <v>2948</v>
      </c>
      <c r="H934" s="254" t="s">
        <v>2949</v>
      </c>
      <c r="I934" s="258" t="s">
        <v>2950</v>
      </c>
      <c r="J934" s="258">
        <v>19</v>
      </c>
      <c r="K934" s="259">
        <f t="shared" si="33"/>
        <v>19</v>
      </c>
      <c r="L934" s="259">
        <f t="shared" si="34"/>
        <v>19</v>
      </c>
      <c r="M934"/>
      <c r="N934" s="254" t="s">
        <v>3305</v>
      </c>
      <c r="O934" s="257" t="s">
        <v>2948</v>
      </c>
      <c r="P934" s="254"/>
      <c r="Q934" s="260">
        <f>('BON DE COMMANDE-ORDER FORM'!$P934*'BON DE COMMANDE-ORDER FORM'!$K934)</f>
        <v>0</v>
      </c>
      <c r="R934" s="254"/>
      <c r="S934" s="260">
        <f>('BON DE COMMANDE-ORDER FORM'!$R934*'BON DE COMMANDE-ORDER FORM'!$K934)</f>
        <v>0</v>
      </c>
      <c r="T934" s="254"/>
      <c r="U934" s="261">
        <f>('BON DE COMMANDE-ORDER FORM'!$T934*'BON DE COMMANDE-ORDER FORM'!$K934)</f>
        <v>0</v>
      </c>
    </row>
    <row r="935" spans="1:21" s="10" customFormat="1" x14ac:dyDescent="0.2">
      <c r="A935" s="281">
        <f>VLOOKUP(G935,'[1]GAMME ACTIVE'!$D:$E,2,0)</f>
        <v>0</v>
      </c>
      <c r="B935" s="244">
        <f>VLOOKUP(G935,'[1]GAMME ACTIVE'!$D:$F,3,0)</f>
        <v>294</v>
      </c>
      <c r="C935" s="246"/>
      <c r="D935" s="254" t="s">
        <v>2951</v>
      </c>
      <c r="E935" s="256" t="s">
        <v>629</v>
      </c>
      <c r="F935" s="256" t="s">
        <v>1408</v>
      </c>
      <c r="G935" s="254" t="s">
        <v>2952</v>
      </c>
      <c r="H935" s="254" t="s">
        <v>2951</v>
      </c>
      <c r="I935" s="258" t="s">
        <v>2953</v>
      </c>
      <c r="J935" s="258">
        <v>18.559999999999999</v>
      </c>
      <c r="K935" s="259">
        <f t="shared" si="33"/>
        <v>18.559999999999999</v>
      </c>
      <c r="L935" s="259">
        <f t="shared" si="34"/>
        <v>18.559999999999999</v>
      </c>
      <c r="M935"/>
      <c r="N935" s="254" t="s">
        <v>3305</v>
      </c>
      <c r="O935" s="266" t="s">
        <v>2952</v>
      </c>
      <c r="P935" s="254"/>
      <c r="Q935" s="260">
        <f>('BON DE COMMANDE-ORDER FORM'!$K935*'BON DE COMMANDE-ORDER FORM'!$P935)</f>
        <v>0</v>
      </c>
      <c r="R935" s="254"/>
      <c r="S935" s="260">
        <f>('BON DE COMMANDE-ORDER FORM'!$K935*'BON DE COMMANDE-ORDER FORM'!$P935)</f>
        <v>0</v>
      </c>
      <c r="T935" s="254"/>
      <c r="U935" s="261">
        <f>('BON DE COMMANDE-ORDER FORM'!$K935*'BON DE COMMANDE-ORDER FORM'!$P935)</f>
        <v>0</v>
      </c>
    </row>
    <row r="936" spans="1:21" s="10" customFormat="1" x14ac:dyDescent="0.2">
      <c r="A936" s="281">
        <f>VLOOKUP(G936,'[1]GAMME ACTIVE'!$D:$E,2,0)</f>
        <v>0</v>
      </c>
      <c r="B936" s="244">
        <f>VLOOKUP(G936,'[1]GAMME ACTIVE'!$D:$F,3,0)</f>
        <v>295</v>
      </c>
      <c r="C936" s="246"/>
      <c r="D936" s="254" t="s">
        <v>2951</v>
      </c>
      <c r="E936" s="256" t="s">
        <v>629</v>
      </c>
      <c r="F936" s="256" t="s">
        <v>1408</v>
      </c>
      <c r="G936" s="254" t="s">
        <v>2954</v>
      </c>
      <c r="H936" s="254" t="s">
        <v>2955</v>
      </c>
      <c r="I936" s="258" t="s">
        <v>2956</v>
      </c>
      <c r="J936" s="258">
        <v>23.8</v>
      </c>
      <c r="K936" s="259">
        <f t="shared" si="33"/>
        <v>23.8</v>
      </c>
      <c r="L936" s="259">
        <f t="shared" si="34"/>
        <v>23.8</v>
      </c>
      <c r="M936"/>
      <c r="N936" s="254" t="s">
        <v>3305</v>
      </c>
      <c r="O936" s="257" t="s">
        <v>2954</v>
      </c>
      <c r="P936" s="254"/>
      <c r="Q936" s="260">
        <f>('BON DE COMMANDE-ORDER FORM'!$P936*'BON DE COMMANDE-ORDER FORM'!$K936)</f>
        <v>0</v>
      </c>
      <c r="R936" s="254"/>
      <c r="S936" s="260">
        <f>('BON DE COMMANDE-ORDER FORM'!$R936*'BON DE COMMANDE-ORDER FORM'!$K936)</f>
        <v>0</v>
      </c>
      <c r="T936" s="254"/>
      <c r="U936" s="261">
        <f>('BON DE COMMANDE-ORDER FORM'!$T936*'BON DE COMMANDE-ORDER FORM'!$K936)</f>
        <v>0</v>
      </c>
    </row>
    <row r="937" spans="1:21" s="10" customFormat="1" x14ac:dyDescent="0.2">
      <c r="A937" s="281">
        <f>VLOOKUP(G937,'[1]GAMME ACTIVE'!$D:$E,2,0)</f>
        <v>425</v>
      </c>
      <c r="B937" s="244">
        <f>VLOOKUP(G937,'[1]GAMME ACTIVE'!$D:$F,3,0)</f>
        <v>296</v>
      </c>
      <c r="C937" s="246"/>
      <c r="D937" s="254" t="s">
        <v>2957</v>
      </c>
      <c r="E937" s="256" t="s">
        <v>604</v>
      </c>
      <c r="F937" s="256" t="s">
        <v>1408</v>
      </c>
      <c r="G937" s="254" t="s">
        <v>2958</v>
      </c>
      <c r="H937" s="254" t="s">
        <v>2959</v>
      </c>
      <c r="I937" s="258" t="s">
        <v>2960</v>
      </c>
      <c r="J937" s="258">
        <v>6.33</v>
      </c>
      <c r="K937" s="259">
        <f t="shared" si="33"/>
        <v>6.33</v>
      </c>
      <c r="L937" s="259">
        <f t="shared" si="34"/>
        <v>6.33</v>
      </c>
      <c r="M937"/>
      <c r="N937" s="254" t="s">
        <v>3305</v>
      </c>
      <c r="O937" s="269" t="s">
        <v>2958</v>
      </c>
      <c r="P937" s="254"/>
      <c r="Q937" s="260">
        <f>('BON DE COMMANDE-ORDER FORM'!$K937*'BON DE COMMANDE-ORDER FORM'!$P937)</f>
        <v>0</v>
      </c>
      <c r="R937" s="254"/>
      <c r="S937" s="260">
        <f>('BON DE COMMANDE-ORDER FORM'!$K937*'BON DE COMMANDE-ORDER FORM'!$P937)</f>
        <v>0</v>
      </c>
      <c r="T937" s="254"/>
      <c r="U937" s="261">
        <f>('BON DE COMMANDE-ORDER FORM'!$K937*'BON DE COMMANDE-ORDER FORM'!$P937)</f>
        <v>0</v>
      </c>
    </row>
    <row r="938" spans="1:21" s="10" customFormat="1" x14ac:dyDescent="0.2">
      <c r="A938" s="281">
        <f>VLOOKUP(G938,'[1]GAMME ACTIVE'!$D:$E,2,0)</f>
        <v>426</v>
      </c>
      <c r="B938" s="244">
        <f>VLOOKUP(G938,'[1]GAMME ACTIVE'!$D:$F,3,0)</f>
        <v>297</v>
      </c>
      <c r="C938" s="246"/>
      <c r="D938" s="254" t="s">
        <v>2957</v>
      </c>
      <c r="E938" s="256" t="s">
        <v>604</v>
      </c>
      <c r="F938" s="256" t="s">
        <v>1408</v>
      </c>
      <c r="G938" s="254" t="s">
        <v>2961</v>
      </c>
      <c r="H938" s="254" t="s">
        <v>2962</v>
      </c>
      <c r="I938" s="258" t="s">
        <v>2963</v>
      </c>
      <c r="J938" s="258">
        <v>9.02</v>
      </c>
      <c r="K938" s="259">
        <f t="shared" ref="K938:K962" si="35">ROUND(J938*(1-L$2)*(1-L$3)*(1-L$4),2)</f>
        <v>9.02</v>
      </c>
      <c r="L938" s="259">
        <f t="shared" si="34"/>
        <v>9.02</v>
      </c>
      <c r="M938"/>
      <c r="N938" s="254" t="s">
        <v>3305</v>
      </c>
      <c r="O938" s="257" t="s">
        <v>2961</v>
      </c>
      <c r="P938" s="254"/>
      <c r="Q938" s="260">
        <f>('BON DE COMMANDE-ORDER FORM'!$P938*'BON DE COMMANDE-ORDER FORM'!$K938)</f>
        <v>0</v>
      </c>
      <c r="R938" s="254"/>
      <c r="S938" s="260">
        <f>('BON DE COMMANDE-ORDER FORM'!$R938*'BON DE COMMANDE-ORDER FORM'!$K938)</f>
        <v>0</v>
      </c>
      <c r="T938" s="254"/>
      <c r="U938" s="261">
        <f>('BON DE COMMANDE-ORDER FORM'!$T938*'BON DE COMMANDE-ORDER FORM'!$K938)</f>
        <v>0</v>
      </c>
    </row>
    <row r="939" spans="1:21" s="10" customFormat="1" x14ac:dyDescent="0.2">
      <c r="A939" s="281">
        <f>VLOOKUP(G939,'[1]GAMME ACTIVE'!$D:$E,2,0)</f>
        <v>427</v>
      </c>
      <c r="B939" s="244">
        <f>VLOOKUP(G939,'[1]GAMME ACTIVE'!$D:$F,3,0)</f>
        <v>298</v>
      </c>
      <c r="C939" s="246"/>
      <c r="D939" s="254" t="s">
        <v>2964</v>
      </c>
      <c r="E939" s="256" t="s">
        <v>604</v>
      </c>
      <c r="F939" s="256" t="s">
        <v>1408</v>
      </c>
      <c r="G939" s="254" t="s">
        <v>2965</v>
      </c>
      <c r="H939" s="254" t="s">
        <v>2966</v>
      </c>
      <c r="I939" s="258" t="s">
        <v>2967</v>
      </c>
      <c r="J939" s="258">
        <v>6.5</v>
      </c>
      <c r="K939" s="259">
        <f t="shared" si="35"/>
        <v>6.5</v>
      </c>
      <c r="L939" s="259">
        <f t="shared" si="34"/>
        <v>6.5</v>
      </c>
      <c r="M939"/>
      <c r="N939" s="254" t="s">
        <v>3305</v>
      </c>
      <c r="O939" s="269" t="s">
        <v>2965</v>
      </c>
      <c r="P939" s="254"/>
      <c r="Q939" s="260">
        <f>('BON DE COMMANDE-ORDER FORM'!$K939*'BON DE COMMANDE-ORDER FORM'!$P939)</f>
        <v>0</v>
      </c>
      <c r="R939" s="254"/>
      <c r="S939" s="260">
        <f>('BON DE COMMANDE-ORDER FORM'!$K939*'BON DE COMMANDE-ORDER FORM'!$P939)</f>
        <v>0</v>
      </c>
      <c r="T939" s="254"/>
      <c r="U939" s="261">
        <f>('BON DE COMMANDE-ORDER FORM'!$K939*'BON DE COMMANDE-ORDER FORM'!$P939)</f>
        <v>0</v>
      </c>
    </row>
    <row r="940" spans="1:21" s="10" customFormat="1" x14ac:dyDescent="0.2">
      <c r="A940" s="281">
        <f>VLOOKUP(G940,'[1]GAMME ACTIVE'!$D:$E,2,0)</f>
        <v>428</v>
      </c>
      <c r="B940" s="244">
        <f>VLOOKUP(G940,'[1]GAMME ACTIVE'!$D:$F,3,0)</f>
        <v>299</v>
      </c>
      <c r="C940" s="246"/>
      <c r="D940" s="254" t="s">
        <v>2968</v>
      </c>
      <c r="E940" s="256" t="s">
        <v>604</v>
      </c>
      <c r="F940" s="256" t="s">
        <v>1408</v>
      </c>
      <c r="G940" s="254" t="s">
        <v>2969</v>
      </c>
      <c r="H940" s="254" t="s">
        <v>2970</v>
      </c>
      <c r="I940" s="258" t="s">
        <v>2971</v>
      </c>
      <c r="J940" s="258">
        <v>12.53</v>
      </c>
      <c r="K940" s="259">
        <f t="shared" si="35"/>
        <v>12.53</v>
      </c>
      <c r="L940" s="259">
        <f t="shared" si="34"/>
        <v>12.53</v>
      </c>
      <c r="M940"/>
      <c r="N940" s="254" t="s">
        <v>3305</v>
      </c>
      <c r="O940" s="257" t="s">
        <v>2969</v>
      </c>
      <c r="P940" s="254"/>
      <c r="Q940" s="260">
        <f>('BON DE COMMANDE-ORDER FORM'!$P940*'BON DE COMMANDE-ORDER FORM'!$K940)</f>
        <v>0</v>
      </c>
      <c r="R940" s="254"/>
      <c r="S940" s="260">
        <f>('BON DE COMMANDE-ORDER FORM'!$R940*'BON DE COMMANDE-ORDER FORM'!$K940)</f>
        <v>0</v>
      </c>
      <c r="T940" s="254"/>
      <c r="U940" s="261">
        <f>('BON DE COMMANDE-ORDER FORM'!$T940*'BON DE COMMANDE-ORDER FORM'!$K940)</f>
        <v>0</v>
      </c>
    </row>
    <row r="941" spans="1:21" s="10" customFormat="1" x14ac:dyDescent="0.2">
      <c r="A941" s="281">
        <f>VLOOKUP(G941,'[1]GAMME ACTIVE'!$D:$E,2,0)</f>
        <v>429</v>
      </c>
      <c r="B941" s="244">
        <f>VLOOKUP(G941,'[1]GAMME ACTIVE'!$D:$F,3,0)</f>
        <v>300</v>
      </c>
      <c r="C941" s="246"/>
      <c r="D941" s="254" t="s">
        <v>2972</v>
      </c>
      <c r="E941" s="256" t="s">
        <v>604</v>
      </c>
      <c r="F941" s="256" t="s">
        <v>1408</v>
      </c>
      <c r="G941" s="254" t="s">
        <v>2973</v>
      </c>
      <c r="H941" s="254" t="s">
        <v>2974</v>
      </c>
      <c r="I941" s="258" t="s">
        <v>2975</v>
      </c>
      <c r="J941" s="258">
        <v>8.14</v>
      </c>
      <c r="K941" s="259">
        <f t="shared" si="35"/>
        <v>8.14</v>
      </c>
      <c r="L941" s="259">
        <f t="shared" si="34"/>
        <v>8.14</v>
      </c>
      <c r="M941"/>
      <c r="N941" s="254" t="s">
        <v>3305</v>
      </c>
      <c r="O941" s="266" t="s">
        <v>2973</v>
      </c>
      <c r="P941" s="254"/>
      <c r="Q941" s="260">
        <f>('BON DE COMMANDE-ORDER FORM'!$K941*'BON DE COMMANDE-ORDER FORM'!$P941)</f>
        <v>0</v>
      </c>
      <c r="R941" s="254"/>
      <c r="S941" s="260">
        <f>('BON DE COMMANDE-ORDER FORM'!$K941*'BON DE COMMANDE-ORDER FORM'!$P941)</f>
        <v>0</v>
      </c>
      <c r="T941" s="254"/>
      <c r="U941" s="261">
        <f>('BON DE COMMANDE-ORDER FORM'!$K941*'BON DE COMMANDE-ORDER FORM'!$P941)</f>
        <v>0</v>
      </c>
    </row>
    <row r="942" spans="1:21" s="10" customFormat="1" x14ac:dyDescent="0.2">
      <c r="A942" s="281">
        <f>VLOOKUP(G942,'[1]GAMME ACTIVE'!$D:$E,2,0)</f>
        <v>430</v>
      </c>
      <c r="B942" s="244">
        <f>VLOOKUP(G942,'[1]GAMME ACTIVE'!$D:$F,3,0)</f>
        <v>301</v>
      </c>
      <c r="C942" s="246"/>
      <c r="D942" s="254" t="s">
        <v>2972</v>
      </c>
      <c r="E942" s="256" t="s">
        <v>604</v>
      </c>
      <c r="F942" s="256" t="s">
        <v>1408</v>
      </c>
      <c r="G942" s="254" t="s">
        <v>2976</v>
      </c>
      <c r="H942" s="254" t="s">
        <v>2977</v>
      </c>
      <c r="I942" s="258" t="s">
        <v>2978</v>
      </c>
      <c r="J942" s="258">
        <v>12.1</v>
      </c>
      <c r="K942" s="259">
        <f t="shared" si="35"/>
        <v>12.1</v>
      </c>
      <c r="L942" s="259">
        <f t="shared" si="34"/>
        <v>12.1</v>
      </c>
      <c r="M942"/>
      <c r="N942" s="254" t="s">
        <v>3305</v>
      </c>
      <c r="O942" s="257" t="s">
        <v>2976</v>
      </c>
      <c r="P942" s="254"/>
      <c r="Q942" s="260">
        <f>('BON DE COMMANDE-ORDER FORM'!$P942*'BON DE COMMANDE-ORDER FORM'!$K942)</f>
        <v>0</v>
      </c>
      <c r="R942" s="254"/>
      <c r="S942" s="260">
        <f>('BON DE COMMANDE-ORDER FORM'!$R942*'BON DE COMMANDE-ORDER FORM'!$K942)</f>
        <v>0</v>
      </c>
      <c r="T942" s="254"/>
      <c r="U942" s="261">
        <f>('BON DE COMMANDE-ORDER FORM'!$T942*'BON DE COMMANDE-ORDER FORM'!$K942)</f>
        <v>0</v>
      </c>
    </row>
    <row r="943" spans="1:21" s="10" customFormat="1" x14ac:dyDescent="0.2">
      <c r="A943" s="281">
        <f>VLOOKUP(G943,'[1]GAMME ACTIVE'!$D:$E,2,0)</f>
        <v>431</v>
      </c>
      <c r="B943" s="244">
        <f>VLOOKUP(G943,'[1]GAMME ACTIVE'!$D:$F,3,0)</f>
        <v>302</v>
      </c>
      <c r="C943" s="246"/>
      <c r="D943" s="254" t="s">
        <v>2979</v>
      </c>
      <c r="E943" s="256" t="s">
        <v>604</v>
      </c>
      <c r="F943" s="256" t="s">
        <v>1408</v>
      </c>
      <c r="G943" s="254" t="s">
        <v>2980</v>
      </c>
      <c r="H943" s="254" t="s">
        <v>2981</v>
      </c>
      <c r="I943" s="258" t="s">
        <v>2982</v>
      </c>
      <c r="J943" s="258">
        <v>13.75</v>
      </c>
      <c r="K943" s="259">
        <f t="shared" si="35"/>
        <v>13.75</v>
      </c>
      <c r="L943" s="259">
        <f t="shared" si="34"/>
        <v>13.75</v>
      </c>
      <c r="M943"/>
      <c r="N943" s="254" t="s">
        <v>3305</v>
      </c>
      <c r="O943" s="257" t="s">
        <v>2980</v>
      </c>
      <c r="P943" s="254"/>
      <c r="Q943" s="260">
        <f>('BON DE COMMANDE-ORDER FORM'!$P943*'BON DE COMMANDE-ORDER FORM'!$K943)</f>
        <v>0</v>
      </c>
      <c r="R943" s="254"/>
      <c r="S943" s="260">
        <f>('BON DE COMMANDE-ORDER FORM'!$R943*'BON DE COMMANDE-ORDER FORM'!$K943)</f>
        <v>0</v>
      </c>
      <c r="T943" s="254"/>
      <c r="U943" s="261">
        <f>('BON DE COMMANDE-ORDER FORM'!$T943*'BON DE COMMANDE-ORDER FORM'!$K943)</f>
        <v>0</v>
      </c>
    </row>
    <row r="944" spans="1:21" s="10" customFormat="1" x14ac:dyDescent="0.2">
      <c r="A944" s="281">
        <f>VLOOKUP(G944,'[1]GAMME ACTIVE'!$D:$E,2,0)</f>
        <v>432</v>
      </c>
      <c r="B944" s="244">
        <f>VLOOKUP(G944,'[1]GAMME ACTIVE'!$D:$F,3,0)</f>
        <v>303</v>
      </c>
      <c r="C944" s="246"/>
      <c r="D944" s="254" t="s">
        <v>2983</v>
      </c>
      <c r="E944" s="256" t="s">
        <v>604</v>
      </c>
      <c r="F944" s="256" t="s">
        <v>1408</v>
      </c>
      <c r="G944" s="254" t="s">
        <v>2984</v>
      </c>
      <c r="H944" s="254" t="s">
        <v>2985</v>
      </c>
      <c r="I944" s="258" t="s">
        <v>2986</v>
      </c>
      <c r="J944" s="258">
        <v>26.91</v>
      </c>
      <c r="K944" s="259">
        <f t="shared" si="35"/>
        <v>26.91</v>
      </c>
      <c r="L944" s="259">
        <f t="shared" si="34"/>
        <v>26.91</v>
      </c>
      <c r="M944"/>
      <c r="N944" s="254" t="s">
        <v>3305</v>
      </c>
      <c r="O944" s="257" t="s">
        <v>2984</v>
      </c>
      <c r="P944" s="254"/>
      <c r="Q944" s="260">
        <f>('BON DE COMMANDE-ORDER FORM'!$P944*'BON DE COMMANDE-ORDER FORM'!$K944)</f>
        <v>0</v>
      </c>
      <c r="R944" s="254"/>
      <c r="S944" s="260">
        <f>('BON DE COMMANDE-ORDER FORM'!$R944*'BON DE COMMANDE-ORDER FORM'!$K944)</f>
        <v>0</v>
      </c>
      <c r="T944" s="254"/>
      <c r="U944" s="261">
        <f>('BON DE COMMANDE-ORDER FORM'!$T944*'BON DE COMMANDE-ORDER FORM'!$K944)</f>
        <v>0</v>
      </c>
    </row>
    <row r="945" spans="1:21" s="10" customFormat="1" x14ac:dyDescent="0.2">
      <c r="A945" s="281">
        <f>VLOOKUP(G945,'[1]GAMME ACTIVE'!$D:$E,2,0)</f>
        <v>0</v>
      </c>
      <c r="B945" s="244">
        <f>VLOOKUP(G945,'[1]GAMME ACTIVE'!$D:$F,3,0)</f>
        <v>304</v>
      </c>
      <c r="C945" s="246"/>
      <c r="D945" s="254" t="s">
        <v>2987</v>
      </c>
      <c r="E945" s="256" t="s">
        <v>629</v>
      </c>
      <c r="F945" s="256" t="s">
        <v>1408</v>
      </c>
      <c r="G945" s="254" t="s">
        <v>2988</v>
      </c>
      <c r="H945" s="254" t="s">
        <v>2989</v>
      </c>
      <c r="I945" s="258" t="s">
        <v>2990</v>
      </c>
      <c r="J945" s="258">
        <v>32.700000000000003</v>
      </c>
      <c r="K945" s="259">
        <f t="shared" si="35"/>
        <v>32.700000000000003</v>
      </c>
      <c r="L945" s="259">
        <f t="shared" si="34"/>
        <v>32.700000000000003</v>
      </c>
      <c r="M945"/>
      <c r="N945" s="254" t="s">
        <v>3305</v>
      </c>
      <c r="O945" s="257" t="s">
        <v>2988</v>
      </c>
      <c r="P945" s="254"/>
      <c r="Q945" s="260">
        <f>('BON DE COMMANDE-ORDER FORM'!$P945*'BON DE COMMANDE-ORDER FORM'!$K945)</f>
        <v>0</v>
      </c>
      <c r="R945" s="254"/>
      <c r="S945" s="260">
        <f>('BON DE COMMANDE-ORDER FORM'!$R945*'BON DE COMMANDE-ORDER FORM'!$K945)</f>
        <v>0</v>
      </c>
      <c r="T945" s="254"/>
      <c r="U945" s="261">
        <f>('BON DE COMMANDE-ORDER FORM'!$T945*'BON DE COMMANDE-ORDER FORM'!$K945)</f>
        <v>0</v>
      </c>
    </row>
    <row r="946" spans="1:21" s="10" customFormat="1" x14ac:dyDescent="0.2">
      <c r="A946" s="281">
        <f>VLOOKUP(G946,'[1]GAMME ACTIVE'!$D:$E,2,0)</f>
        <v>0</v>
      </c>
      <c r="B946" s="244">
        <f>VLOOKUP(G946,'[1]GAMME ACTIVE'!$D:$F,3,0)</f>
        <v>305</v>
      </c>
      <c r="C946" s="246"/>
      <c r="D946" s="254" t="s">
        <v>2987</v>
      </c>
      <c r="E946" s="256" t="s">
        <v>629</v>
      </c>
      <c r="F946" s="256" t="s">
        <v>1408</v>
      </c>
      <c r="G946" s="254" t="s">
        <v>2991</v>
      </c>
      <c r="H946" s="254" t="s">
        <v>2992</v>
      </c>
      <c r="I946" s="258" t="s">
        <v>2993</v>
      </c>
      <c r="J946" s="258">
        <v>101.04</v>
      </c>
      <c r="K946" s="259">
        <f t="shared" si="35"/>
        <v>101.04</v>
      </c>
      <c r="L946" s="259">
        <f t="shared" si="34"/>
        <v>101.04</v>
      </c>
      <c r="M946"/>
      <c r="N946" s="254" t="s">
        <v>3305</v>
      </c>
      <c r="O946" s="257" t="s">
        <v>2991</v>
      </c>
      <c r="P946" s="254"/>
      <c r="Q946" s="260">
        <f>('BON DE COMMANDE-ORDER FORM'!$P946*'BON DE COMMANDE-ORDER FORM'!$K946)</f>
        <v>0</v>
      </c>
      <c r="R946" s="254"/>
      <c r="S946" s="260">
        <f>('BON DE COMMANDE-ORDER FORM'!$R946*'BON DE COMMANDE-ORDER FORM'!$K946)</f>
        <v>0</v>
      </c>
      <c r="T946" s="254"/>
      <c r="U946" s="261">
        <f>('BON DE COMMANDE-ORDER FORM'!$T946*'BON DE COMMANDE-ORDER FORM'!$K946)</f>
        <v>0</v>
      </c>
    </row>
    <row r="947" spans="1:21" s="10" customFormat="1" x14ac:dyDescent="0.2">
      <c r="A947" s="281">
        <f>VLOOKUP(G947,'[1]GAMME ACTIVE'!$D:$E,2,0)</f>
        <v>0</v>
      </c>
      <c r="B947" s="244">
        <f>VLOOKUP(G947,'[1]GAMME ACTIVE'!$D:$F,3,0)</f>
        <v>306</v>
      </c>
      <c r="C947" s="246"/>
      <c r="D947" s="254" t="s">
        <v>2994</v>
      </c>
      <c r="E947" s="256" t="s">
        <v>629</v>
      </c>
      <c r="F947" s="256" t="s">
        <v>1408</v>
      </c>
      <c r="G947" s="254" t="s">
        <v>2995</v>
      </c>
      <c r="H947" s="254" t="s">
        <v>2996</v>
      </c>
      <c r="I947" s="258" t="s">
        <v>2997</v>
      </c>
      <c r="J947" s="258">
        <v>28.7</v>
      </c>
      <c r="K947" s="259">
        <f t="shared" si="35"/>
        <v>28.7</v>
      </c>
      <c r="L947" s="259">
        <f t="shared" si="34"/>
        <v>28.7</v>
      </c>
      <c r="M947"/>
      <c r="N947" s="254" t="s">
        <v>3305</v>
      </c>
      <c r="O947" s="266" t="s">
        <v>2995</v>
      </c>
      <c r="P947" s="254"/>
      <c r="Q947" s="260">
        <f>('BON DE COMMANDE-ORDER FORM'!$K947*'BON DE COMMANDE-ORDER FORM'!$P947)</f>
        <v>0</v>
      </c>
      <c r="R947" s="254"/>
      <c r="S947" s="260">
        <f>('BON DE COMMANDE-ORDER FORM'!$K947*'BON DE COMMANDE-ORDER FORM'!$P947)</f>
        <v>0</v>
      </c>
      <c r="T947" s="254"/>
      <c r="U947" s="261">
        <f>('BON DE COMMANDE-ORDER FORM'!$K947*'BON DE COMMANDE-ORDER FORM'!$P947)</f>
        <v>0</v>
      </c>
    </row>
    <row r="948" spans="1:21" s="10" customFormat="1" x14ac:dyDescent="0.2">
      <c r="A948" s="281">
        <f>VLOOKUP(G948,'[1]GAMME ACTIVE'!$D:$E,2,0)</f>
        <v>0</v>
      </c>
      <c r="B948" s="244">
        <f>VLOOKUP(G948,'[1]GAMME ACTIVE'!$D:$F,3,0)</f>
        <v>307</v>
      </c>
      <c r="C948" s="246"/>
      <c r="D948" s="254" t="s">
        <v>2994</v>
      </c>
      <c r="E948" s="256" t="s">
        <v>629</v>
      </c>
      <c r="F948" s="256" t="s">
        <v>1408</v>
      </c>
      <c r="G948" s="254" t="s">
        <v>2998</v>
      </c>
      <c r="H948" s="254" t="s">
        <v>2999</v>
      </c>
      <c r="I948" s="258" t="s">
        <v>3000</v>
      </c>
      <c r="J948" s="258">
        <v>45.08</v>
      </c>
      <c r="K948" s="259">
        <f t="shared" si="35"/>
        <v>45.08</v>
      </c>
      <c r="L948" s="259">
        <f t="shared" si="34"/>
        <v>45.08</v>
      </c>
      <c r="M948"/>
      <c r="N948" s="254" t="s">
        <v>3305</v>
      </c>
      <c r="O948" s="257" t="s">
        <v>2998</v>
      </c>
      <c r="P948" s="254"/>
      <c r="Q948" s="260">
        <f>('BON DE COMMANDE-ORDER FORM'!$P948*'BON DE COMMANDE-ORDER FORM'!$K948)</f>
        <v>0</v>
      </c>
      <c r="R948" s="254"/>
      <c r="S948" s="260">
        <f>('BON DE COMMANDE-ORDER FORM'!$R948*'BON DE COMMANDE-ORDER FORM'!$K948)</f>
        <v>0</v>
      </c>
      <c r="T948" s="254"/>
      <c r="U948" s="261">
        <f>('BON DE COMMANDE-ORDER FORM'!$T948*'BON DE COMMANDE-ORDER FORM'!$K948)</f>
        <v>0</v>
      </c>
    </row>
    <row r="949" spans="1:21" s="10" customFormat="1" x14ac:dyDescent="0.2">
      <c r="A949" s="281">
        <f>VLOOKUP(G949,'[1]GAMME ACTIVE'!$D:$E,2,0)</f>
        <v>0</v>
      </c>
      <c r="B949" s="244">
        <f>VLOOKUP(G949,'[1]GAMME ACTIVE'!$D:$F,3,0)</f>
        <v>308</v>
      </c>
      <c r="C949" s="246"/>
      <c r="D949" s="254" t="s">
        <v>3001</v>
      </c>
      <c r="E949" s="256" t="s">
        <v>629</v>
      </c>
      <c r="F949" s="256" t="s">
        <v>1408</v>
      </c>
      <c r="G949" s="254" t="s">
        <v>3002</v>
      </c>
      <c r="H949" s="254" t="s">
        <v>3003</v>
      </c>
      <c r="I949" s="258" t="s">
        <v>3004</v>
      </c>
      <c r="J949" s="258">
        <v>39.86</v>
      </c>
      <c r="K949" s="259">
        <f t="shared" si="35"/>
        <v>39.86</v>
      </c>
      <c r="L949" s="259">
        <f t="shared" si="34"/>
        <v>39.86</v>
      </c>
      <c r="M949"/>
      <c r="N949" s="254" t="s">
        <v>3305</v>
      </c>
      <c r="O949" s="266" t="s">
        <v>3002</v>
      </c>
      <c r="P949" s="254"/>
      <c r="Q949" s="260">
        <f>('BON DE COMMANDE-ORDER FORM'!$K949*'BON DE COMMANDE-ORDER FORM'!$P949)</f>
        <v>0</v>
      </c>
      <c r="R949" s="254"/>
      <c r="S949" s="260">
        <f>('BON DE COMMANDE-ORDER FORM'!$K949*'BON DE COMMANDE-ORDER FORM'!$P949)</f>
        <v>0</v>
      </c>
      <c r="T949" s="254"/>
      <c r="U949" s="261">
        <f>('BON DE COMMANDE-ORDER FORM'!$K949*'BON DE COMMANDE-ORDER FORM'!$P949)</f>
        <v>0</v>
      </c>
    </row>
    <row r="950" spans="1:21" s="10" customFormat="1" x14ac:dyDescent="0.2">
      <c r="A950" s="281">
        <f>VLOOKUP(G950,'[1]GAMME ACTIVE'!$D:$E,2,0)</f>
        <v>462</v>
      </c>
      <c r="B950" s="244">
        <f>VLOOKUP(G950,'[1]GAMME ACTIVE'!$D:$F,3,0)</f>
        <v>309</v>
      </c>
      <c r="C950" s="246"/>
      <c r="D950" s="254" t="s">
        <v>3005</v>
      </c>
      <c r="E950" s="256" t="s">
        <v>604</v>
      </c>
      <c r="F950" s="256" t="s">
        <v>1408</v>
      </c>
      <c r="G950" s="254" t="s">
        <v>3006</v>
      </c>
      <c r="H950" s="254" t="s">
        <v>3007</v>
      </c>
      <c r="I950" s="258" t="s">
        <v>3008</v>
      </c>
      <c r="J950" s="258">
        <v>31.5</v>
      </c>
      <c r="K950" s="259">
        <f t="shared" si="35"/>
        <v>31.5</v>
      </c>
      <c r="L950" s="259">
        <f t="shared" si="34"/>
        <v>31.5</v>
      </c>
      <c r="M950"/>
      <c r="N950" s="254" t="s">
        <v>3305</v>
      </c>
      <c r="O950" s="257" t="s">
        <v>3006</v>
      </c>
      <c r="P950" s="254"/>
      <c r="Q950" s="260">
        <f>('BON DE COMMANDE-ORDER FORM'!$P950*'BON DE COMMANDE-ORDER FORM'!$K950)</f>
        <v>0</v>
      </c>
      <c r="R950" s="254"/>
      <c r="S950" s="260">
        <f>('BON DE COMMANDE-ORDER FORM'!$R950*'BON DE COMMANDE-ORDER FORM'!$K950)</f>
        <v>0</v>
      </c>
      <c r="T950" s="254"/>
      <c r="U950" s="261">
        <f>('BON DE COMMANDE-ORDER FORM'!$T950*'BON DE COMMANDE-ORDER FORM'!$K950)</f>
        <v>0</v>
      </c>
    </row>
    <row r="951" spans="1:21" s="10" customFormat="1" x14ac:dyDescent="0.2">
      <c r="A951" s="281">
        <f>VLOOKUP(G951,'[1]GAMME ACTIVE'!$D:$E,2,0)</f>
        <v>463</v>
      </c>
      <c r="B951" s="244">
        <f>VLOOKUP(G951,'[1]GAMME ACTIVE'!$D:$F,3,0)</f>
        <v>310</v>
      </c>
      <c r="C951" s="246"/>
      <c r="D951" s="254" t="s">
        <v>3005</v>
      </c>
      <c r="E951" s="256" t="s">
        <v>604</v>
      </c>
      <c r="F951" s="256" t="s">
        <v>1408</v>
      </c>
      <c r="G951" s="254" t="s">
        <v>3009</v>
      </c>
      <c r="H951" s="254" t="s">
        <v>3010</v>
      </c>
      <c r="I951" s="258" t="s">
        <v>3011</v>
      </c>
      <c r="J951" s="258">
        <v>35.24</v>
      </c>
      <c r="K951" s="259">
        <f t="shared" si="35"/>
        <v>35.24</v>
      </c>
      <c r="L951" s="259">
        <f t="shared" si="34"/>
        <v>35.24</v>
      </c>
      <c r="M951"/>
      <c r="N951" s="254" t="s">
        <v>3305</v>
      </c>
      <c r="O951" s="266" t="s">
        <v>3009</v>
      </c>
      <c r="P951" s="254"/>
      <c r="Q951" s="260">
        <f>('BON DE COMMANDE-ORDER FORM'!$K951*'BON DE COMMANDE-ORDER FORM'!$P951)</f>
        <v>0</v>
      </c>
      <c r="R951" s="254"/>
      <c r="S951" s="260">
        <f>('BON DE COMMANDE-ORDER FORM'!$K951*'BON DE COMMANDE-ORDER FORM'!$P951)</f>
        <v>0</v>
      </c>
      <c r="T951" s="254"/>
      <c r="U951" s="261">
        <f>('BON DE COMMANDE-ORDER FORM'!$K951*'BON DE COMMANDE-ORDER FORM'!$P951)</f>
        <v>0</v>
      </c>
    </row>
    <row r="952" spans="1:21" s="10" customFormat="1" x14ac:dyDescent="0.2">
      <c r="A952" s="281">
        <f>VLOOKUP(G952,'[1]GAMME ACTIVE'!$D:$E,2,0)</f>
        <v>464</v>
      </c>
      <c r="B952" s="244">
        <f>VLOOKUP(G952,'[1]GAMME ACTIVE'!$D:$F,3,0)</f>
        <v>311</v>
      </c>
      <c r="C952" s="246"/>
      <c r="D952" s="254" t="s">
        <v>3005</v>
      </c>
      <c r="E952" s="256" t="s">
        <v>604</v>
      </c>
      <c r="F952" s="256" t="s">
        <v>1408</v>
      </c>
      <c r="G952" s="254" t="s">
        <v>3012</v>
      </c>
      <c r="H952" s="254" t="s">
        <v>3013</v>
      </c>
      <c r="I952" s="258" t="s">
        <v>3014</v>
      </c>
      <c r="J952" s="258">
        <v>47.32</v>
      </c>
      <c r="K952" s="259">
        <f t="shared" si="35"/>
        <v>47.32</v>
      </c>
      <c r="L952" s="259">
        <f t="shared" si="34"/>
        <v>47.32</v>
      </c>
      <c r="M952"/>
      <c r="N952" s="254" t="s">
        <v>3305</v>
      </c>
      <c r="O952" s="257" t="s">
        <v>3012</v>
      </c>
      <c r="P952" s="254"/>
      <c r="Q952" s="260">
        <f>('BON DE COMMANDE-ORDER FORM'!$P952*'BON DE COMMANDE-ORDER FORM'!$K952)</f>
        <v>0</v>
      </c>
      <c r="R952" s="254"/>
      <c r="S952" s="260">
        <f>('BON DE COMMANDE-ORDER FORM'!$R952*'BON DE COMMANDE-ORDER FORM'!$K952)</f>
        <v>0</v>
      </c>
      <c r="T952" s="254"/>
      <c r="U952" s="261">
        <f>('BON DE COMMANDE-ORDER FORM'!$T952*'BON DE COMMANDE-ORDER FORM'!$K952)</f>
        <v>0</v>
      </c>
    </row>
    <row r="953" spans="1:21" s="10" customFormat="1" x14ac:dyDescent="0.2">
      <c r="A953" s="281">
        <f>VLOOKUP(G953,'[1]GAMME ACTIVE'!$D:$E,2,0)</f>
        <v>465</v>
      </c>
      <c r="B953" s="244">
        <f>VLOOKUP(G953,'[1]GAMME ACTIVE'!$D:$F,3,0)</f>
        <v>312</v>
      </c>
      <c r="C953" s="246"/>
      <c r="D953" s="254" t="s">
        <v>3005</v>
      </c>
      <c r="E953" s="256" t="s">
        <v>604</v>
      </c>
      <c r="F953" s="256" t="s">
        <v>1408</v>
      </c>
      <c r="G953" s="254" t="s">
        <v>3015</v>
      </c>
      <c r="H953" s="254" t="s">
        <v>3016</v>
      </c>
      <c r="I953" s="258" t="s">
        <v>3017</v>
      </c>
      <c r="J953" s="258">
        <v>60.25</v>
      </c>
      <c r="K953" s="259">
        <f t="shared" si="35"/>
        <v>60.25</v>
      </c>
      <c r="L953" s="259">
        <f t="shared" si="34"/>
        <v>60.25</v>
      </c>
      <c r="M953"/>
      <c r="N953" s="254" t="s">
        <v>3305</v>
      </c>
      <c r="O953" s="257" t="s">
        <v>3015</v>
      </c>
      <c r="P953" s="254"/>
      <c r="Q953" s="260">
        <f>('BON DE COMMANDE-ORDER FORM'!$P953*'BON DE COMMANDE-ORDER FORM'!$K953)</f>
        <v>0</v>
      </c>
      <c r="R953" s="254"/>
      <c r="S953" s="260">
        <f>('BON DE COMMANDE-ORDER FORM'!$R953*'BON DE COMMANDE-ORDER FORM'!$K953)</f>
        <v>0</v>
      </c>
      <c r="T953" s="254"/>
      <c r="U953" s="261">
        <f>('BON DE COMMANDE-ORDER FORM'!$T953*'BON DE COMMANDE-ORDER FORM'!$K953)</f>
        <v>0</v>
      </c>
    </row>
    <row r="954" spans="1:21" s="10" customFormat="1" x14ac:dyDescent="0.2">
      <c r="A954" s="281">
        <f>VLOOKUP(G954,'[1]GAMME ACTIVE'!$D:$E,2,0)</f>
        <v>467</v>
      </c>
      <c r="B954" s="244">
        <f>VLOOKUP(G954,'[1]GAMME ACTIVE'!$D:$F,3,0)</f>
        <v>314</v>
      </c>
      <c r="C954" s="246"/>
      <c r="D954" s="254" t="s">
        <v>3005</v>
      </c>
      <c r="E954" s="256" t="s">
        <v>604</v>
      </c>
      <c r="F954" s="256" t="s">
        <v>1408</v>
      </c>
      <c r="G954" s="254" t="s">
        <v>3018</v>
      </c>
      <c r="H954" s="254" t="s">
        <v>3019</v>
      </c>
      <c r="I954" s="258" t="s">
        <v>3020</v>
      </c>
      <c r="J954" s="258">
        <v>19.59</v>
      </c>
      <c r="K954" s="259">
        <f t="shared" si="35"/>
        <v>19.59</v>
      </c>
      <c r="L954" s="259">
        <f t="shared" si="34"/>
        <v>19.59</v>
      </c>
      <c r="M954"/>
      <c r="N954" s="254" t="s">
        <v>3305</v>
      </c>
      <c r="O954" s="257" t="s">
        <v>3018</v>
      </c>
      <c r="P954" s="254"/>
      <c r="Q954" s="260">
        <f>('BON DE COMMANDE-ORDER FORM'!$P954*'BON DE COMMANDE-ORDER FORM'!$K954)</f>
        <v>0</v>
      </c>
      <c r="R954" s="254"/>
      <c r="S954" s="260">
        <f>('BON DE COMMANDE-ORDER FORM'!$R954*'BON DE COMMANDE-ORDER FORM'!$K954)</f>
        <v>0</v>
      </c>
      <c r="T954" s="254"/>
      <c r="U954" s="261">
        <f>('BON DE COMMANDE-ORDER FORM'!$T954*'BON DE COMMANDE-ORDER FORM'!$K954)</f>
        <v>0</v>
      </c>
    </row>
    <row r="955" spans="1:21" s="10" customFormat="1" x14ac:dyDescent="0.2">
      <c r="A955" s="281">
        <f>VLOOKUP(G955,'[1]GAMME ACTIVE'!$D:$E,2,0)</f>
        <v>468</v>
      </c>
      <c r="B955" s="244">
        <f>VLOOKUP(G955,'[1]GAMME ACTIVE'!$D:$F,3,0)</f>
        <v>315</v>
      </c>
      <c r="C955" s="246"/>
      <c r="D955" s="254" t="s">
        <v>3005</v>
      </c>
      <c r="E955" s="256" t="s">
        <v>604</v>
      </c>
      <c r="F955" s="256" t="s">
        <v>1408</v>
      </c>
      <c r="G955" s="254" t="s">
        <v>3021</v>
      </c>
      <c r="H955" s="254" t="s">
        <v>3022</v>
      </c>
      <c r="I955" s="258" t="s">
        <v>3023</v>
      </c>
      <c r="J955" s="258">
        <v>37.340000000000003</v>
      </c>
      <c r="K955" s="259">
        <f t="shared" si="35"/>
        <v>37.340000000000003</v>
      </c>
      <c r="L955" s="259">
        <f t="shared" si="34"/>
        <v>37.340000000000003</v>
      </c>
      <c r="M955"/>
      <c r="N955" s="254" t="s">
        <v>3305</v>
      </c>
      <c r="O955" s="257" t="s">
        <v>3021</v>
      </c>
      <c r="P955" s="254"/>
      <c r="Q955" s="260">
        <f>('BON DE COMMANDE-ORDER FORM'!$P955*'BON DE COMMANDE-ORDER FORM'!$K955)</f>
        <v>0</v>
      </c>
      <c r="R955" s="254"/>
      <c r="S955" s="260">
        <f>('BON DE COMMANDE-ORDER FORM'!$R955*'BON DE COMMANDE-ORDER FORM'!$K955)</f>
        <v>0</v>
      </c>
      <c r="T955" s="254"/>
      <c r="U955" s="261">
        <f>('BON DE COMMANDE-ORDER FORM'!$T955*'BON DE COMMANDE-ORDER FORM'!$K955)</f>
        <v>0</v>
      </c>
    </row>
    <row r="956" spans="1:21" s="10" customFormat="1" x14ac:dyDescent="0.2">
      <c r="A956" s="281">
        <f>VLOOKUP(G956,'[1]GAMME ACTIVE'!$D:$E,2,0)</f>
        <v>469</v>
      </c>
      <c r="B956" s="244">
        <f>VLOOKUP(G956,'[1]GAMME ACTIVE'!$D:$F,3,0)</f>
        <v>316</v>
      </c>
      <c r="C956" s="246"/>
      <c r="D956" s="254" t="s">
        <v>3005</v>
      </c>
      <c r="E956" s="256" t="s">
        <v>604</v>
      </c>
      <c r="F956" s="256" t="s">
        <v>1408</v>
      </c>
      <c r="G956" s="254" t="s">
        <v>3024</v>
      </c>
      <c r="H956" s="254" t="s">
        <v>3025</v>
      </c>
      <c r="I956" s="258" t="s">
        <v>3026</v>
      </c>
      <c r="J956" s="258">
        <v>54.5</v>
      </c>
      <c r="K956" s="259">
        <f t="shared" si="35"/>
        <v>54.5</v>
      </c>
      <c r="L956" s="259">
        <f t="shared" si="34"/>
        <v>54.5</v>
      </c>
      <c r="M956"/>
      <c r="N956" s="254" t="s">
        <v>3305</v>
      </c>
      <c r="O956" s="257" t="s">
        <v>3024</v>
      </c>
      <c r="P956" s="254"/>
      <c r="Q956" s="260">
        <f>('BON DE COMMANDE-ORDER FORM'!$P956*'BON DE COMMANDE-ORDER FORM'!$K956)</f>
        <v>0</v>
      </c>
      <c r="R956" s="254"/>
      <c r="S956" s="260">
        <f>('BON DE COMMANDE-ORDER FORM'!$R956*'BON DE COMMANDE-ORDER FORM'!$K956)</f>
        <v>0</v>
      </c>
      <c r="T956" s="254"/>
      <c r="U956" s="261">
        <f>('BON DE COMMANDE-ORDER FORM'!$T956*'BON DE COMMANDE-ORDER FORM'!$K956)</f>
        <v>0</v>
      </c>
    </row>
    <row r="957" spans="1:21" s="10" customFormat="1" x14ac:dyDescent="0.2">
      <c r="A957" s="281">
        <f>VLOOKUP(G957,'[1]GAMME ACTIVE'!$D:$E,2,0)</f>
        <v>466</v>
      </c>
      <c r="B957" s="244">
        <f>VLOOKUP(G957,'[1]GAMME ACTIVE'!$D:$F,3,0)</f>
        <v>313</v>
      </c>
      <c r="C957" s="246"/>
      <c r="D957" s="254" t="s">
        <v>3005</v>
      </c>
      <c r="E957" s="256" t="s">
        <v>604</v>
      </c>
      <c r="F957" s="256" t="s">
        <v>1408</v>
      </c>
      <c r="G957" s="254" t="s">
        <v>3027</v>
      </c>
      <c r="H957" s="254" t="s">
        <v>3028</v>
      </c>
      <c r="I957" s="258" t="s">
        <v>3029</v>
      </c>
      <c r="J957" s="258">
        <v>23.5</v>
      </c>
      <c r="K957" s="259">
        <f t="shared" si="35"/>
        <v>23.5</v>
      </c>
      <c r="L957" s="259">
        <f t="shared" si="34"/>
        <v>23.5</v>
      </c>
      <c r="M957"/>
      <c r="N957" s="254" t="s">
        <v>3305</v>
      </c>
      <c r="O957" s="257" t="s">
        <v>3027</v>
      </c>
      <c r="P957" s="254"/>
      <c r="Q957" s="260">
        <f>('BON DE COMMANDE-ORDER FORM'!$P957*'BON DE COMMANDE-ORDER FORM'!$K957)</f>
        <v>0</v>
      </c>
      <c r="R957" s="254"/>
      <c r="S957" s="260">
        <f>('BON DE COMMANDE-ORDER FORM'!$R957*'BON DE COMMANDE-ORDER FORM'!$K957)</f>
        <v>0</v>
      </c>
      <c r="T957" s="254"/>
      <c r="U957" s="261">
        <f>('BON DE COMMANDE-ORDER FORM'!$T957*'BON DE COMMANDE-ORDER FORM'!$K957)</f>
        <v>0</v>
      </c>
    </row>
    <row r="958" spans="1:21" s="10" customFormat="1" x14ac:dyDescent="0.2">
      <c r="A958" s="281" t="e">
        <f>VLOOKUP(G958,'[1]GAMME ACTIVE'!$D:$E,2,0)</f>
        <v>#N/A</v>
      </c>
      <c r="B958" s="244" t="e">
        <f>VLOOKUP(G958,'[1]GAMME ACTIVE'!$D:$F,3,0)</f>
        <v>#N/A</v>
      </c>
      <c r="C958" s="246"/>
      <c r="D958" s="254" t="s">
        <v>2994</v>
      </c>
      <c r="E958" s="256" t="s">
        <v>629</v>
      </c>
      <c r="F958" s="256" t="s">
        <v>1408</v>
      </c>
      <c r="G958" s="254" t="s">
        <v>3030</v>
      </c>
      <c r="H958" s="254" t="s">
        <v>3031</v>
      </c>
      <c r="I958" s="258" t="s">
        <v>3032</v>
      </c>
      <c r="J958" s="258">
        <v>28.7</v>
      </c>
      <c r="K958" s="259">
        <f t="shared" si="35"/>
        <v>28.7</v>
      </c>
      <c r="L958" s="259">
        <f t="shared" si="34"/>
        <v>28.7</v>
      </c>
      <c r="M958"/>
      <c r="N958" s="254" t="s">
        <v>3305</v>
      </c>
      <c r="O958" s="257" t="s">
        <v>3030</v>
      </c>
      <c r="P958" s="254"/>
      <c r="Q958" s="260">
        <f>('BON DE COMMANDE-ORDER FORM'!$P958*'BON DE COMMANDE-ORDER FORM'!$K958)</f>
        <v>0</v>
      </c>
      <c r="R958" s="254"/>
      <c r="S958" s="260">
        <f>('BON DE COMMANDE-ORDER FORM'!$R958*'BON DE COMMANDE-ORDER FORM'!$K958)</f>
        <v>0</v>
      </c>
      <c r="T958" s="254"/>
      <c r="U958" s="261">
        <f>('BON DE COMMANDE-ORDER FORM'!$T958*'BON DE COMMANDE-ORDER FORM'!$K958)</f>
        <v>0</v>
      </c>
    </row>
    <row r="959" spans="1:21" s="10" customFormat="1" x14ac:dyDescent="0.2">
      <c r="A959" s="281" t="e">
        <f>VLOOKUP(G959,'[1]GAMME ACTIVE'!$D:$E,2,0)</f>
        <v>#N/A</v>
      </c>
      <c r="B959" s="244" t="e">
        <f>VLOOKUP(G959,'[1]GAMME ACTIVE'!$D:$F,3,0)</f>
        <v>#N/A</v>
      </c>
      <c r="C959" s="246"/>
      <c r="D959" s="254" t="s">
        <v>2994</v>
      </c>
      <c r="E959" s="256" t="s">
        <v>629</v>
      </c>
      <c r="F959" s="256" t="s">
        <v>1408</v>
      </c>
      <c r="G959" s="254" t="s">
        <v>3033</v>
      </c>
      <c r="H959" s="254" t="s">
        <v>3034</v>
      </c>
      <c r="I959" s="258" t="s">
        <v>3035</v>
      </c>
      <c r="J959" s="258">
        <v>45.08</v>
      </c>
      <c r="K959" s="259">
        <f t="shared" si="35"/>
        <v>45.08</v>
      </c>
      <c r="L959" s="259">
        <f t="shared" si="34"/>
        <v>45.08</v>
      </c>
      <c r="M959"/>
      <c r="N959" s="254" t="s">
        <v>3305</v>
      </c>
      <c r="O959" s="257" t="s">
        <v>3033</v>
      </c>
      <c r="P959" s="254"/>
      <c r="Q959" s="260">
        <f>('BON DE COMMANDE-ORDER FORM'!$P959*'BON DE COMMANDE-ORDER FORM'!$K959)</f>
        <v>0</v>
      </c>
      <c r="R959" s="254"/>
      <c r="S959" s="260">
        <f>('BON DE COMMANDE-ORDER FORM'!$R959*'BON DE COMMANDE-ORDER FORM'!$K959)</f>
        <v>0</v>
      </c>
      <c r="T959" s="254"/>
      <c r="U959" s="261">
        <f>('BON DE COMMANDE-ORDER FORM'!$T959*'BON DE COMMANDE-ORDER FORM'!$K959)</f>
        <v>0</v>
      </c>
    </row>
    <row r="960" spans="1:21" s="10" customFormat="1" x14ac:dyDescent="0.2">
      <c r="A960" s="281" t="e">
        <f>VLOOKUP(G960,'[1]GAMME ACTIVE'!$D:$E,2,0)</f>
        <v>#N/A</v>
      </c>
      <c r="B960" s="244" t="e">
        <f>VLOOKUP(G960,'[1]GAMME ACTIVE'!$D:$F,3,0)</f>
        <v>#N/A</v>
      </c>
      <c r="C960" s="246"/>
      <c r="D960" s="254" t="s">
        <v>3001</v>
      </c>
      <c r="E960" s="256" t="s">
        <v>629</v>
      </c>
      <c r="F960" s="256" t="s">
        <v>1408</v>
      </c>
      <c r="G960" s="254" t="s">
        <v>3036</v>
      </c>
      <c r="H960" s="254" t="s">
        <v>3037</v>
      </c>
      <c r="I960" s="258" t="s">
        <v>3038</v>
      </c>
      <c r="J960" s="258">
        <v>39.86</v>
      </c>
      <c r="K960" s="259">
        <f t="shared" si="35"/>
        <v>39.86</v>
      </c>
      <c r="L960" s="259">
        <f t="shared" si="34"/>
        <v>39.86</v>
      </c>
      <c r="M960"/>
      <c r="N960" s="254" t="s">
        <v>3305</v>
      </c>
      <c r="O960" s="257" t="s">
        <v>3036</v>
      </c>
      <c r="P960" s="254"/>
      <c r="Q960" s="260">
        <f>('BON DE COMMANDE-ORDER FORM'!$P960*'BON DE COMMANDE-ORDER FORM'!$K960)</f>
        <v>0</v>
      </c>
      <c r="R960" s="254"/>
      <c r="S960" s="260">
        <f>('BON DE COMMANDE-ORDER FORM'!$R960*'BON DE COMMANDE-ORDER FORM'!$K960)</f>
        <v>0</v>
      </c>
      <c r="T960" s="254"/>
      <c r="U960" s="261">
        <f>('BON DE COMMANDE-ORDER FORM'!$T960*'BON DE COMMANDE-ORDER FORM'!$K960)</f>
        <v>0</v>
      </c>
    </row>
    <row r="961" spans="1:21" s="10" customFormat="1" x14ac:dyDescent="0.2">
      <c r="A961" s="281" t="e">
        <f>VLOOKUP(G961,'[1]GAMME ACTIVE'!$D:$E,2,0)</f>
        <v>#N/A</v>
      </c>
      <c r="B961" s="244" t="e">
        <f>VLOOKUP(G961,'[1]GAMME ACTIVE'!$D:$F,3,0)</f>
        <v>#N/A</v>
      </c>
      <c r="C961" s="246"/>
      <c r="D961" s="254" t="s">
        <v>3005</v>
      </c>
      <c r="E961" s="256" t="s">
        <v>604</v>
      </c>
      <c r="F961" s="256" t="s">
        <v>1408</v>
      </c>
      <c r="G961" s="254" t="s">
        <v>3039</v>
      </c>
      <c r="H961" s="254" t="s">
        <v>3040</v>
      </c>
      <c r="I961" s="258" t="s">
        <v>3041</v>
      </c>
      <c r="J961" s="258">
        <v>31.5</v>
      </c>
      <c r="K961" s="259">
        <f t="shared" si="35"/>
        <v>31.5</v>
      </c>
      <c r="L961" s="259">
        <f t="shared" si="34"/>
        <v>31.5</v>
      </c>
      <c r="M961"/>
      <c r="N961" s="254" t="s">
        <v>3305</v>
      </c>
      <c r="O961" s="257" t="s">
        <v>3039</v>
      </c>
      <c r="P961" s="254"/>
      <c r="Q961" s="260">
        <f>('BON DE COMMANDE-ORDER FORM'!$P961*'BON DE COMMANDE-ORDER FORM'!$K961)</f>
        <v>0</v>
      </c>
      <c r="R961" s="254"/>
      <c r="S961" s="260">
        <f>('BON DE COMMANDE-ORDER FORM'!$R961*'BON DE COMMANDE-ORDER FORM'!$K961)</f>
        <v>0</v>
      </c>
      <c r="T961" s="254"/>
      <c r="U961" s="261">
        <f>('BON DE COMMANDE-ORDER FORM'!$T961*'BON DE COMMANDE-ORDER FORM'!$K961)</f>
        <v>0</v>
      </c>
    </row>
    <row r="962" spans="1:21" s="10" customFormat="1" x14ac:dyDescent="0.2">
      <c r="A962" s="281" t="e">
        <f>VLOOKUP(G962,'[1]GAMME ACTIVE'!$D:$E,2,0)</f>
        <v>#N/A</v>
      </c>
      <c r="B962" s="244" t="e">
        <f>VLOOKUP(G962,'[1]GAMME ACTIVE'!$D:$F,3,0)</f>
        <v>#N/A</v>
      </c>
      <c r="C962" s="246"/>
      <c r="D962" s="254" t="s">
        <v>3005</v>
      </c>
      <c r="E962" s="256" t="s">
        <v>604</v>
      </c>
      <c r="F962" s="256" t="s">
        <v>1408</v>
      </c>
      <c r="G962" s="254" t="s">
        <v>3042</v>
      </c>
      <c r="H962" s="254" t="s">
        <v>3043</v>
      </c>
      <c r="I962" s="258" t="s">
        <v>3044</v>
      </c>
      <c r="J962" s="258">
        <v>35.24</v>
      </c>
      <c r="K962" s="259">
        <f t="shared" si="35"/>
        <v>35.24</v>
      </c>
      <c r="L962" s="259">
        <f t="shared" si="34"/>
        <v>35.24</v>
      </c>
      <c r="M962"/>
      <c r="N962" s="254" t="s">
        <v>3305</v>
      </c>
      <c r="O962" s="257" t="s">
        <v>3042</v>
      </c>
      <c r="P962" s="254"/>
      <c r="Q962" s="260">
        <f>('BON DE COMMANDE-ORDER FORM'!$P962*'BON DE COMMANDE-ORDER FORM'!$K962)</f>
        <v>0</v>
      </c>
      <c r="R962" s="254"/>
      <c r="S962" s="260">
        <f>('BON DE COMMANDE-ORDER FORM'!$R962*'BON DE COMMANDE-ORDER FORM'!$K962)</f>
        <v>0</v>
      </c>
      <c r="T962" s="254"/>
      <c r="U962" s="261">
        <f>('BON DE COMMANDE-ORDER FORM'!$T962*'BON DE COMMANDE-ORDER FORM'!$K962)</f>
        <v>0</v>
      </c>
    </row>
    <row r="963" spans="1:21" s="10" customFormat="1" x14ac:dyDescent="0.2">
      <c r="A963" s="280"/>
      <c r="B963" s="243"/>
      <c r="C963" s="243"/>
      <c r="D963" s="254" t="s">
        <v>3005</v>
      </c>
      <c r="E963" s="256" t="s">
        <v>604</v>
      </c>
      <c r="F963" s="256" t="s">
        <v>1408</v>
      </c>
      <c r="G963" s="254" t="s">
        <v>3045</v>
      </c>
      <c r="H963" s="254" t="s">
        <v>3046</v>
      </c>
      <c r="I963" s="258" t="s">
        <v>3047</v>
      </c>
      <c r="J963" s="270">
        <v>47.32</v>
      </c>
      <c r="K963" s="259">
        <f t="shared" ref="K963:K1022" si="36">ROUND(J963*(1-L$2)*(1-L$3)*(1-L$4),2)</f>
        <v>47.32</v>
      </c>
      <c r="L963" s="259">
        <f t="shared" ref="L963:L1022" si="37">ROUND(J963*(1+L$5),2)</f>
        <v>47.32</v>
      </c>
      <c r="M963"/>
      <c r="N963" s="254" t="s">
        <v>3305</v>
      </c>
      <c r="O963" s="254" t="s">
        <v>3045</v>
      </c>
      <c r="P963" s="254"/>
      <c r="Q963" s="260">
        <f>('BON DE COMMANDE-ORDER FORM'!$P963*'BON DE COMMANDE-ORDER FORM'!$K963)</f>
        <v>0</v>
      </c>
      <c r="R963" s="254"/>
      <c r="S963" s="260">
        <f>('BON DE COMMANDE-ORDER FORM'!$R963*'BON DE COMMANDE-ORDER FORM'!$K963)</f>
        <v>0</v>
      </c>
      <c r="T963" s="254"/>
      <c r="U963" s="261">
        <f>('BON DE COMMANDE-ORDER FORM'!$T963*'BON DE COMMANDE-ORDER FORM'!$K963)</f>
        <v>0</v>
      </c>
    </row>
    <row r="964" spans="1:21" s="10" customFormat="1" x14ac:dyDescent="0.2">
      <c r="A964" s="282"/>
      <c r="B964" s="247"/>
      <c r="C964" s="247"/>
      <c r="D964" s="254" t="s">
        <v>3005</v>
      </c>
      <c r="E964" s="256" t="s">
        <v>604</v>
      </c>
      <c r="F964" s="256" t="s">
        <v>1408</v>
      </c>
      <c r="G964" s="254" t="s">
        <v>3048</v>
      </c>
      <c r="H964" s="254" t="s">
        <v>3049</v>
      </c>
      <c r="I964" s="258" t="s">
        <v>3050</v>
      </c>
      <c r="J964" s="270">
        <v>60.25</v>
      </c>
      <c r="K964" s="259">
        <f t="shared" si="36"/>
        <v>60.25</v>
      </c>
      <c r="L964" s="259">
        <f t="shared" si="37"/>
        <v>60.25</v>
      </c>
      <c r="M964"/>
      <c r="N964" s="254" t="s">
        <v>3305</v>
      </c>
      <c r="O964" s="254" t="s">
        <v>3048</v>
      </c>
      <c r="P964" s="254"/>
      <c r="Q964" s="260">
        <f>('BON DE COMMANDE-ORDER FORM'!$P964*'BON DE COMMANDE-ORDER FORM'!$K964)</f>
        <v>0</v>
      </c>
      <c r="R964" s="254"/>
      <c r="S964" s="260">
        <f>('BON DE COMMANDE-ORDER FORM'!$R964*'BON DE COMMANDE-ORDER FORM'!$K964)</f>
        <v>0</v>
      </c>
      <c r="T964" s="254"/>
      <c r="U964" s="261">
        <f>('BON DE COMMANDE-ORDER FORM'!$T964*'BON DE COMMANDE-ORDER FORM'!$K964)</f>
        <v>0</v>
      </c>
    </row>
    <row r="965" spans="1:21" s="10" customFormat="1" x14ac:dyDescent="0.2">
      <c r="A965" s="282"/>
      <c r="B965" s="247"/>
      <c r="C965" s="247"/>
      <c r="D965" s="254" t="s">
        <v>3005</v>
      </c>
      <c r="E965" s="256" t="s">
        <v>604</v>
      </c>
      <c r="F965" s="256" t="s">
        <v>1408</v>
      </c>
      <c r="G965" s="254" t="s">
        <v>3051</v>
      </c>
      <c r="H965" s="254" t="s">
        <v>3052</v>
      </c>
      <c r="I965" s="258" t="s">
        <v>3053</v>
      </c>
      <c r="J965" s="270">
        <v>19.59</v>
      </c>
      <c r="K965" s="259">
        <f t="shared" si="36"/>
        <v>19.59</v>
      </c>
      <c r="L965" s="259">
        <f t="shared" si="37"/>
        <v>19.59</v>
      </c>
      <c r="M965"/>
      <c r="N965" s="254" t="s">
        <v>3305</v>
      </c>
      <c r="O965" s="254" t="s">
        <v>3051</v>
      </c>
      <c r="P965" s="254"/>
      <c r="Q965" s="260">
        <f>('BON DE COMMANDE-ORDER FORM'!$P965*'BON DE COMMANDE-ORDER FORM'!$K965)</f>
        <v>0</v>
      </c>
      <c r="R965" s="254"/>
      <c r="S965" s="260">
        <f>('BON DE COMMANDE-ORDER FORM'!$R965*'BON DE COMMANDE-ORDER FORM'!$K965)</f>
        <v>0</v>
      </c>
      <c r="T965" s="254"/>
      <c r="U965" s="261">
        <f>('BON DE COMMANDE-ORDER FORM'!$T965*'BON DE COMMANDE-ORDER FORM'!$K965)</f>
        <v>0</v>
      </c>
    </row>
    <row r="966" spans="1:21" s="10" customFormat="1" x14ac:dyDescent="0.2">
      <c r="A966" s="282"/>
      <c r="B966" s="247"/>
      <c r="C966" s="247"/>
      <c r="D966" s="254" t="s">
        <v>3005</v>
      </c>
      <c r="E966" s="256" t="s">
        <v>604</v>
      </c>
      <c r="F966" s="256" t="s">
        <v>1408</v>
      </c>
      <c r="G966" s="254" t="s">
        <v>3054</v>
      </c>
      <c r="H966" s="254" t="s">
        <v>3055</v>
      </c>
      <c r="I966" s="258" t="s">
        <v>3056</v>
      </c>
      <c r="J966" s="270">
        <v>37.340000000000003</v>
      </c>
      <c r="K966" s="259">
        <f t="shared" si="36"/>
        <v>37.340000000000003</v>
      </c>
      <c r="L966" s="259">
        <f t="shared" si="37"/>
        <v>37.340000000000003</v>
      </c>
      <c r="M966"/>
      <c r="N966" s="254" t="s">
        <v>3305</v>
      </c>
      <c r="O966" s="254" t="s">
        <v>3054</v>
      </c>
      <c r="P966" s="254"/>
      <c r="Q966" s="260">
        <f>('BON DE COMMANDE-ORDER FORM'!$P966*'BON DE COMMANDE-ORDER FORM'!$K966)</f>
        <v>0</v>
      </c>
      <c r="R966" s="254"/>
      <c r="S966" s="260">
        <f>('BON DE COMMANDE-ORDER FORM'!$R966*'BON DE COMMANDE-ORDER FORM'!$K966)</f>
        <v>0</v>
      </c>
      <c r="T966" s="254"/>
      <c r="U966" s="261">
        <f>('BON DE COMMANDE-ORDER FORM'!$T966*'BON DE COMMANDE-ORDER FORM'!$K966)</f>
        <v>0</v>
      </c>
    </row>
    <row r="967" spans="1:21" s="10" customFormat="1" x14ac:dyDescent="0.2">
      <c r="A967" s="282"/>
      <c r="B967" s="247"/>
      <c r="C967" s="247"/>
      <c r="D967" s="254" t="s">
        <v>3005</v>
      </c>
      <c r="E967" s="256" t="s">
        <v>604</v>
      </c>
      <c r="F967" s="256" t="s">
        <v>1408</v>
      </c>
      <c r="G967" s="254" t="s">
        <v>3057</v>
      </c>
      <c r="H967" s="254" t="s">
        <v>3058</v>
      </c>
      <c r="I967" s="258" t="s">
        <v>3059</v>
      </c>
      <c r="J967" s="270">
        <v>54.5</v>
      </c>
      <c r="K967" s="259">
        <f t="shared" si="36"/>
        <v>54.5</v>
      </c>
      <c r="L967" s="259">
        <f t="shared" si="37"/>
        <v>54.5</v>
      </c>
      <c r="M967"/>
      <c r="N967" s="254" t="s">
        <v>3305</v>
      </c>
      <c r="O967" s="254" t="s">
        <v>3057</v>
      </c>
      <c r="P967" s="254"/>
      <c r="Q967" s="260">
        <f>('BON DE COMMANDE-ORDER FORM'!$P967*'BON DE COMMANDE-ORDER FORM'!$K967)</f>
        <v>0</v>
      </c>
      <c r="R967" s="254"/>
      <c r="S967" s="260">
        <f>('BON DE COMMANDE-ORDER FORM'!$R967*'BON DE COMMANDE-ORDER FORM'!$K967)</f>
        <v>0</v>
      </c>
      <c r="T967" s="254"/>
      <c r="U967" s="261">
        <f>('BON DE COMMANDE-ORDER FORM'!$T967*'BON DE COMMANDE-ORDER FORM'!$K967)</f>
        <v>0</v>
      </c>
    </row>
    <row r="968" spans="1:21" s="10" customFormat="1" x14ac:dyDescent="0.2">
      <c r="A968" s="282"/>
      <c r="B968" s="247"/>
      <c r="C968" s="247"/>
      <c r="D968" s="254" t="s">
        <v>3005</v>
      </c>
      <c r="E968" s="256" t="s">
        <v>604</v>
      </c>
      <c r="F968" s="256" t="s">
        <v>1408</v>
      </c>
      <c r="G968" s="267" t="s">
        <v>3060</v>
      </c>
      <c r="H968" s="254" t="s">
        <v>3061</v>
      </c>
      <c r="I968" s="258" t="s">
        <v>3062</v>
      </c>
      <c r="J968" s="270">
        <v>23.5</v>
      </c>
      <c r="K968" s="259">
        <f t="shared" si="36"/>
        <v>23.5</v>
      </c>
      <c r="L968" s="259">
        <f t="shared" si="37"/>
        <v>23.5</v>
      </c>
      <c r="M968"/>
      <c r="N968" s="254" t="s">
        <v>3305</v>
      </c>
      <c r="O968" s="254" t="s">
        <v>3060</v>
      </c>
      <c r="P968" s="254"/>
      <c r="Q968" s="260">
        <f>('BON DE COMMANDE-ORDER FORM'!$P968*'BON DE COMMANDE-ORDER FORM'!$K968)</f>
        <v>0</v>
      </c>
      <c r="R968" s="254"/>
      <c r="S968" s="260">
        <f>('BON DE COMMANDE-ORDER FORM'!$R968*'BON DE COMMANDE-ORDER FORM'!$K968)</f>
        <v>0</v>
      </c>
      <c r="T968" s="254"/>
      <c r="U968" s="261">
        <f>('BON DE COMMANDE-ORDER FORM'!$T968*'BON DE COMMANDE-ORDER FORM'!$K968)</f>
        <v>0</v>
      </c>
    </row>
    <row r="969" spans="1:21" s="10" customFormat="1" x14ac:dyDescent="0.2">
      <c r="A969" s="282"/>
      <c r="B969" s="247"/>
      <c r="C969" s="247"/>
      <c r="D969" s="254" t="s">
        <v>3063</v>
      </c>
      <c r="E969" s="256" t="s">
        <v>629</v>
      </c>
      <c r="F969" s="256" t="s">
        <v>1408</v>
      </c>
      <c r="G969" s="254" t="s">
        <v>3064</v>
      </c>
      <c r="H969" s="254" t="s">
        <v>3063</v>
      </c>
      <c r="I969" s="258" t="s">
        <v>3065</v>
      </c>
      <c r="J969" s="270">
        <v>127.73</v>
      </c>
      <c r="K969" s="259">
        <f t="shared" si="36"/>
        <v>127.73</v>
      </c>
      <c r="L969" s="259">
        <f t="shared" si="37"/>
        <v>127.73</v>
      </c>
      <c r="M969"/>
      <c r="N969" s="254" t="s">
        <v>3305</v>
      </c>
      <c r="O969" s="254" t="s">
        <v>3064</v>
      </c>
      <c r="P969" s="254"/>
      <c r="Q969" s="260">
        <f>('BON DE COMMANDE-ORDER FORM'!$P969*'BON DE COMMANDE-ORDER FORM'!$K969)</f>
        <v>0</v>
      </c>
      <c r="R969" s="254"/>
      <c r="S969" s="260">
        <f>('BON DE COMMANDE-ORDER FORM'!$R969*'BON DE COMMANDE-ORDER FORM'!$K969)</f>
        <v>0</v>
      </c>
      <c r="T969" s="254"/>
      <c r="U969" s="261">
        <f>('BON DE COMMANDE-ORDER FORM'!$T969*'BON DE COMMANDE-ORDER FORM'!$K969)</f>
        <v>0</v>
      </c>
    </row>
    <row r="970" spans="1:21" s="10" customFormat="1" x14ac:dyDescent="0.2">
      <c r="A970" s="282"/>
      <c r="B970" s="247"/>
      <c r="C970" s="247"/>
      <c r="D970" s="254" t="s">
        <v>3066</v>
      </c>
      <c r="E970" s="256" t="s">
        <v>629</v>
      </c>
      <c r="F970" s="256" t="s">
        <v>1408</v>
      </c>
      <c r="G970" s="254" t="s">
        <v>3067</v>
      </c>
      <c r="H970" s="254" t="s">
        <v>3068</v>
      </c>
      <c r="I970" s="258" t="s">
        <v>3069</v>
      </c>
      <c r="J970" s="270">
        <v>70.67</v>
      </c>
      <c r="K970" s="259">
        <f t="shared" si="36"/>
        <v>70.67</v>
      </c>
      <c r="L970" s="259">
        <f t="shared" si="37"/>
        <v>70.67</v>
      </c>
      <c r="M970"/>
      <c r="N970" s="254" t="s">
        <v>3305</v>
      </c>
      <c r="O970" s="254" t="s">
        <v>3067</v>
      </c>
      <c r="P970" s="254"/>
      <c r="Q970" s="260">
        <f>('BON DE COMMANDE-ORDER FORM'!$P970*'BON DE COMMANDE-ORDER FORM'!$K970)</f>
        <v>0</v>
      </c>
      <c r="R970" s="254"/>
      <c r="S970" s="260">
        <f>('BON DE COMMANDE-ORDER FORM'!$R970*'BON DE COMMANDE-ORDER FORM'!$K970)</f>
        <v>0</v>
      </c>
      <c r="T970" s="254"/>
      <c r="U970" s="261">
        <f>('BON DE COMMANDE-ORDER FORM'!$T970*'BON DE COMMANDE-ORDER FORM'!$K970)</f>
        <v>0</v>
      </c>
    </row>
    <row r="971" spans="1:21" s="10" customFormat="1" x14ac:dyDescent="0.2">
      <c r="A971" s="282"/>
      <c r="B971" s="247"/>
      <c r="C971" s="247"/>
      <c r="D971" s="254" t="s">
        <v>3070</v>
      </c>
      <c r="E971" s="256" t="s">
        <v>629</v>
      </c>
      <c r="F971" s="256" t="s">
        <v>1049</v>
      </c>
      <c r="G971" s="254" t="s">
        <v>3071</v>
      </c>
      <c r="H971" s="254" t="s">
        <v>3070</v>
      </c>
      <c r="I971" s="258" t="s">
        <v>3072</v>
      </c>
      <c r="J971" s="270">
        <v>16.420000000000002</v>
      </c>
      <c r="K971" s="259">
        <f t="shared" si="36"/>
        <v>16.420000000000002</v>
      </c>
      <c r="L971" s="259">
        <f t="shared" si="37"/>
        <v>16.420000000000002</v>
      </c>
      <c r="M971"/>
      <c r="N971" s="254" t="s">
        <v>3305</v>
      </c>
      <c r="O971" s="254" t="s">
        <v>3071</v>
      </c>
      <c r="P971" s="254"/>
      <c r="Q971" s="260">
        <f>('BON DE COMMANDE-ORDER FORM'!$P971*'BON DE COMMANDE-ORDER FORM'!$K971)</f>
        <v>0</v>
      </c>
      <c r="R971" s="254"/>
      <c r="S971" s="260">
        <f>('BON DE COMMANDE-ORDER FORM'!$R971*'BON DE COMMANDE-ORDER FORM'!$K971)</f>
        <v>0</v>
      </c>
      <c r="T971" s="254"/>
      <c r="U971" s="261">
        <f>('BON DE COMMANDE-ORDER FORM'!$T971*'BON DE COMMANDE-ORDER FORM'!$K971)</f>
        <v>0</v>
      </c>
    </row>
    <row r="972" spans="1:21" s="10" customFormat="1" x14ac:dyDescent="0.2">
      <c r="A972" s="282"/>
      <c r="B972" s="247"/>
      <c r="C972" s="247"/>
      <c r="D972" s="254" t="s">
        <v>3073</v>
      </c>
      <c r="E972" s="256" t="s">
        <v>629</v>
      </c>
      <c r="F972" s="256" t="s">
        <v>1806</v>
      </c>
      <c r="G972" s="254" t="s">
        <v>3074</v>
      </c>
      <c r="H972" s="254" t="s">
        <v>3075</v>
      </c>
      <c r="I972" s="258" t="s">
        <v>3076</v>
      </c>
      <c r="J972" s="270">
        <v>149.4</v>
      </c>
      <c r="K972" s="259">
        <f t="shared" si="36"/>
        <v>149.4</v>
      </c>
      <c r="L972" s="259">
        <f t="shared" si="37"/>
        <v>149.4</v>
      </c>
      <c r="M972"/>
      <c r="N972" s="254" t="s">
        <v>3305</v>
      </c>
      <c r="O972" s="254" t="s">
        <v>3074</v>
      </c>
      <c r="P972" s="254"/>
      <c r="Q972" s="260">
        <f>('BON DE COMMANDE-ORDER FORM'!$P972*'BON DE COMMANDE-ORDER FORM'!$K972)</f>
        <v>0</v>
      </c>
      <c r="R972" s="254"/>
      <c r="S972" s="260">
        <f>('BON DE COMMANDE-ORDER FORM'!$R972*'BON DE COMMANDE-ORDER FORM'!$K972)</f>
        <v>0</v>
      </c>
      <c r="T972" s="254"/>
      <c r="U972" s="261">
        <f>('BON DE COMMANDE-ORDER FORM'!$T972*'BON DE COMMANDE-ORDER FORM'!$K972)</f>
        <v>0</v>
      </c>
    </row>
    <row r="973" spans="1:21" s="10" customFormat="1" x14ac:dyDescent="0.2">
      <c r="A973" s="282"/>
      <c r="B973" s="247"/>
      <c r="C973" s="247"/>
      <c r="D973" s="254" t="s">
        <v>3073</v>
      </c>
      <c r="E973" s="256" t="s">
        <v>629</v>
      </c>
      <c r="F973" s="256" t="s">
        <v>1806</v>
      </c>
      <c r="G973" s="254" t="s">
        <v>3077</v>
      </c>
      <c r="H973" s="254" t="s">
        <v>3078</v>
      </c>
      <c r="I973" s="258" t="s">
        <v>3079</v>
      </c>
      <c r="J973" s="270">
        <v>197.36</v>
      </c>
      <c r="K973" s="259">
        <f t="shared" si="36"/>
        <v>197.36</v>
      </c>
      <c r="L973" s="259">
        <f t="shared" si="37"/>
        <v>197.36</v>
      </c>
      <c r="M973"/>
      <c r="N973" s="254" t="s">
        <v>3305</v>
      </c>
      <c r="O973" s="254" t="s">
        <v>3077</v>
      </c>
      <c r="P973" s="254"/>
      <c r="Q973" s="260">
        <f>('BON DE COMMANDE-ORDER FORM'!$P973*'BON DE COMMANDE-ORDER FORM'!$K973)</f>
        <v>0</v>
      </c>
      <c r="R973" s="254"/>
      <c r="S973" s="260">
        <f>('BON DE COMMANDE-ORDER FORM'!$R973*'BON DE COMMANDE-ORDER FORM'!$K973)</f>
        <v>0</v>
      </c>
      <c r="T973" s="254"/>
      <c r="U973" s="261">
        <f>('BON DE COMMANDE-ORDER FORM'!$T973*'BON DE COMMANDE-ORDER FORM'!$K973)</f>
        <v>0</v>
      </c>
    </row>
    <row r="974" spans="1:21" s="10" customFormat="1" x14ac:dyDescent="0.2">
      <c r="A974" s="282"/>
      <c r="B974" s="247"/>
      <c r="C974" s="247"/>
      <c r="D974" s="254" t="s">
        <v>3073</v>
      </c>
      <c r="E974" s="256" t="s">
        <v>629</v>
      </c>
      <c r="F974" s="256" t="s">
        <v>1806</v>
      </c>
      <c r="G974" s="254" t="s">
        <v>3080</v>
      </c>
      <c r="H974" s="254" t="s">
        <v>3081</v>
      </c>
      <c r="I974" s="258" t="s">
        <v>3082</v>
      </c>
      <c r="J974" s="270">
        <v>160.91999999999999</v>
      </c>
      <c r="K974" s="259">
        <f t="shared" si="36"/>
        <v>160.91999999999999</v>
      </c>
      <c r="L974" s="259">
        <f t="shared" si="37"/>
        <v>160.91999999999999</v>
      </c>
      <c r="M974"/>
      <c r="N974" s="254" t="s">
        <v>3305</v>
      </c>
      <c r="O974" s="254" t="s">
        <v>3080</v>
      </c>
      <c r="P974" s="254"/>
      <c r="Q974" s="260">
        <f>('BON DE COMMANDE-ORDER FORM'!$P974*'BON DE COMMANDE-ORDER FORM'!$K974)</f>
        <v>0</v>
      </c>
      <c r="R974" s="254"/>
      <c r="S974" s="260">
        <f>('BON DE COMMANDE-ORDER FORM'!$R974*'BON DE COMMANDE-ORDER FORM'!$K974)</f>
        <v>0</v>
      </c>
      <c r="T974" s="254"/>
      <c r="U974" s="261">
        <f>('BON DE COMMANDE-ORDER FORM'!$T974*'BON DE COMMANDE-ORDER FORM'!$K974)</f>
        <v>0</v>
      </c>
    </row>
    <row r="975" spans="1:21" s="10" customFormat="1" x14ac:dyDescent="0.2">
      <c r="A975" s="282"/>
      <c r="B975" s="247"/>
      <c r="C975" s="247"/>
      <c r="D975" s="254" t="s">
        <v>3073</v>
      </c>
      <c r="E975" s="256" t="s">
        <v>629</v>
      </c>
      <c r="F975" s="256" t="s">
        <v>1806</v>
      </c>
      <c r="G975" s="254" t="s">
        <v>3083</v>
      </c>
      <c r="H975" s="254" t="s">
        <v>3084</v>
      </c>
      <c r="I975" s="258" t="s">
        <v>3085</v>
      </c>
      <c r="J975" s="270">
        <v>245.19</v>
      </c>
      <c r="K975" s="259">
        <f t="shared" si="36"/>
        <v>245.19</v>
      </c>
      <c r="L975" s="259">
        <f t="shared" si="37"/>
        <v>245.19</v>
      </c>
      <c r="M975"/>
      <c r="N975" s="254" t="s">
        <v>3305</v>
      </c>
      <c r="O975" s="254" t="s">
        <v>3083</v>
      </c>
      <c r="P975" s="254"/>
      <c r="Q975" s="260">
        <f>('BON DE COMMANDE-ORDER FORM'!$P975*'BON DE COMMANDE-ORDER FORM'!$K975)</f>
        <v>0</v>
      </c>
      <c r="R975" s="254"/>
      <c r="S975" s="260">
        <f>('BON DE COMMANDE-ORDER FORM'!$R975*'BON DE COMMANDE-ORDER FORM'!$K975)</f>
        <v>0</v>
      </c>
      <c r="T975" s="254"/>
      <c r="U975" s="261">
        <f>('BON DE COMMANDE-ORDER FORM'!$T975*'BON DE COMMANDE-ORDER FORM'!$K975)</f>
        <v>0</v>
      </c>
    </row>
    <row r="976" spans="1:21" s="10" customFormat="1" x14ac:dyDescent="0.2">
      <c r="A976" s="282"/>
      <c r="B976" s="247"/>
      <c r="C976" s="247"/>
      <c r="D976" s="254" t="s">
        <v>3073</v>
      </c>
      <c r="E976" s="256" t="s">
        <v>629</v>
      </c>
      <c r="F976" s="256" t="s">
        <v>1806</v>
      </c>
      <c r="G976" s="254" t="s">
        <v>3086</v>
      </c>
      <c r="H976" s="254" t="s">
        <v>3087</v>
      </c>
      <c r="I976" s="258" t="s">
        <v>3088</v>
      </c>
      <c r="J976" s="270">
        <v>173.02</v>
      </c>
      <c r="K976" s="259">
        <f t="shared" si="36"/>
        <v>173.02</v>
      </c>
      <c r="L976" s="259">
        <f t="shared" si="37"/>
        <v>173.02</v>
      </c>
      <c r="M976"/>
      <c r="N976" s="254" t="s">
        <v>3305</v>
      </c>
      <c r="O976" s="254" t="s">
        <v>3086</v>
      </c>
      <c r="P976" s="254"/>
      <c r="Q976" s="260">
        <f>('BON DE COMMANDE-ORDER FORM'!$P976*'BON DE COMMANDE-ORDER FORM'!$K976)</f>
        <v>0</v>
      </c>
      <c r="R976" s="254"/>
      <c r="S976" s="260">
        <f>('BON DE COMMANDE-ORDER FORM'!$R976*'BON DE COMMANDE-ORDER FORM'!$K976)</f>
        <v>0</v>
      </c>
      <c r="T976" s="254"/>
      <c r="U976" s="261">
        <f>('BON DE COMMANDE-ORDER FORM'!$T976*'BON DE COMMANDE-ORDER FORM'!$K976)</f>
        <v>0</v>
      </c>
    </row>
    <row r="977" spans="1:21" s="10" customFormat="1" x14ac:dyDescent="0.2">
      <c r="A977" s="282"/>
      <c r="B977" s="247"/>
      <c r="C977" s="247"/>
      <c r="D977" s="254" t="s">
        <v>3073</v>
      </c>
      <c r="E977" s="256" t="s">
        <v>629</v>
      </c>
      <c r="F977" s="256" t="s">
        <v>1806</v>
      </c>
      <c r="G977" s="254" t="s">
        <v>3089</v>
      </c>
      <c r="H977" s="254" t="s">
        <v>3090</v>
      </c>
      <c r="I977" s="258" t="s">
        <v>3091</v>
      </c>
      <c r="J977" s="270">
        <v>269.55</v>
      </c>
      <c r="K977" s="259">
        <f t="shared" si="36"/>
        <v>269.55</v>
      </c>
      <c r="L977" s="259">
        <f t="shared" si="37"/>
        <v>269.55</v>
      </c>
      <c r="M977"/>
      <c r="N977" s="254" t="s">
        <v>3305</v>
      </c>
      <c r="O977" s="254" t="s">
        <v>3089</v>
      </c>
      <c r="P977" s="254"/>
      <c r="Q977" s="260">
        <f>('BON DE COMMANDE-ORDER FORM'!$P977*'BON DE COMMANDE-ORDER FORM'!$K977)</f>
        <v>0</v>
      </c>
      <c r="R977" s="254"/>
      <c r="S977" s="260">
        <f>('BON DE COMMANDE-ORDER FORM'!$R977*'BON DE COMMANDE-ORDER FORM'!$K977)</f>
        <v>0</v>
      </c>
      <c r="T977" s="254"/>
      <c r="U977" s="261">
        <f>('BON DE COMMANDE-ORDER FORM'!$T977*'BON DE COMMANDE-ORDER FORM'!$K977)</f>
        <v>0</v>
      </c>
    </row>
    <row r="978" spans="1:21" s="10" customFormat="1" x14ac:dyDescent="0.2">
      <c r="A978" s="282"/>
      <c r="B978" s="247"/>
      <c r="C978" s="247"/>
      <c r="D978" s="254" t="s">
        <v>3092</v>
      </c>
      <c r="E978" s="256" t="s">
        <v>629</v>
      </c>
      <c r="F978" s="256" t="s">
        <v>1806</v>
      </c>
      <c r="G978" s="254" t="s">
        <v>3093</v>
      </c>
      <c r="H978" s="254" t="s">
        <v>3092</v>
      </c>
      <c r="I978" s="258" t="s">
        <v>3094</v>
      </c>
      <c r="J978" s="270">
        <v>129.88999999999999</v>
      </c>
      <c r="K978" s="259">
        <f t="shared" si="36"/>
        <v>129.88999999999999</v>
      </c>
      <c r="L978" s="259">
        <f t="shared" si="37"/>
        <v>129.88999999999999</v>
      </c>
      <c r="M978"/>
      <c r="N978" s="254" t="s">
        <v>3305</v>
      </c>
      <c r="O978" s="254" t="s">
        <v>3093</v>
      </c>
      <c r="P978" s="254"/>
      <c r="Q978" s="260">
        <f>('BON DE COMMANDE-ORDER FORM'!$P978*'BON DE COMMANDE-ORDER FORM'!$K978)</f>
        <v>0</v>
      </c>
      <c r="R978" s="254"/>
      <c r="S978" s="260">
        <f>('BON DE COMMANDE-ORDER FORM'!$R978*'BON DE COMMANDE-ORDER FORM'!$K978)</f>
        <v>0</v>
      </c>
      <c r="T978" s="254"/>
      <c r="U978" s="261">
        <f>('BON DE COMMANDE-ORDER FORM'!$T978*'BON DE COMMANDE-ORDER FORM'!$K978)</f>
        <v>0</v>
      </c>
    </row>
    <row r="979" spans="1:21" s="10" customFormat="1" x14ac:dyDescent="0.2">
      <c r="A979" s="282"/>
      <c r="B979" s="247"/>
      <c r="C979" s="247"/>
      <c r="D979" s="254" t="s">
        <v>3095</v>
      </c>
      <c r="E979" s="256" t="s">
        <v>604</v>
      </c>
      <c r="F979" s="256" t="s">
        <v>1408</v>
      </c>
      <c r="G979" s="254" t="s">
        <v>3096</v>
      </c>
      <c r="H979" s="254" t="s">
        <v>3095</v>
      </c>
      <c r="I979" s="258" t="s">
        <v>3097</v>
      </c>
      <c r="J979" s="270">
        <v>55.53</v>
      </c>
      <c r="K979" s="259">
        <f t="shared" si="36"/>
        <v>55.53</v>
      </c>
      <c r="L979" s="259">
        <f t="shared" si="37"/>
        <v>55.53</v>
      </c>
      <c r="M979"/>
      <c r="N979" s="254" t="s">
        <v>3305</v>
      </c>
      <c r="O979" s="254" t="s">
        <v>3096</v>
      </c>
      <c r="P979" s="254"/>
      <c r="Q979" s="260">
        <f>('BON DE COMMANDE-ORDER FORM'!$P979*'BON DE COMMANDE-ORDER FORM'!$K979)</f>
        <v>0</v>
      </c>
      <c r="R979" s="254"/>
      <c r="S979" s="260">
        <f>('BON DE COMMANDE-ORDER FORM'!$R979*'BON DE COMMANDE-ORDER FORM'!$K979)</f>
        <v>0</v>
      </c>
      <c r="T979" s="254"/>
      <c r="U979" s="261">
        <f>('BON DE COMMANDE-ORDER FORM'!$T979*'BON DE COMMANDE-ORDER FORM'!$K979)</f>
        <v>0</v>
      </c>
    </row>
    <row r="980" spans="1:21" s="10" customFormat="1" x14ac:dyDescent="0.2">
      <c r="A980" s="282"/>
      <c r="B980" s="247"/>
      <c r="C980" s="247"/>
      <c r="D980" s="254" t="s">
        <v>3098</v>
      </c>
      <c r="E980" s="256" t="s">
        <v>604</v>
      </c>
      <c r="F980" s="256" t="s">
        <v>1408</v>
      </c>
      <c r="G980" s="254" t="s">
        <v>3099</v>
      </c>
      <c r="H980" s="254" t="s">
        <v>3098</v>
      </c>
      <c r="I980" s="258" t="s">
        <v>3100</v>
      </c>
      <c r="J980" s="270">
        <v>45.01</v>
      </c>
      <c r="K980" s="259">
        <f t="shared" si="36"/>
        <v>45.01</v>
      </c>
      <c r="L980" s="259">
        <f t="shared" si="37"/>
        <v>45.01</v>
      </c>
      <c r="M980"/>
      <c r="N980" s="254" t="s">
        <v>3305</v>
      </c>
      <c r="O980" s="254" t="s">
        <v>3099</v>
      </c>
      <c r="P980" s="254"/>
      <c r="Q980" s="260">
        <f>('BON DE COMMANDE-ORDER FORM'!$P980*'BON DE COMMANDE-ORDER FORM'!$K980)</f>
        <v>0</v>
      </c>
      <c r="R980" s="254"/>
      <c r="S980" s="260">
        <f>('BON DE COMMANDE-ORDER FORM'!$R980*'BON DE COMMANDE-ORDER FORM'!$K980)</f>
        <v>0</v>
      </c>
      <c r="T980" s="254"/>
      <c r="U980" s="261">
        <f>('BON DE COMMANDE-ORDER FORM'!$T980*'BON DE COMMANDE-ORDER FORM'!$K980)</f>
        <v>0</v>
      </c>
    </row>
    <row r="981" spans="1:21" s="10" customFormat="1" x14ac:dyDescent="0.2">
      <c r="A981" s="282"/>
      <c r="B981" s="247"/>
      <c r="C981" s="247"/>
      <c r="D981" s="254" t="s">
        <v>3101</v>
      </c>
      <c r="E981" s="256" t="s">
        <v>629</v>
      </c>
      <c r="F981" s="256" t="s">
        <v>1408</v>
      </c>
      <c r="G981" s="254" t="s">
        <v>3102</v>
      </c>
      <c r="H981" s="254" t="s">
        <v>3103</v>
      </c>
      <c r="I981" s="258" t="s">
        <v>3104</v>
      </c>
      <c r="J981" s="270">
        <v>37.69</v>
      </c>
      <c r="K981" s="259">
        <f t="shared" si="36"/>
        <v>37.69</v>
      </c>
      <c r="L981" s="259">
        <f t="shared" si="37"/>
        <v>37.69</v>
      </c>
      <c r="M981"/>
      <c r="N981" s="254" t="s">
        <v>3305</v>
      </c>
      <c r="O981" s="254" t="s">
        <v>3102</v>
      </c>
      <c r="P981" s="254"/>
      <c r="Q981" s="260">
        <f>('BON DE COMMANDE-ORDER FORM'!$P981*'BON DE COMMANDE-ORDER FORM'!$K981)</f>
        <v>0</v>
      </c>
      <c r="R981" s="254"/>
      <c r="S981" s="260">
        <f>('BON DE COMMANDE-ORDER FORM'!$R981*'BON DE COMMANDE-ORDER FORM'!$K981)</f>
        <v>0</v>
      </c>
      <c r="T981" s="254"/>
      <c r="U981" s="261">
        <f>('BON DE COMMANDE-ORDER FORM'!$T981*'BON DE COMMANDE-ORDER FORM'!$K981)</f>
        <v>0</v>
      </c>
    </row>
    <row r="982" spans="1:21" s="10" customFormat="1" x14ac:dyDescent="0.2">
      <c r="A982" s="282"/>
      <c r="B982" s="247"/>
      <c r="C982" s="247"/>
      <c r="D982" s="254" t="s">
        <v>3101</v>
      </c>
      <c r="E982" s="256" t="s">
        <v>629</v>
      </c>
      <c r="F982" s="256" t="s">
        <v>1408</v>
      </c>
      <c r="G982" s="254" t="s">
        <v>3105</v>
      </c>
      <c r="H982" s="254" t="s">
        <v>3106</v>
      </c>
      <c r="I982" s="258" t="s">
        <v>3107</v>
      </c>
      <c r="J982" s="270">
        <v>37.69</v>
      </c>
      <c r="K982" s="259">
        <f t="shared" si="36"/>
        <v>37.69</v>
      </c>
      <c r="L982" s="259">
        <f t="shared" si="37"/>
        <v>37.69</v>
      </c>
      <c r="M982"/>
      <c r="N982" s="254" t="s">
        <v>3305</v>
      </c>
      <c r="O982" s="254" t="s">
        <v>3105</v>
      </c>
      <c r="P982" s="254"/>
      <c r="Q982" s="260">
        <f>('BON DE COMMANDE-ORDER FORM'!$P982*'BON DE COMMANDE-ORDER FORM'!$K982)</f>
        <v>0</v>
      </c>
      <c r="R982" s="254"/>
      <c r="S982" s="260">
        <f>('BON DE COMMANDE-ORDER FORM'!$R982*'BON DE COMMANDE-ORDER FORM'!$K982)</f>
        <v>0</v>
      </c>
      <c r="T982" s="254"/>
      <c r="U982" s="261">
        <f>('BON DE COMMANDE-ORDER FORM'!$T982*'BON DE COMMANDE-ORDER FORM'!$K982)</f>
        <v>0</v>
      </c>
    </row>
    <row r="983" spans="1:21" s="10" customFormat="1" x14ac:dyDescent="0.2">
      <c r="A983" s="282"/>
      <c r="B983" s="247"/>
      <c r="C983" s="247"/>
      <c r="D983" s="254" t="s">
        <v>3108</v>
      </c>
      <c r="E983" s="256" t="s">
        <v>604</v>
      </c>
      <c r="F983" s="256" t="s">
        <v>1806</v>
      </c>
      <c r="G983" s="254" t="s">
        <v>3109</v>
      </c>
      <c r="H983" s="254" t="s">
        <v>3108</v>
      </c>
      <c r="I983" s="258" t="s">
        <v>3110</v>
      </c>
      <c r="J983" s="270">
        <v>17.04</v>
      </c>
      <c r="K983" s="259">
        <f t="shared" si="36"/>
        <v>17.04</v>
      </c>
      <c r="L983" s="259">
        <f t="shared" si="37"/>
        <v>17.04</v>
      </c>
      <c r="M983"/>
      <c r="N983" s="254" t="s">
        <v>3305</v>
      </c>
      <c r="O983" s="254" t="s">
        <v>3109</v>
      </c>
      <c r="P983" s="254"/>
      <c r="Q983" s="260">
        <f>('BON DE COMMANDE-ORDER FORM'!$P983*'BON DE COMMANDE-ORDER FORM'!$K983)</f>
        <v>0</v>
      </c>
      <c r="R983" s="254"/>
      <c r="S983" s="260">
        <f>('BON DE COMMANDE-ORDER FORM'!$R983*'BON DE COMMANDE-ORDER FORM'!$K983)</f>
        <v>0</v>
      </c>
      <c r="T983" s="254"/>
      <c r="U983" s="261">
        <f>('BON DE COMMANDE-ORDER FORM'!$T983*'BON DE COMMANDE-ORDER FORM'!$K983)</f>
        <v>0</v>
      </c>
    </row>
    <row r="984" spans="1:21" s="10" customFormat="1" x14ac:dyDescent="0.2">
      <c r="A984" s="282"/>
      <c r="B984" s="247"/>
      <c r="C984" s="247"/>
      <c r="D984" s="254" t="s">
        <v>2449</v>
      </c>
      <c r="E984" s="256" t="s">
        <v>629</v>
      </c>
      <c r="F984" s="256" t="s">
        <v>1806</v>
      </c>
      <c r="G984" s="254" t="s">
        <v>3111</v>
      </c>
      <c r="H984" s="254" t="s">
        <v>3112</v>
      </c>
      <c r="I984" s="258" t="s">
        <v>3113</v>
      </c>
      <c r="J984" s="270">
        <v>48.78</v>
      </c>
      <c r="K984" s="259">
        <f t="shared" si="36"/>
        <v>48.78</v>
      </c>
      <c r="L984" s="259">
        <f t="shared" si="37"/>
        <v>48.78</v>
      </c>
      <c r="M984"/>
      <c r="N984" s="254" t="s">
        <v>3305</v>
      </c>
      <c r="O984" s="254" t="s">
        <v>3111</v>
      </c>
      <c r="P984" s="254"/>
      <c r="Q984" s="260">
        <f>('BON DE COMMANDE-ORDER FORM'!$P984*'BON DE COMMANDE-ORDER FORM'!$K984)</f>
        <v>0</v>
      </c>
      <c r="R984" s="254"/>
      <c r="S984" s="260">
        <f>('BON DE COMMANDE-ORDER FORM'!$R984*'BON DE COMMANDE-ORDER FORM'!$K984)</f>
        <v>0</v>
      </c>
      <c r="T984" s="254"/>
      <c r="U984" s="261">
        <f>('BON DE COMMANDE-ORDER FORM'!$T984*'BON DE COMMANDE-ORDER FORM'!$K984)</f>
        <v>0</v>
      </c>
    </row>
    <row r="985" spans="1:21" s="10" customFormat="1" x14ac:dyDescent="0.2">
      <c r="A985" s="282"/>
      <c r="B985" s="247"/>
      <c r="C985" s="247"/>
      <c r="D985" s="254" t="s">
        <v>2449</v>
      </c>
      <c r="E985" s="256" t="s">
        <v>629</v>
      </c>
      <c r="F985" s="256" t="s">
        <v>1806</v>
      </c>
      <c r="G985" s="254" t="s">
        <v>3114</v>
      </c>
      <c r="H985" s="254" t="s">
        <v>3115</v>
      </c>
      <c r="I985" s="258" t="s">
        <v>3116</v>
      </c>
      <c r="J985" s="270">
        <v>63.41</v>
      </c>
      <c r="K985" s="259">
        <f t="shared" si="36"/>
        <v>63.41</v>
      </c>
      <c r="L985" s="259">
        <f t="shared" si="37"/>
        <v>63.41</v>
      </c>
      <c r="M985"/>
      <c r="N985" s="254" t="s">
        <v>3305</v>
      </c>
      <c r="O985" s="254" t="s">
        <v>3114</v>
      </c>
      <c r="P985" s="254"/>
      <c r="Q985" s="260">
        <f>('BON DE COMMANDE-ORDER FORM'!$P985*'BON DE COMMANDE-ORDER FORM'!$K985)</f>
        <v>0</v>
      </c>
      <c r="R985" s="254"/>
      <c r="S985" s="260">
        <f>('BON DE COMMANDE-ORDER FORM'!$R985*'BON DE COMMANDE-ORDER FORM'!$K985)</f>
        <v>0</v>
      </c>
      <c r="T985" s="254"/>
      <c r="U985" s="261">
        <f>('BON DE COMMANDE-ORDER FORM'!$T985*'BON DE COMMANDE-ORDER FORM'!$K985)</f>
        <v>0</v>
      </c>
    </row>
    <row r="986" spans="1:21" s="10" customFormat="1" x14ac:dyDescent="0.2">
      <c r="A986" s="282"/>
      <c r="B986" s="247"/>
      <c r="C986" s="247"/>
      <c r="D986" s="254" t="s">
        <v>3117</v>
      </c>
      <c r="E986" s="256" t="s">
        <v>629</v>
      </c>
      <c r="F986" s="256" t="s">
        <v>1806</v>
      </c>
      <c r="G986" s="254" t="s">
        <v>3118</v>
      </c>
      <c r="H986" s="254" t="s">
        <v>3119</v>
      </c>
      <c r="I986" s="258" t="s">
        <v>3120</v>
      </c>
      <c r="J986" s="270">
        <v>61.56</v>
      </c>
      <c r="K986" s="259">
        <f t="shared" si="36"/>
        <v>61.56</v>
      </c>
      <c r="L986" s="259">
        <f t="shared" si="37"/>
        <v>61.56</v>
      </c>
      <c r="M986"/>
      <c r="N986" s="254" t="s">
        <v>3305</v>
      </c>
      <c r="O986" s="254" t="s">
        <v>3118</v>
      </c>
      <c r="P986" s="254"/>
      <c r="Q986" s="260">
        <f>('BON DE COMMANDE-ORDER FORM'!$P986*'BON DE COMMANDE-ORDER FORM'!$K986)</f>
        <v>0</v>
      </c>
      <c r="R986" s="254"/>
      <c r="S986" s="260">
        <f>('BON DE COMMANDE-ORDER FORM'!$R986*'BON DE COMMANDE-ORDER FORM'!$K986)</f>
        <v>0</v>
      </c>
      <c r="T986" s="254"/>
      <c r="U986" s="261">
        <f>('BON DE COMMANDE-ORDER FORM'!$T986*'BON DE COMMANDE-ORDER FORM'!$K986)</f>
        <v>0</v>
      </c>
    </row>
    <row r="987" spans="1:21" s="10" customFormat="1" x14ac:dyDescent="0.2">
      <c r="A987" s="282"/>
      <c r="B987" s="247"/>
      <c r="C987" s="247"/>
      <c r="D987" s="254" t="s">
        <v>3117</v>
      </c>
      <c r="E987" s="256" t="s">
        <v>629</v>
      </c>
      <c r="F987" s="256" t="s">
        <v>1806</v>
      </c>
      <c r="G987" s="254" t="s">
        <v>3121</v>
      </c>
      <c r="H987" s="254" t="s">
        <v>3122</v>
      </c>
      <c r="I987" s="258" t="s">
        <v>3123</v>
      </c>
      <c r="J987" s="270">
        <v>83.8</v>
      </c>
      <c r="K987" s="259">
        <f t="shared" si="36"/>
        <v>83.8</v>
      </c>
      <c r="L987" s="259">
        <f t="shared" si="37"/>
        <v>83.8</v>
      </c>
      <c r="M987"/>
      <c r="N987" s="254" t="s">
        <v>3305</v>
      </c>
      <c r="O987" s="254" t="s">
        <v>3121</v>
      </c>
      <c r="P987" s="254"/>
      <c r="Q987" s="260">
        <f>('BON DE COMMANDE-ORDER FORM'!$P987*'BON DE COMMANDE-ORDER FORM'!$K987)</f>
        <v>0</v>
      </c>
      <c r="R987" s="254"/>
      <c r="S987" s="260">
        <f>('BON DE COMMANDE-ORDER FORM'!$R987*'BON DE COMMANDE-ORDER FORM'!$K987)</f>
        <v>0</v>
      </c>
      <c r="T987" s="254"/>
      <c r="U987" s="261">
        <f>('BON DE COMMANDE-ORDER FORM'!$T987*'BON DE COMMANDE-ORDER FORM'!$K987)</f>
        <v>0</v>
      </c>
    </row>
    <row r="988" spans="1:21" s="10" customFormat="1" x14ac:dyDescent="0.2">
      <c r="A988" s="282"/>
      <c r="B988" s="247"/>
      <c r="C988" s="247"/>
      <c r="D988" s="254" t="s">
        <v>3124</v>
      </c>
      <c r="E988" s="256" t="s">
        <v>629</v>
      </c>
      <c r="F988" s="256" t="s">
        <v>1806</v>
      </c>
      <c r="G988" s="254" t="s">
        <v>3125</v>
      </c>
      <c r="H988" s="254" t="s">
        <v>3126</v>
      </c>
      <c r="I988" s="258" t="s">
        <v>3127</v>
      </c>
      <c r="J988" s="270">
        <v>119.76</v>
      </c>
      <c r="K988" s="259">
        <f t="shared" si="36"/>
        <v>119.76</v>
      </c>
      <c r="L988" s="259">
        <f t="shared" si="37"/>
        <v>119.76</v>
      </c>
      <c r="M988"/>
      <c r="N988" s="254" t="s">
        <v>3305</v>
      </c>
      <c r="O988" s="254" t="s">
        <v>3125</v>
      </c>
      <c r="P988" s="254"/>
      <c r="Q988" s="260">
        <f>('BON DE COMMANDE-ORDER FORM'!$P988*'BON DE COMMANDE-ORDER FORM'!$K988)</f>
        <v>0</v>
      </c>
      <c r="R988" s="254"/>
      <c r="S988" s="260">
        <f>('BON DE COMMANDE-ORDER FORM'!$R988*'BON DE COMMANDE-ORDER FORM'!$K988)</f>
        <v>0</v>
      </c>
      <c r="T988" s="254"/>
      <c r="U988" s="261">
        <f>('BON DE COMMANDE-ORDER FORM'!$T988*'BON DE COMMANDE-ORDER FORM'!$K988)</f>
        <v>0</v>
      </c>
    </row>
    <row r="989" spans="1:21" s="10" customFormat="1" x14ac:dyDescent="0.2">
      <c r="A989" s="282"/>
      <c r="B989" s="247"/>
      <c r="C989" s="247"/>
      <c r="D989" s="254" t="s">
        <v>3124</v>
      </c>
      <c r="E989" s="256" t="s">
        <v>629</v>
      </c>
      <c r="F989" s="256" t="s">
        <v>1806</v>
      </c>
      <c r="G989" s="254" t="s">
        <v>3128</v>
      </c>
      <c r="H989" s="254" t="s">
        <v>3129</v>
      </c>
      <c r="I989" s="258" t="s">
        <v>3130</v>
      </c>
      <c r="J989" s="270">
        <v>144.06</v>
      </c>
      <c r="K989" s="259">
        <f t="shared" si="36"/>
        <v>144.06</v>
      </c>
      <c r="L989" s="259">
        <f t="shared" si="37"/>
        <v>144.06</v>
      </c>
      <c r="M989"/>
      <c r="N989" s="254" t="s">
        <v>3305</v>
      </c>
      <c r="O989" s="254" t="s">
        <v>3128</v>
      </c>
      <c r="P989" s="254"/>
      <c r="Q989" s="260">
        <f>('BON DE COMMANDE-ORDER FORM'!$P989*'BON DE COMMANDE-ORDER FORM'!$K989)</f>
        <v>0</v>
      </c>
      <c r="R989" s="254"/>
      <c r="S989" s="260">
        <f>('BON DE COMMANDE-ORDER FORM'!$R989*'BON DE COMMANDE-ORDER FORM'!$K989)</f>
        <v>0</v>
      </c>
      <c r="T989" s="254"/>
      <c r="U989" s="261">
        <f>('BON DE COMMANDE-ORDER FORM'!$T989*'BON DE COMMANDE-ORDER FORM'!$K989)</f>
        <v>0</v>
      </c>
    </row>
    <row r="990" spans="1:21" s="10" customFormat="1" x14ac:dyDescent="0.2">
      <c r="A990" s="282"/>
      <c r="B990" s="247"/>
      <c r="C990" s="247"/>
      <c r="D990" s="254" t="s">
        <v>3124</v>
      </c>
      <c r="E990" s="256" t="s">
        <v>629</v>
      </c>
      <c r="F990" s="256" t="s">
        <v>1806</v>
      </c>
      <c r="G990" s="254" t="s">
        <v>3131</v>
      </c>
      <c r="H990" s="254" t="s">
        <v>3132</v>
      </c>
      <c r="I990" s="258" t="s">
        <v>3133</v>
      </c>
      <c r="J990" s="270">
        <v>108</v>
      </c>
      <c r="K990" s="259">
        <f t="shared" si="36"/>
        <v>108</v>
      </c>
      <c r="L990" s="259">
        <f t="shared" si="37"/>
        <v>108</v>
      </c>
      <c r="M990"/>
      <c r="N990" s="254" t="s">
        <v>3305</v>
      </c>
      <c r="O990" s="254" t="s">
        <v>3319</v>
      </c>
      <c r="P990" s="254"/>
      <c r="Q990" s="260">
        <f>('BON DE COMMANDE-ORDER FORM'!$P990*'BON DE COMMANDE-ORDER FORM'!$K990)</f>
        <v>0</v>
      </c>
      <c r="R990" s="254"/>
      <c r="S990" s="260">
        <f>('BON DE COMMANDE-ORDER FORM'!$R990*'BON DE COMMANDE-ORDER FORM'!$K990)</f>
        <v>0</v>
      </c>
      <c r="T990" s="254"/>
      <c r="U990" s="261">
        <f>('BON DE COMMANDE-ORDER FORM'!$T990*'BON DE COMMANDE-ORDER FORM'!$K990)</f>
        <v>0</v>
      </c>
    </row>
    <row r="991" spans="1:21" s="10" customFormat="1" x14ac:dyDescent="0.2">
      <c r="A991" s="282"/>
      <c r="B991" s="247"/>
      <c r="C991" s="247"/>
      <c r="D991" s="254" t="s">
        <v>3124</v>
      </c>
      <c r="E991" s="256" t="s">
        <v>629</v>
      </c>
      <c r="F991" s="256" t="s">
        <v>1806</v>
      </c>
      <c r="G991" s="254" t="s">
        <v>3134</v>
      </c>
      <c r="H991" s="254" t="s">
        <v>3135</v>
      </c>
      <c r="I991" s="258" t="s">
        <v>3136</v>
      </c>
      <c r="J991" s="270">
        <v>129</v>
      </c>
      <c r="K991" s="259">
        <f t="shared" si="36"/>
        <v>129</v>
      </c>
      <c r="L991" s="259">
        <f t="shared" si="37"/>
        <v>129</v>
      </c>
      <c r="M991"/>
      <c r="N991" s="254" t="s">
        <v>3305</v>
      </c>
      <c r="O991" s="254" t="s">
        <v>3320</v>
      </c>
      <c r="P991" s="254"/>
      <c r="Q991" s="260">
        <f>('BON DE COMMANDE-ORDER FORM'!$P991*'BON DE COMMANDE-ORDER FORM'!$K991)</f>
        <v>0</v>
      </c>
      <c r="R991" s="254"/>
      <c r="S991" s="260">
        <f>('BON DE COMMANDE-ORDER FORM'!$R991*'BON DE COMMANDE-ORDER FORM'!$K991)</f>
        <v>0</v>
      </c>
      <c r="T991" s="254"/>
      <c r="U991" s="261">
        <f>('BON DE COMMANDE-ORDER FORM'!$T991*'BON DE COMMANDE-ORDER FORM'!$K991)</f>
        <v>0</v>
      </c>
    </row>
    <row r="992" spans="1:21" s="10" customFormat="1" x14ac:dyDescent="0.2">
      <c r="A992" s="282"/>
      <c r="B992" s="247"/>
      <c r="C992" s="247"/>
      <c r="D992" s="254" t="s">
        <v>3124</v>
      </c>
      <c r="E992" s="256" t="s">
        <v>629</v>
      </c>
      <c r="F992" s="256" t="s">
        <v>1806</v>
      </c>
      <c r="G992" s="254" t="s">
        <v>3137</v>
      </c>
      <c r="H992" s="254" t="s">
        <v>3138</v>
      </c>
      <c r="I992" s="258" t="s">
        <v>3139</v>
      </c>
      <c r="J992" s="270">
        <v>150</v>
      </c>
      <c r="K992" s="259">
        <f t="shared" si="36"/>
        <v>150</v>
      </c>
      <c r="L992" s="259">
        <f t="shared" si="37"/>
        <v>150</v>
      </c>
      <c r="M992"/>
      <c r="N992" s="254" t="s">
        <v>3305</v>
      </c>
      <c r="O992" s="254" t="s">
        <v>3321</v>
      </c>
      <c r="P992" s="254"/>
      <c r="Q992" s="260">
        <f>('BON DE COMMANDE-ORDER FORM'!$P992*'BON DE COMMANDE-ORDER FORM'!$K992)</f>
        <v>0</v>
      </c>
      <c r="R992" s="254"/>
      <c r="S992" s="260">
        <f>('BON DE COMMANDE-ORDER FORM'!$R992*'BON DE COMMANDE-ORDER FORM'!$K992)</f>
        <v>0</v>
      </c>
      <c r="T992" s="254"/>
      <c r="U992" s="261">
        <f>('BON DE COMMANDE-ORDER FORM'!$T992*'BON DE COMMANDE-ORDER FORM'!$K992)</f>
        <v>0</v>
      </c>
    </row>
    <row r="993" spans="1:21" s="10" customFormat="1" x14ac:dyDescent="0.2">
      <c r="A993" s="282"/>
      <c r="B993" s="247"/>
      <c r="C993" s="247"/>
      <c r="D993" s="254" t="s">
        <v>3140</v>
      </c>
      <c r="E993" s="256" t="s">
        <v>629</v>
      </c>
      <c r="F993" s="256" t="s">
        <v>1806</v>
      </c>
      <c r="G993" s="267" t="s">
        <v>3141</v>
      </c>
      <c r="H993" s="267" t="s">
        <v>3142</v>
      </c>
      <c r="I993" s="256" t="s">
        <v>3143</v>
      </c>
      <c r="J993" s="270">
        <v>19.690000000000001</v>
      </c>
      <c r="K993" s="259">
        <f t="shared" si="36"/>
        <v>19.690000000000001</v>
      </c>
      <c r="L993" s="259">
        <f t="shared" si="37"/>
        <v>19.690000000000001</v>
      </c>
      <c r="M993"/>
      <c r="N993" s="254" t="s">
        <v>3305</v>
      </c>
      <c r="O993" s="254" t="s">
        <v>3141</v>
      </c>
      <c r="P993" s="254"/>
      <c r="Q993" s="260">
        <f>('BON DE COMMANDE-ORDER FORM'!$P993*'BON DE COMMANDE-ORDER FORM'!$K993)</f>
        <v>0</v>
      </c>
      <c r="R993" s="254"/>
      <c r="S993" s="260">
        <f>('BON DE COMMANDE-ORDER FORM'!$R993*'BON DE COMMANDE-ORDER FORM'!$K993)</f>
        <v>0</v>
      </c>
      <c r="T993" s="254"/>
      <c r="U993" s="261">
        <f>('BON DE COMMANDE-ORDER FORM'!$T993*'BON DE COMMANDE-ORDER FORM'!$K993)</f>
        <v>0</v>
      </c>
    </row>
    <row r="994" spans="1:21" s="10" customFormat="1" x14ac:dyDescent="0.2">
      <c r="A994" s="282"/>
      <c r="B994" s="247"/>
      <c r="C994" s="247"/>
      <c r="D994" s="254" t="s">
        <v>3140</v>
      </c>
      <c r="E994" s="256" t="s">
        <v>629</v>
      </c>
      <c r="F994" s="256" t="s">
        <v>1806</v>
      </c>
      <c r="G994" s="267" t="s">
        <v>3144</v>
      </c>
      <c r="H994" s="267" t="s">
        <v>3145</v>
      </c>
      <c r="I994" s="256" t="s">
        <v>3146</v>
      </c>
      <c r="J994" s="270">
        <v>114.54</v>
      </c>
      <c r="K994" s="259">
        <f t="shared" si="36"/>
        <v>114.54</v>
      </c>
      <c r="L994" s="259">
        <f t="shared" si="37"/>
        <v>114.54</v>
      </c>
      <c r="M994"/>
      <c r="N994" s="254" t="s">
        <v>3305</v>
      </c>
      <c r="O994" s="254" t="s">
        <v>3144</v>
      </c>
      <c r="P994" s="254"/>
      <c r="Q994" s="260">
        <f>('BON DE COMMANDE-ORDER FORM'!$P994*'BON DE COMMANDE-ORDER FORM'!$K994)</f>
        <v>0</v>
      </c>
      <c r="R994" s="254"/>
      <c r="S994" s="260">
        <f>('BON DE COMMANDE-ORDER FORM'!$R994*'BON DE COMMANDE-ORDER FORM'!$K994)</f>
        <v>0</v>
      </c>
      <c r="T994" s="254"/>
      <c r="U994" s="261">
        <f>('BON DE COMMANDE-ORDER FORM'!$T994*'BON DE COMMANDE-ORDER FORM'!$K994)</f>
        <v>0</v>
      </c>
    </row>
    <row r="995" spans="1:21" s="10" customFormat="1" x14ac:dyDescent="0.2">
      <c r="A995" s="282"/>
      <c r="B995" s="247"/>
      <c r="C995" s="247"/>
      <c r="D995" s="254" t="s">
        <v>3140</v>
      </c>
      <c r="E995" s="256" t="s">
        <v>629</v>
      </c>
      <c r="F995" s="256" t="s">
        <v>1806</v>
      </c>
      <c r="G995" s="267" t="s">
        <v>3147</v>
      </c>
      <c r="H995" s="267" t="s">
        <v>3148</v>
      </c>
      <c r="I995" s="256" t="s">
        <v>3149</v>
      </c>
      <c r="J995" s="270">
        <v>67.08</v>
      </c>
      <c r="K995" s="259">
        <f t="shared" si="36"/>
        <v>67.08</v>
      </c>
      <c r="L995" s="259">
        <f t="shared" si="37"/>
        <v>67.08</v>
      </c>
      <c r="M995"/>
      <c r="N995" s="254" t="s">
        <v>3305</v>
      </c>
      <c r="O995" s="254" t="s">
        <v>3147</v>
      </c>
      <c r="P995" s="254"/>
      <c r="Q995" s="260">
        <f>('BON DE COMMANDE-ORDER FORM'!$P995*'BON DE COMMANDE-ORDER FORM'!$K995)</f>
        <v>0</v>
      </c>
      <c r="R995" s="254"/>
      <c r="S995" s="260">
        <f>('BON DE COMMANDE-ORDER FORM'!$R995*'BON DE COMMANDE-ORDER FORM'!$K995)</f>
        <v>0</v>
      </c>
      <c r="T995" s="254"/>
      <c r="U995" s="261">
        <f>('BON DE COMMANDE-ORDER FORM'!$T995*'BON DE COMMANDE-ORDER FORM'!$K995)</f>
        <v>0</v>
      </c>
    </row>
    <row r="996" spans="1:21" s="10" customFormat="1" x14ac:dyDescent="0.2">
      <c r="A996" s="282"/>
      <c r="B996" s="247"/>
      <c r="C996" s="247"/>
      <c r="D996" s="254" t="s">
        <v>3140</v>
      </c>
      <c r="E996" s="256" t="s">
        <v>629</v>
      </c>
      <c r="F996" s="256" t="s">
        <v>1806</v>
      </c>
      <c r="G996" s="254" t="s">
        <v>3150</v>
      </c>
      <c r="H996" s="254" t="s">
        <v>3151</v>
      </c>
      <c r="I996" s="258" t="s">
        <v>3152</v>
      </c>
      <c r="J996" s="270">
        <v>14.74</v>
      </c>
      <c r="K996" s="259">
        <f t="shared" si="36"/>
        <v>14.74</v>
      </c>
      <c r="L996" s="259">
        <f t="shared" si="37"/>
        <v>14.74</v>
      </c>
      <c r="M996"/>
      <c r="N996" s="254" t="s">
        <v>3305</v>
      </c>
      <c r="O996" s="254" t="s">
        <v>3150</v>
      </c>
      <c r="P996" s="254"/>
      <c r="Q996" s="260">
        <f>('BON DE COMMANDE-ORDER FORM'!$P996*'BON DE COMMANDE-ORDER FORM'!$K996)</f>
        <v>0</v>
      </c>
      <c r="R996" s="254"/>
      <c r="S996" s="260">
        <f>('BON DE COMMANDE-ORDER FORM'!$R996*'BON DE COMMANDE-ORDER FORM'!$K996)</f>
        <v>0</v>
      </c>
      <c r="T996" s="254"/>
      <c r="U996" s="261">
        <f>('BON DE COMMANDE-ORDER FORM'!$T996*'BON DE COMMANDE-ORDER FORM'!$K996)</f>
        <v>0</v>
      </c>
    </row>
    <row r="997" spans="1:21" s="10" customFormat="1" x14ac:dyDescent="0.2">
      <c r="A997" s="282"/>
      <c r="B997" s="247"/>
      <c r="C997" s="247"/>
      <c r="D997" s="254" t="s">
        <v>3153</v>
      </c>
      <c r="E997" s="256" t="s">
        <v>629</v>
      </c>
      <c r="F997" s="256" t="s">
        <v>1806</v>
      </c>
      <c r="G997" s="254" t="s">
        <v>3154</v>
      </c>
      <c r="H997" s="267" t="s">
        <v>3155</v>
      </c>
      <c r="I997" s="256" t="s">
        <v>3156</v>
      </c>
      <c r="J997" s="270">
        <v>21.72</v>
      </c>
      <c r="K997" s="259">
        <f t="shared" si="36"/>
        <v>21.72</v>
      </c>
      <c r="L997" s="259">
        <f t="shared" si="37"/>
        <v>21.72</v>
      </c>
      <c r="M997"/>
      <c r="N997" s="254" t="s">
        <v>3305</v>
      </c>
      <c r="O997" s="254" t="s">
        <v>3154</v>
      </c>
      <c r="P997" s="254"/>
      <c r="Q997" s="260">
        <f>('BON DE COMMANDE-ORDER FORM'!$P997*'BON DE COMMANDE-ORDER FORM'!$K997)</f>
        <v>0</v>
      </c>
      <c r="R997" s="254"/>
      <c r="S997" s="260">
        <f>('BON DE COMMANDE-ORDER FORM'!$R997*'BON DE COMMANDE-ORDER FORM'!$K997)</f>
        <v>0</v>
      </c>
      <c r="T997" s="254"/>
      <c r="U997" s="261">
        <f>('BON DE COMMANDE-ORDER FORM'!$T997*'BON DE COMMANDE-ORDER FORM'!$K997)</f>
        <v>0</v>
      </c>
    </row>
    <row r="998" spans="1:21" s="10" customFormat="1" x14ac:dyDescent="0.2">
      <c r="A998" s="282"/>
      <c r="B998" s="247"/>
      <c r="C998" s="247"/>
      <c r="D998" s="254" t="s">
        <v>3157</v>
      </c>
      <c r="E998" s="256" t="s">
        <v>629</v>
      </c>
      <c r="F998" s="256" t="s">
        <v>1806</v>
      </c>
      <c r="G998" s="267" t="s">
        <v>3158</v>
      </c>
      <c r="H998" s="267" t="s">
        <v>3159</v>
      </c>
      <c r="I998" s="256" t="s">
        <v>3160</v>
      </c>
      <c r="J998" s="270">
        <v>19.98</v>
      </c>
      <c r="K998" s="259">
        <f t="shared" si="36"/>
        <v>19.98</v>
      </c>
      <c r="L998" s="259">
        <f t="shared" si="37"/>
        <v>19.98</v>
      </c>
      <c r="M998"/>
      <c r="N998" s="254" t="s">
        <v>3305</v>
      </c>
      <c r="O998" s="254" t="s">
        <v>3158</v>
      </c>
      <c r="P998" s="254"/>
      <c r="Q998" s="260">
        <f>('BON DE COMMANDE-ORDER FORM'!$P998*'BON DE COMMANDE-ORDER FORM'!$K998)</f>
        <v>0</v>
      </c>
      <c r="R998" s="254"/>
      <c r="S998" s="260">
        <f>('BON DE COMMANDE-ORDER FORM'!$R998*'BON DE COMMANDE-ORDER FORM'!$K998)</f>
        <v>0</v>
      </c>
      <c r="T998" s="254"/>
      <c r="U998" s="261">
        <f>('BON DE COMMANDE-ORDER FORM'!$T998*'BON DE COMMANDE-ORDER FORM'!$K998)</f>
        <v>0</v>
      </c>
    </row>
    <row r="999" spans="1:21" s="10" customFormat="1" x14ac:dyDescent="0.2">
      <c r="A999" s="282"/>
      <c r="B999" s="247"/>
      <c r="C999" s="247"/>
      <c r="D999" s="254" t="s">
        <v>3157</v>
      </c>
      <c r="E999" s="256" t="s">
        <v>629</v>
      </c>
      <c r="F999" s="256" t="s">
        <v>1806</v>
      </c>
      <c r="G999" s="267" t="s">
        <v>3161</v>
      </c>
      <c r="H999" s="267" t="s">
        <v>3162</v>
      </c>
      <c r="I999" s="256" t="s">
        <v>3163</v>
      </c>
      <c r="J999" s="270">
        <v>25</v>
      </c>
      <c r="K999" s="259">
        <f t="shared" si="36"/>
        <v>25</v>
      </c>
      <c r="L999" s="259">
        <f t="shared" si="37"/>
        <v>25</v>
      </c>
      <c r="M999"/>
      <c r="N999" s="254" t="s">
        <v>3305</v>
      </c>
      <c r="O999" s="254" t="s">
        <v>3161</v>
      </c>
      <c r="P999" s="254"/>
      <c r="Q999" s="260">
        <f>('BON DE COMMANDE-ORDER FORM'!$P999*'BON DE COMMANDE-ORDER FORM'!$K999)</f>
        <v>0</v>
      </c>
      <c r="R999" s="254"/>
      <c r="S999" s="260">
        <f>('BON DE COMMANDE-ORDER FORM'!$R999*'BON DE COMMANDE-ORDER FORM'!$K999)</f>
        <v>0</v>
      </c>
      <c r="T999" s="254"/>
      <c r="U999" s="261">
        <f>('BON DE COMMANDE-ORDER FORM'!$T999*'BON DE COMMANDE-ORDER FORM'!$K999)</f>
        <v>0</v>
      </c>
    </row>
    <row r="1000" spans="1:21" s="10" customFormat="1" x14ac:dyDescent="0.2">
      <c r="A1000" s="282"/>
      <c r="B1000" s="247"/>
      <c r="C1000" s="247"/>
      <c r="D1000" s="254" t="s">
        <v>3164</v>
      </c>
      <c r="E1000" s="256" t="s">
        <v>629</v>
      </c>
      <c r="F1000" s="256" t="s">
        <v>1806</v>
      </c>
      <c r="G1000" s="254" t="s">
        <v>3165</v>
      </c>
      <c r="H1000" s="254" t="s">
        <v>3166</v>
      </c>
      <c r="I1000" s="258" t="s">
        <v>3167</v>
      </c>
      <c r="J1000" s="270">
        <v>19.53</v>
      </c>
      <c r="K1000" s="259">
        <f t="shared" si="36"/>
        <v>19.53</v>
      </c>
      <c r="L1000" s="259">
        <f t="shared" si="37"/>
        <v>19.53</v>
      </c>
      <c r="M1000"/>
      <c r="N1000" s="254" t="s">
        <v>3305</v>
      </c>
      <c r="O1000" s="254" t="s">
        <v>3165</v>
      </c>
      <c r="P1000" s="254"/>
      <c r="Q1000" s="260">
        <f>('BON DE COMMANDE-ORDER FORM'!$P1000*'BON DE COMMANDE-ORDER FORM'!$K1000)</f>
        <v>0</v>
      </c>
      <c r="R1000" s="254"/>
      <c r="S1000" s="260">
        <f>('BON DE COMMANDE-ORDER FORM'!$R1000*'BON DE COMMANDE-ORDER FORM'!$K1000)</f>
        <v>0</v>
      </c>
      <c r="T1000" s="254"/>
      <c r="U1000" s="261">
        <f>('BON DE COMMANDE-ORDER FORM'!$T1000*'BON DE COMMANDE-ORDER FORM'!$K1000)</f>
        <v>0</v>
      </c>
    </row>
    <row r="1001" spans="1:21" s="10" customFormat="1" x14ac:dyDescent="0.2">
      <c r="A1001" s="282"/>
      <c r="B1001" s="247"/>
      <c r="C1001" s="247"/>
      <c r="D1001" s="271" t="s">
        <v>3164</v>
      </c>
      <c r="E1001" s="258" t="s">
        <v>629</v>
      </c>
      <c r="F1001" s="256" t="s">
        <v>1806</v>
      </c>
      <c r="G1001" s="271" t="s">
        <v>3168</v>
      </c>
      <c r="H1001" s="271" t="s">
        <v>3169</v>
      </c>
      <c r="I1001" s="256" t="s">
        <v>3170</v>
      </c>
      <c r="J1001" s="270">
        <v>25.58</v>
      </c>
      <c r="K1001" s="259">
        <f t="shared" si="36"/>
        <v>25.58</v>
      </c>
      <c r="L1001" s="259">
        <f t="shared" si="37"/>
        <v>25.58</v>
      </c>
      <c r="M1001"/>
      <c r="N1001" s="254" t="s">
        <v>3305</v>
      </c>
      <c r="O1001" s="254" t="s">
        <v>3168</v>
      </c>
      <c r="P1001" s="254"/>
      <c r="Q1001" s="260">
        <f>('BON DE COMMANDE-ORDER FORM'!$P1001*'BON DE COMMANDE-ORDER FORM'!$K1001)</f>
        <v>0</v>
      </c>
      <c r="R1001" s="254"/>
      <c r="S1001" s="260">
        <f>('BON DE COMMANDE-ORDER FORM'!$R1001*'BON DE COMMANDE-ORDER FORM'!$K1001)</f>
        <v>0</v>
      </c>
      <c r="T1001" s="254"/>
      <c r="U1001" s="261">
        <f>('BON DE COMMANDE-ORDER FORM'!$T1001*'BON DE COMMANDE-ORDER FORM'!$K1001)</f>
        <v>0</v>
      </c>
    </row>
    <row r="1002" spans="1:21" s="10" customFormat="1" x14ac:dyDescent="0.2">
      <c r="A1002" s="282"/>
      <c r="B1002" s="247"/>
      <c r="C1002" s="247"/>
      <c r="D1002" s="254" t="s">
        <v>3171</v>
      </c>
      <c r="E1002" s="256" t="s">
        <v>629</v>
      </c>
      <c r="F1002" s="256" t="s">
        <v>1806</v>
      </c>
      <c r="G1002" s="254" t="s">
        <v>3172</v>
      </c>
      <c r="H1002" s="254" t="s">
        <v>3173</v>
      </c>
      <c r="I1002" s="258" t="s">
        <v>3174</v>
      </c>
      <c r="J1002" s="270">
        <v>21.5</v>
      </c>
      <c r="K1002" s="259">
        <f t="shared" si="36"/>
        <v>21.5</v>
      </c>
      <c r="L1002" s="259">
        <f t="shared" si="37"/>
        <v>21.5</v>
      </c>
      <c r="M1002"/>
      <c r="N1002" s="254" t="s">
        <v>3305</v>
      </c>
      <c r="O1002" s="254" t="s">
        <v>3172</v>
      </c>
      <c r="P1002" s="254"/>
      <c r="Q1002" s="260">
        <f>('BON DE COMMANDE-ORDER FORM'!$P1002*'BON DE COMMANDE-ORDER FORM'!$K1002)</f>
        <v>0</v>
      </c>
      <c r="R1002" s="254"/>
      <c r="S1002" s="260">
        <f>('BON DE COMMANDE-ORDER FORM'!$R1002*'BON DE COMMANDE-ORDER FORM'!$K1002)</f>
        <v>0</v>
      </c>
      <c r="T1002" s="254"/>
      <c r="U1002" s="261">
        <f>('BON DE COMMANDE-ORDER FORM'!$T1002*'BON DE COMMANDE-ORDER FORM'!$K1002)</f>
        <v>0</v>
      </c>
    </row>
    <row r="1003" spans="1:21" s="10" customFormat="1" x14ac:dyDescent="0.2">
      <c r="A1003" s="282"/>
      <c r="B1003" s="247"/>
      <c r="C1003" s="247"/>
      <c r="D1003" s="271" t="s">
        <v>3171</v>
      </c>
      <c r="E1003" s="258" t="s">
        <v>629</v>
      </c>
      <c r="F1003" s="258" t="s">
        <v>1806</v>
      </c>
      <c r="G1003" s="271" t="s">
        <v>3175</v>
      </c>
      <c r="H1003" s="271" t="s">
        <v>3176</v>
      </c>
      <c r="I1003" s="256" t="s">
        <v>3177</v>
      </c>
      <c r="J1003" s="270">
        <v>23.87</v>
      </c>
      <c r="K1003" s="259">
        <f t="shared" si="36"/>
        <v>23.87</v>
      </c>
      <c r="L1003" s="259">
        <f t="shared" si="37"/>
        <v>23.87</v>
      </c>
      <c r="M1003"/>
      <c r="N1003" s="254" t="s">
        <v>3305</v>
      </c>
      <c r="O1003" s="254" t="s">
        <v>3175</v>
      </c>
      <c r="P1003" s="254"/>
      <c r="Q1003" s="260">
        <f>('BON DE COMMANDE-ORDER FORM'!$P1003*'BON DE COMMANDE-ORDER FORM'!$K1003)</f>
        <v>0</v>
      </c>
      <c r="R1003" s="254"/>
      <c r="S1003" s="260">
        <f>('BON DE COMMANDE-ORDER FORM'!$R1003*'BON DE COMMANDE-ORDER FORM'!$K1003)</f>
        <v>0</v>
      </c>
      <c r="T1003" s="254"/>
      <c r="U1003" s="261">
        <f>('BON DE COMMANDE-ORDER FORM'!$T1003*'BON DE COMMANDE-ORDER FORM'!$K1003)</f>
        <v>0</v>
      </c>
    </row>
    <row r="1004" spans="1:21" s="10" customFormat="1" x14ac:dyDescent="0.2">
      <c r="A1004" s="282"/>
      <c r="B1004" s="247"/>
      <c r="C1004" s="247"/>
      <c r="D1004" s="254" t="s">
        <v>3178</v>
      </c>
      <c r="E1004" s="256" t="s">
        <v>629</v>
      </c>
      <c r="F1004" s="256" t="s">
        <v>1806</v>
      </c>
      <c r="G1004" s="267" t="s">
        <v>3179</v>
      </c>
      <c r="H1004" s="267" t="s">
        <v>3180</v>
      </c>
      <c r="I1004" s="256" t="s">
        <v>3181</v>
      </c>
      <c r="J1004" s="270">
        <v>22.94</v>
      </c>
      <c r="K1004" s="259">
        <f t="shared" si="36"/>
        <v>22.94</v>
      </c>
      <c r="L1004" s="259">
        <f t="shared" si="37"/>
        <v>22.94</v>
      </c>
      <c r="M1004"/>
      <c r="N1004" s="254" t="s">
        <v>3305</v>
      </c>
      <c r="O1004" s="254" t="s">
        <v>3179</v>
      </c>
      <c r="P1004" s="254"/>
      <c r="Q1004" s="260">
        <f>('BON DE COMMANDE-ORDER FORM'!$P1004*'BON DE COMMANDE-ORDER FORM'!$K1004)</f>
        <v>0</v>
      </c>
      <c r="R1004" s="254"/>
      <c r="S1004" s="260">
        <f>('BON DE COMMANDE-ORDER FORM'!$R1004*'BON DE COMMANDE-ORDER FORM'!$K1004)</f>
        <v>0</v>
      </c>
      <c r="T1004" s="254"/>
      <c r="U1004" s="261">
        <f>('BON DE COMMANDE-ORDER FORM'!$T1004*'BON DE COMMANDE-ORDER FORM'!$K1004)</f>
        <v>0</v>
      </c>
    </row>
    <row r="1005" spans="1:21" s="10" customFormat="1" x14ac:dyDescent="0.2">
      <c r="A1005" s="282"/>
      <c r="B1005" s="247"/>
      <c r="C1005" s="247"/>
      <c r="D1005" s="254" t="s">
        <v>3178</v>
      </c>
      <c r="E1005" s="256" t="s">
        <v>629</v>
      </c>
      <c r="F1005" s="256" t="s">
        <v>1806</v>
      </c>
      <c r="G1005" s="254" t="s">
        <v>3182</v>
      </c>
      <c r="H1005" s="254" t="s">
        <v>3183</v>
      </c>
      <c r="I1005" s="256" t="s">
        <v>3184</v>
      </c>
      <c r="J1005" s="270">
        <v>12.96</v>
      </c>
      <c r="K1005" s="259">
        <f t="shared" si="36"/>
        <v>12.96</v>
      </c>
      <c r="L1005" s="259">
        <f t="shared" si="37"/>
        <v>12.96</v>
      </c>
      <c r="M1005"/>
      <c r="N1005" s="254" t="s">
        <v>3305</v>
      </c>
      <c r="O1005" s="254" t="s">
        <v>3182</v>
      </c>
      <c r="P1005" s="254"/>
      <c r="Q1005" s="260">
        <f>('BON DE COMMANDE-ORDER FORM'!$P1005*'BON DE COMMANDE-ORDER FORM'!$K1005)</f>
        <v>0</v>
      </c>
      <c r="R1005" s="254"/>
      <c r="S1005" s="260">
        <f>('BON DE COMMANDE-ORDER FORM'!$R1005*'BON DE COMMANDE-ORDER FORM'!$K1005)</f>
        <v>0</v>
      </c>
      <c r="T1005" s="254"/>
      <c r="U1005" s="261">
        <f>('BON DE COMMANDE-ORDER FORM'!$T1005*'BON DE COMMANDE-ORDER FORM'!$K1005)</f>
        <v>0</v>
      </c>
    </row>
    <row r="1006" spans="1:21" s="10" customFormat="1" x14ac:dyDescent="0.2">
      <c r="A1006" s="282"/>
      <c r="B1006" s="247"/>
      <c r="C1006" s="247"/>
      <c r="D1006" s="254" t="s">
        <v>3185</v>
      </c>
      <c r="E1006" s="256" t="s">
        <v>629</v>
      </c>
      <c r="F1006" s="256" t="s">
        <v>1806</v>
      </c>
      <c r="G1006" s="254" t="s">
        <v>3186</v>
      </c>
      <c r="H1006" s="254" t="s">
        <v>3187</v>
      </c>
      <c r="I1006" s="256" t="s">
        <v>3188</v>
      </c>
      <c r="J1006" s="270">
        <v>29.51</v>
      </c>
      <c r="K1006" s="259">
        <f t="shared" si="36"/>
        <v>29.51</v>
      </c>
      <c r="L1006" s="259">
        <f t="shared" si="37"/>
        <v>29.51</v>
      </c>
      <c r="M1006"/>
      <c r="N1006" s="254" t="s">
        <v>3305</v>
      </c>
      <c r="O1006" s="254" t="s">
        <v>3186</v>
      </c>
      <c r="P1006" s="254"/>
      <c r="Q1006" s="260">
        <f>('BON DE COMMANDE-ORDER FORM'!$P1006*'BON DE COMMANDE-ORDER FORM'!$K1006)</f>
        <v>0</v>
      </c>
      <c r="R1006" s="254"/>
      <c r="S1006" s="260">
        <f>('BON DE COMMANDE-ORDER FORM'!$R1006*'BON DE COMMANDE-ORDER FORM'!$K1006)</f>
        <v>0</v>
      </c>
      <c r="T1006" s="254"/>
      <c r="U1006" s="261">
        <f>('BON DE COMMANDE-ORDER FORM'!$T1006*'BON DE COMMANDE-ORDER FORM'!$K1006)</f>
        <v>0</v>
      </c>
    </row>
    <row r="1007" spans="1:21" s="10" customFormat="1" x14ac:dyDescent="0.2">
      <c r="A1007" s="282"/>
      <c r="B1007" s="247"/>
      <c r="C1007" s="247"/>
      <c r="D1007" s="254" t="s">
        <v>3189</v>
      </c>
      <c r="E1007" s="256" t="s">
        <v>629</v>
      </c>
      <c r="F1007" s="256" t="s">
        <v>1806</v>
      </c>
      <c r="G1007" s="254" t="s">
        <v>3190</v>
      </c>
      <c r="H1007" s="254" t="s">
        <v>3191</v>
      </c>
      <c r="I1007" s="256" t="s">
        <v>3192</v>
      </c>
      <c r="J1007" s="270">
        <v>203.19</v>
      </c>
      <c r="K1007" s="259">
        <f t="shared" si="36"/>
        <v>203.19</v>
      </c>
      <c r="L1007" s="259">
        <f t="shared" si="37"/>
        <v>203.19</v>
      </c>
      <c r="M1007"/>
      <c r="N1007" s="254" t="s">
        <v>3305</v>
      </c>
      <c r="O1007" s="254" t="s">
        <v>3190</v>
      </c>
      <c r="P1007" s="254"/>
      <c r="Q1007" s="260">
        <f>('BON DE COMMANDE-ORDER FORM'!$P1007*'BON DE COMMANDE-ORDER FORM'!$K1007)</f>
        <v>0</v>
      </c>
      <c r="R1007" s="254"/>
      <c r="S1007" s="260">
        <f>('BON DE COMMANDE-ORDER FORM'!$R1007*'BON DE COMMANDE-ORDER FORM'!$K1007)</f>
        <v>0</v>
      </c>
      <c r="T1007" s="254"/>
      <c r="U1007" s="261">
        <f>('BON DE COMMANDE-ORDER FORM'!$T1007*'BON DE COMMANDE-ORDER FORM'!$K1007)</f>
        <v>0</v>
      </c>
    </row>
    <row r="1008" spans="1:21" s="10" customFormat="1" x14ac:dyDescent="0.2">
      <c r="A1008" s="282"/>
      <c r="B1008" s="247"/>
      <c r="C1008" s="247"/>
      <c r="D1008" s="254" t="s">
        <v>3189</v>
      </c>
      <c r="E1008" s="256" t="s">
        <v>629</v>
      </c>
      <c r="F1008" s="256" t="s">
        <v>1806</v>
      </c>
      <c r="G1008" s="254" t="s">
        <v>3193</v>
      </c>
      <c r="H1008" s="254" t="s">
        <v>3194</v>
      </c>
      <c r="I1008" s="256" t="s">
        <v>3195</v>
      </c>
      <c r="J1008" s="270">
        <v>208.33</v>
      </c>
      <c r="K1008" s="259">
        <f t="shared" si="36"/>
        <v>208.33</v>
      </c>
      <c r="L1008" s="259">
        <f t="shared" si="37"/>
        <v>208.33</v>
      </c>
      <c r="M1008"/>
      <c r="N1008" s="254" t="s">
        <v>3305</v>
      </c>
      <c r="O1008" s="254" t="s">
        <v>3193</v>
      </c>
      <c r="P1008" s="254"/>
      <c r="Q1008" s="260">
        <f>('BON DE COMMANDE-ORDER FORM'!$P1008*'BON DE COMMANDE-ORDER FORM'!$K1008)</f>
        <v>0</v>
      </c>
      <c r="R1008" s="254"/>
      <c r="S1008" s="260">
        <f>('BON DE COMMANDE-ORDER FORM'!$R1008*'BON DE COMMANDE-ORDER FORM'!$K1008)</f>
        <v>0</v>
      </c>
      <c r="T1008" s="254"/>
      <c r="U1008" s="261">
        <f>('BON DE COMMANDE-ORDER FORM'!$T1008*'BON DE COMMANDE-ORDER FORM'!$K1008)</f>
        <v>0</v>
      </c>
    </row>
    <row r="1009" spans="1:21" s="10" customFormat="1" x14ac:dyDescent="0.2">
      <c r="A1009" s="282"/>
      <c r="B1009" s="247"/>
      <c r="C1009" s="247"/>
      <c r="D1009" s="254" t="s">
        <v>3196</v>
      </c>
      <c r="E1009" s="256" t="s">
        <v>629</v>
      </c>
      <c r="F1009" s="256" t="s">
        <v>1806</v>
      </c>
      <c r="G1009" s="267" t="s">
        <v>3197</v>
      </c>
      <c r="H1009" s="267" t="s">
        <v>3198</v>
      </c>
      <c r="I1009" s="256" t="s">
        <v>3199</v>
      </c>
      <c r="J1009" s="270">
        <v>17.91</v>
      </c>
      <c r="K1009" s="259">
        <f t="shared" si="36"/>
        <v>17.91</v>
      </c>
      <c r="L1009" s="259">
        <f t="shared" si="37"/>
        <v>17.91</v>
      </c>
      <c r="M1009"/>
      <c r="N1009" s="254" t="s">
        <v>3305</v>
      </c>
      <c r="O1009" s="254" t="s">
        <v>3197</v>
      </c>
      <c r="P1009" s="254"/>
      <c r="Q1009" s="260">
        <f>('BON DE COMMANDE-ORDER FORM'!$P1009*'BON DE COMMANDE-ORDER FORM'!$K1009)</f>
        <v>0</v>
      </c>
      <c r="R1009" s="254"/>
      <c r="S1009" s="260">
        <f>('BON DE COMMANDE-ORDER FORM'!$R1009*'BON DE COMMANDE-ORDER FORM'!$K1009)</f>
        <v>0</v>
      </c>
      <c r="T1009" s="254"/>
      <c r="U1009" s="261">
        <f>('BON DE COMMANDE-ORDER FORM'!$T1009*'BON DE COMMANDE-ORDER FORM'!$K1009)</f>
        <v>0</v>
      </c>
    </row>
    <row r="1010" spans="1:21" s="10" customFormat="1" x14ac:dyDescent="0.2">
      <c r="A1010" s="282"/>
      <c r="B1010" s="247"/>
      <c r="C1010" s="247"/>
      <c r="D1010" s="254" t="s">
        <v>3196</v>
      </c>
      <c r="E1010" s="256" t="s">
        <v>629</v>
      </c>
      <c r="F1010" s="256" t="s">
        <v>1806</v>
      </c>
      <c r="G1010" s="267" t="s">
        <v>3200</v>
      </c>
      <c r="H1010" s="267" t="s">
        <v>3201</v>
      </c>
      <c r="I1010" s="256" t="s">
        <v>3202</v>
      </c>
      <c r="J1010" s="270">
        <v>67.73</v>
      </c>
      <c r="K1010" s="259">
        <f t="shared" si="36"/>
        <v>67.73</v>
      </c>
      <c r="L1010" s="259">
        <f t="shared" si="37"/>
        <v>67.73</v>
      </c>
      <c r="M1010"/>
      <c r="N1010" s="254" t="s">
        <v>3305</v>
      </c>
      <c r="O1010" s="254" t="s">
        <v>3200</v>
      </c>
      <c r="P1010" s="254"/>
      <c r="Q1010" s="260">
        <f>('BON DE COMMANDE-ORDER FORM'!$P1010*'BON DE COMMANDE-ORDER FORM'!$K1010)</f>
        <v>0</v>
      </c>
      <c r="R1010" s="254"/>
      <c r="S1010" s="260">
        <f>('BON DE COMMANDE-ORDER FORM'!$R1010*'BON DE COMMANDE-ORDER FORM'!$K1010)</f>
        <v>0</v>
      </c>
      <c r="T1010" s="254"/>
      <c r="U1010" s="261">
        <f>('BON DE COMMANDE-ORDER FORM'!$T1010*'BON DE COMMANDE-ORDER FORM'!$K1010)</f>
        <v>0</v>
      </c>
    </row>
    <row r="1011" spans="1:21" s="10" customFormat="1" x14ac:dyDescent="0.2">
      <c r="A1011" s="282"/>
      <c r="B1011" s="247"/>
      <c r="C1011" s="247"/>
      <c r="D1011" s="254" t="s">
        <v>3196</v>
      </c>
      <c r="E1011" s="256" t="s">
        <v>629</v>
      </c>
      <c r="F1011" s="256" t="s">
        <v>1806</v>
      </c>
      <c r="G1011" s="267" t="s">
        <v>3203</v>
      </c>
      <c r="H1011" s="267" t="s">
        <v>3204</v>
      </c>
      <c r="I1011" s="256" t="s">
        <v>3205</v>
      </c>
      <c r="J1011" s="270">
        <v>60.82</v>
      </c>
      <c r="K1011" s="259">
        <f t="shared" si="36"/>
        <v>60.82</v>
      </c>
      <c r="L1011" s="259">
        <f t="shared" si="37"/>
        <v>60.82</v>
      </c>
      <c r="M1011"/>
      <c r="N1011" s="254" t="s">
        <v>3305</v>
      </c>
      <c r="O1011" s="254" t="s">
        <v>3203</v>
      </c>
      <c r="P1011" s="254"/>
      <c r="Q1011" s="260">
        <f>('BON DE COMMANDE-ORDER FORM'!$P1011*'BON DE COMMANDE-ORDER FORM'!$K1011)</f>
        <v>0</v>
      </c>
      <c r="R1011" s="254"/>
      <c r="S1011" s="260">
        <f>('BON DE COMMANDE-ORDER FORM'!$R1011*'BON DE COMMANDE-ORDER FORM'!$K1011)</f>
        <v>0</v>
      </c>
      <c r="T1011" s="254"/>
      <c r="U1011" s="261">
        <f>('BON DE COMMANDE-ORDER FORM'!$T1011*'BON DE COMMANDE-ORDER FORM'!$K1011)</f>
        <v>0</v>
      </c>
    </row>
    <row r="1012" spans="1:21" s="10" customFormat="1" x14ac:dyDescent="0.2">
      <c r="A1012" s="282"/>
      <c r="B1012" s="247"/>
      <c r="C1012" s="247"/>
      <c r="D1012" s="254" t="s">
        <v>3206</v>
      </c>
      <c r="E1012" s="256" t="s">
        <v>629</v>
      </c>
      <c r="F1012" s="256" t="s">
        <v>1806</v>
      </c>
      <c r="G1012" s="254" t="s">
        <v>3207</v>
      </c>
      <c r="H1012" s="254" t="s">
        <v>3208</v>
      </c>
      <c r="I1012" s="256" t="s">
        <v>3209</v>
      </c>
      <c r="J1012" s="270">
        <v>55.97</v>
      </c>
      <c r="K1012" s="259">
        <f t="shared" si="36"/>
        <v>55.97</v>
      </c>
      <c r="L1012" s="259">
        <f t="shared" si="37"/>
        <v>55.97</v>
      </c>
      <c r="M1012"/>
      <c r="N1012" s="254" t="s">
        <v>3305</v>
      </c>
      <c r="O1012" s="254" t="s">
        <v>3207</v>
      </c>
      <c r="P1012" s="254"/>
      <c r="Q1012" s="260">
        <f>('BON DE COMMANDE-ORDER FORM'!$P1012*'BON DE COMMANDE-ORDER FORM'!$K1012)</f>
        <v>0</v>
      </c>
      <c r="R1012" s="254"/>
      <c r="S1012" s="260">
        <f>('BON DE COMMANDE-ORDER FORM'!$R1012*'BON DE COMMANDE-ORDER FORM'!$K1012)</f>
        <v>0</v>
      </c>
      <c r="T1012" s="254"/>
      <c r="U1012" s="261">
        <f>('BON DE COMMANDE-ORDER FORM'!$T1012*'BON DE COMMANDE-ORDER FORM'!$K1012)</f>
        <v>0</v>
      </c>
    </row>
    <row r="1013" spans="1:21" s="10" customFormat="1" x14ac:dyDescent="0.2">
      <c r="A1013" s="282"/>
      <c r="B1013" s="247"/>
      <c r="C1013" s="247"/>
      <c r="D1013" s="254" t="s">
        <v>3206</v>
      </c>
      <c r="E1013" s="256" t="s">
        <v>629</v>
      </c>
      <c r="F1013" s="256" t="s">
        <v>1806</v>
      </c>
      <c r="G1013" s="254" t="s">
        <v>3210</v>
      </c>
      <c r="H1013" s="254" t="s">
        <v>3211</v>
      </c>
      <c r="I1013" s="256" t="s">
        <v>3212</v>
      </c>
      <c r="J1013" s="270">
        <v>18.579999999999998</v>
      </c>
      <c r="K1013" s="259">
        <f t="shared" si="36"/>
        <v>18.579999999999998</v>
      </c>
      <c r="L1013" s="259">
        <f t="shared" si="37"/>
        <v>18.579999999999998</v>
      </c>
      <c r="M1013"/>
      <c r="N1013" s="254" t="s">
        <v>3305</v>
      </c>
      <c r="O1013" s="254" t="s">
        <v>3210</v>
      </c>
      <c r="P1013" s="254"/>
      <c r="Q1013" s="260">
        <f>('BON DE COMMANDE-ORDER FORM'!$P1013*'BON DE COMMANDE-ORDER FORM'!$K1013)</f>
        <v>0</v>
      </c>
      <c r="R1013" s="254"/>
      <c r="S1013" s="260">
        <f>('BON DE COMMANDE-ORDER FORM'!$R1013*'BON DE COMMANDE-ORDER FORM'!$K1013)</f>
        <v>0</v>
      </c>
      <c r="T1013" s="254"/>
      <c r="U1013" s="261">
        <f>('BON DE COMMANDE-ORDER FORM'!$T1013*'BON DE COMMANDE-ORDER FORM'!$K1013)</f>
        <v>0</v>
      </c>
    </row>
    <row r="1014" spans="1:21" s="10" customFormat="1" x14ac:dyDescent="0.2">
      <c r="A1014" s="282"/>
      <c r="B1014" s="247"/>
      <c r="C1014" s="247"/>
      <c r="D1014" s="254" t="s">
        <v>3206</v>
      </c>
      <c r="E1014" s="256" t="s">
        <v>629</v>
      </c>
      <c r="F1014" s="256" t="s">
        <v>1806</v>
      </c>
      <c r="G1014" s="254" t="s">
        <v>3213</v>
      </c>
      <c r="H1014" s="254" t="s">
        <v>3214</v>
      </c>
      <c r="I1014" s="258" t="s">
        <v>3215</v>
      </c>
      <c r="J1014" s="270">
        <v>6.83</v>
      </c>
      <c r="K1014" s="259">
        <f t="shared" si="36"/>
        <v>6.83</v>
      </c>
      <c r="L1014" s="259">
        <f t="shared" si="37"/>
        <v>6.83</v>
      </c>
      <c r="M1014"/>
      <c r="N1014" s="254" t="s">
        <v>3305</v>
      </c>
      <c r="O1014" s="254" t="s">
        <v>3213</v>
      </c>
      <c r="P1014" s="254"/>
      <c r="Q1014" s="260">
        <f>('BON DE COMMANDE-ORDER FORM'!$P1014*'BON DE COMMANDE-ORDER FORM'!$K1014)</f>
        <v>0</v>
      </c>
      <c r="R1014" s="254"/>
      <c r="S1014" s="260">
        <f>('BON DE COMMANDE-ORDER FORM'!$R1014*'BON DE COMMANDE-ORDER FORM'!$K1014)</f>
        <v>0</v>
      </c>
      <c r="T1014" s="254"/>
      <c r="U1014" s="261">
        <f>('BON DE COMMANDE-ORDER FORM'!$T1014*'BON DE COMMANDE-ORDER FORM'!$K1014)</f>
        <v>0</v>
      </c>
    </row>
    <row r="1015" spans="1:21" s="10" customFormat="1" x14ac:dyDescent="0.2">
      <c r="A1015" s="282"/>
      <c r="B1015" s="247"/>
      <c r="C1015" s="247"/>
      <c r="D1015" s="254" t="s">
        <v>3216</v>
      </c>
      <c r="E1015" s="256" t="s">
        <v>629</v>
      </c>
      <c r="F1015" s="256" t="s">
        <v>1806</v>
      </c>
      <c r="G1015" s="254" t="s">
        <v>3217</v>
      </c>
      <c r="H1015" s="254" t="s">
        <v>3216</v>
      </c>
      <c r="I1015" s="256" t="s">
        <v>3218</v>
      </c>
      <c r="J1015" s="270">
        <v>167.9</v>
      </c>
      <c r="K1015" s="259">
        <f t="shared" si="36"/>
        <v>167.9</v>
      </c>
      <c r="L1015" s="259">
        <f t="shared" si="37"/>
        <v>167.9</v>
      </c>
      <c r="M1015"/>
      <c r="N1015" s="254" t="s">
        <v>3305</v>
      </c>
      <c r="O1015" s="254" t="s">
        <v>3217</v>
      </c>
      <c r="P1015" s="254"/>
      <c r="Q1015" s="260">
        <f>('BON DE COMMANDE-ORDER FORM'!$P1015*'BON DE COMMANDE-ORDER FORM'!$K1015)</f>
        <v>0</v>
      </c>
      <c r="R1015" s="254"/>
      <c r="S1015" s="260">
        <f>('BON DE COMMANDE-ORDER FORM'!$R1015*'BON DE COMMANDE-ORDER FORM'!$K1015)</f>
        <v>0</v>
      </c>
      <c r="T1015" s="254"/>
      <c r="U1015" s="261">
        <f>('BON DE COMMANDE-ORDER FORM'!$T1015*'BON DE COMMANDE-ORDER FORM'!$K1015)</f>
        <v>0</v>
      </c>
    </row>
    <row r="1016" spans="1:21" s="10" customFormat="1" x14ac:dyDescent="0.2">
      <c r="A1016" s="282"/>
      <c r="B1016" s="247"/>
      <c r="C1016" s="247"/>
      <c r="D1016" s="254" t="s">
        <v>3219</v>
      </c>
      <c r="E1016" s="256" t="s">
        <v>604</v>
      </c>
      <c r="F1016" s="256" t="s">
        <v>1806</v>
      </c>
      <c r="G1016" s="254" t="s">
        <v>3220</v>
      </c>
      <c r="H1016" s="254" t="s">
        <v>3221</v>
      </c>
      <c r="I1016" s="256" t="s">
        <v>3222</v>
      </c>
      <c r="J1016" s="270">
        <v>18.84</v>
      </c>
      <c r="K1016" s="259">
        <f t="shared" si="36"/>
        <v>18.84</v>
      </c>
      <c r="L1016" s="259">
        <f t="shared" si="37"/>
        <v>18.84</v>
      </c>
      <c r="M1016"/>
      <c r="N1016" s="254" t="s">
        <v>3305</v>
      </c>
      <c r="O1016" s="254" t="s">
        <v>3220</v>
      </c>
      <c r="P1016" s="254"/>
      <c r="Q1016" s="260">
        <f>('BON DE COMMANDE-ORDER FORM'!$P1016*'BON DE COMMANDE-ORDER FORM'!$K1016)</f>
        <v>0</v>
      </c>
      <c r="R1016" s="254"/>
      <c r="S1016" s="260">
        <f>('BON DE COMMANDE-ORDER FORM'!$R1016*'BON DE COMMANDE-ORDER FORM'!$K1016)</f>
        <v>0</v>
      </c>
      <c r="T1016" s="254"/>
      <c r="U1016" s="261">
        <f>('BON DE COMMANDE-ORDER FORM'!$T1016*'BON DE COMMANDE-ORDER FORM'!$K1016)</f>
        <v>0</v>
      </c>
    </row>
    <row r="1017" spans="1:21" s="10" customFormat="1" x14ac:dyDescent="0.2">
      <c r="A1017" s="282"/>
      <c r="B1017" s="247"/>
      <c r="C1017" s="247"/>
      <c r="D1017" s="254" t="s">
        <v>3223</v>
      </c>
      <c r="E1017" s="256" t="s">
        <v>604</v>
      </c>
      <c r="F1017" s="256" t="s">
        <v>1806</v>
      </c>
      <c r="G1017" s="254" t="s">
        <v>3224</v>
      </c>
      <c r="H1017" s="254" t="s">
        <v>3225</v>
      </c>
      <c r="I1017" s="256" t="s">
        <v>3226</v>
      </c>
      <c r="J1017" s="270">
        <v>46.32</v>
      </c>
      <c r="K1017" s="259">
        <f t="shared" si="36"/>
        <v>46.32</v>
      </c>
      <c r="L1017" s="259">
        <f t="shared" si="37"/>
        <v>46.32</v>
      </c>
      <c r="M1017"/>
      <c r="N1017" s="254" t="s">
        <v>3305</v>
      </c>
      <c r="O1017" s="254" t="s">
        <v>3224</v>
      </c>
      <c r="P1017" s="254"/>
      <c r="Q1017" s="260">
        <f>('BON DE COMMANDE-ORDER FORM'!$P1017*'BON DE COMMANDE-ORDER FORM'!$K1017)</f>
        <v>0</v>
      </c>
      <c r="R1017" s="254"/>
      <c r="S1017" s="260">
        <f>('BON DE COMMANDE-ORDER FORM'!$R1017*'BON DE COMMANDE-ORDER FORM'!$K1017)</f>
        <v>0</v>
      </c>
      <c r="T1017" s="254"/>
      <c r="U1017" s="261">
        <f>('BON DE COMMANDE-ORDER FORM'!$T1017*'BON DE COMMANDE-ORDER FORM'!$K1017)</f>
        <v>0</v>
      </c>
    </row>
    <row r="1018" spans="1:21" s="10" customFormat="1" x14ac:dyDescent="0.2">
      <c r="A1018" s="282"/>
      <c r="B1018" s="247"/>
      <c r="C1018" s="247"/>
      <c r="D1018" s="254" t="s">
        <v>2015</v>
      </c>
      <c r="E1018" s="256" t="s">
        <v>629</v>
      </c>
      <c r="F1018" s="256" t="s">
        <v>1806</v>
      </c>
      <c r="G1018" s="254" t="s">
        <v>3227</v>
      </c>
      <c r="H1018" s="254" t="s">
        <v>3228</v>
      </c>
      <c r="I1018" s="256" t="s">
        <v>3229</v>
      </c>
      <c r="J1018" s="270">
        <v>26.89</v>
      </c>
      <c r="K1018" s="259">
        <f t="shared" si="36"/>
        <v>26.89</v>
      </c>
      <c r="L1018" s="259">
        <f t="shared" si="37"/>
        <v>26.89</v>
      </c>
      <c r="M1018"/>
      <c r="N1018" s="254" t="s">
        <v>3305</v>
      </c>
      <c r="O1018" s="254" t="s">
        <v>3227</v>
      </c>
      <c r="P1018" s="254"/>
      <c r="Q1018" s="260">
        <f>('BON DE COMMANDE-ORDER FORM'!$P1018*'BON DE COMMANDE-ORDER FORM'!$K1018)</f>
        <v>0</v>
      </c>
      <c r="R1018" s="254"/>
      <c r="S1018" s="260">
        <f>('BON DE COMMANDE-ORDER FORM'!$R1018*'BON DE COMMANDE-ORDER FORM'!$K1018)</f>
        <v>0</v>
      </c>
      <c r="T1018" s="254"/>
      <c r="U1018" s="261">
        <f>('BON DE COMMANDE-ORDER FORM'!$T1018*'BON DE COMMANDE-ORDER FORM'!$K1018)</f>
        <v>0</v>
      </c>
    </row>
    <row r="1019" spans="1:21" s="10" customFormat="1" x14ac:dyDescent="0.2">
      <c r="A1019" s="282"/>
      <c r="B1019" s="247"/>
      <c r="C1019" s="247"/>
      <c r="D1019" s="254" t="s">
        <v>3230</v>
      </c>
      <c r="E1019" s="256" t="s">
        <v>604</v>
      </c>
      <c r="F1019" s="256" t="s">
        <v>1806</v>
      </c>
      <c r="G1019" s="254" t="s">
        <v>3231</v>
      </c>
      <c r="H1019" s="254" t="s">
        <v>3232</v>
      </c>
      <c r="I1019" s="256" t="s">
        <v>3233</v>
      </c>
      <c r="J1019" s="270">
        <v>7.5</v>
      </c>
      <c r="K1019" s="259">
        <f t="shared" si="36"/>
        <v>7.5</v>
      </c>
      <c r="L1019" s="259">
        <f t="shared" si="37"/>
        <v>7.5</v>
      </c>
      <c r="M1019"/>
      <c r="N1019" s="254" t="s">
        <v>3305</v>
      </c>
      <c r="O1019" s="254" t="s">
        <v>3231</v>
      </c>
      <c r="P1019" s="254"/>
      <c r="Q1019" s="260">
        <f>('BON DE COMMANDE-ORDER FORM'!$P1019*'BON DE COMMANDE-ORDER FORM'!$K1019)</f>
        <v>0</v>
      </c>
      <c r="R1019" s="254"/>
      <c r="S1019" s="260">
        <f>('BON DE COMMANDE-ORDER FORM'!$R1019*'BON DE COMMANDE-ORDER FORM'!$K1019)</f>
        <v>0</v>
      </c>
      <c r="T1019" s="254"/>
      <c r="U1019" s="261">
        <f>('BON DE COMMANDE-ORDER FORM'!$T1019*'BON DE COMMANDE-ORDER FORM'!$K1019)</f>
        <v>0</v>
      </c>
    </row>
    <row r="1020" spans="1:21" s="10" customFormat="1" x14ac:dyDescent="0.2">
      <c r="A1020" s="282"/>
      <c r="B1020" s="247"/>
      <c r="C1020" s="247"/>
      <c r="D1020" s="254" t="s">
        <v>3234</v>
      </c>
      <c r="E1020" s="256" t="s">
        <v>604</v>
      </c>
      <c r="F1020" s="256" t="s">
        <v>1806</v>
      </c>
      <c r="G1020" s="254" t="s">
        <v>3235</v>
      </c>
      <c r="H1020" s="254" t="s">
        <v>3236</v>
      </c>
      <c r="I1020" s="256" t="s">
        <v>3237</v>
      </c>
      <c r="J1020" s="270">
        <v>12.5</v>
      </c>
      <c r="K1020" s="259">
        <f t="shared" si="36"/>
        <v>12.5</v>
      </c>
      <c r="L1020" s="259">
        <f t="shared" si="37"/>
        <v>12.5</v>
      </c>
      <c r="M1020"/>
      <c r="N1020" s="254" t="s">
        <v>3305</v>
      </c>
      <c r="O1020" s="254" t="s">
        <v>3235</v>
      </c>
      <c r="P1020" s="254"/>
      <c r="Q1020" s="260">
        <f>('BON DE COMMANDE-ORDER FORM'!$P1020*'BON DE COMMANDE-ORDER FORM'!$K1020)</f>
        <v>0</v>
      </c>
      <c r="R1020" s="254"/>
      <c r="S1020" s="260">
        <f>('BON DE COMMANDE-ORDER FORM'!$R1020*'BON DE COMMANDE-ORDER FORM'!$K1020)</f>
        <v>0</v>
      </c>
      <c r="T1020" s="254"/>
      <c r="U1020" s="261">
        <f>('BON DE COMMANDE-ORDER FORM'!$T1020*'BON DE COMMANDE-ORDER FORM'!$K1020)</f>
        <v>0</v>
      </c>
    </row>
    <row r="1021" spans="1:21" s="10" customFormat="1" x14ac:dyDescent="0.2">
      <c r="A1021" s="282"/>
      <c r="B1021" s="247"/>
      <c r="C1021" s="247"/>
      <c r="D1021" s="254" t="s">
        <v>3238</v>
      </c>
      <c r="E1021" s="256" t="s">
        <v>604</v>
      </c>
      <c r="F1021" s="256" t="s">
        <v>1806</v>
      </c>
      <c r="G1021" s="254" t="s">
        <v>3239</v>
      </c>
      <c r="H1021" s="254" t="s">
        <v>3240</v>
      </c>
      <c r="I1021" s="256" t="s">
        <v>3241</v>
      </c>
      <c r="J1021" s="270">
        <v>17.63</v>
      </c>
      <c r="K1021" s="259">
        <f t="shared" si="36"/>
        <v>17.63</v>
      </c>
      <c r="L1021" s="259">
        <f t="shared" si="37"/>
        <v>17.63</v>
      </c>
      <c r="M1021"/>
      <c r="N1021" s="254" t="s">
        <v>3305</v>
      </c>
      <c r="O1021" s="254" t="s">
        <v>3239</v>
      </c>
      <c r="P1021" s="254"/>
      <c r="Q1021" s="260">
        <f>('BON DE COMMANDE-ORDER FORM'!$P1021*'BON DE COMMANDE-ORDER FORM'!$K1021)</f>
        <v>0</v>
      </c>
      <c r="R1021" s="254"/>
      <c r="S1021" s="260">
        <f>('BON DE COMMANDE-ORDER FORM'!$R1021*'BON DE COMMANDE-ORDER FORM'!$K1021)</f>
        <v>0</v>
      </c>
      <c r="T1021" s="254"/>
      <c r="U1021" s="261">
        <f>('BON DE COMMANDE-ORDER FORM'!$T1021*'BON DE COMMANDE-ORDER FORM'!$K1021)</f>
        <v>0</v>
      </c>
    </row>
    <row r="1022" spans="1:21" s="10" customFormat="1" x14ac:dyDescent="0.2">
      <c r="A1022" s="283"/>
      <c r="B1022" s="248"/>
      <c r="C1022" s="248"/>
      <c r="D1022" s="272" t="s">
        <v>3242</v>
      </c>
      <c r="E1022" s="273" t="s">
        <v>604</v>
      </c>
      <c r="F1022" s="273" t="s">
        <v>1806</v>
      </c>
      <c r="G1022" s="272" t="s">
        <v>3243</v>
      </c>
      <c r="H1022" s="272" t="s">
        <v>3242</v>
      </c>
      <c r="I1022" s="273" t="s">
        <v>3244</v>
      </c>
      <c r="J1022" s="274">
        <v>233.27</v>
      </c>
      <c r="K1022" s="275">
        <f t="shared" si="36"/>
        <v>233.27</v>
      </c>
      <c r="L1022" s="275">
        <f t="shared" si="37"/>
        <v>233.27</v>
      </c>
      <c r="M1022"/>
      <c r="N1022" s="272" t="s">
        <v>3305</v>
      </c>
      <c r="O1022" s="272" t="s">
        <v>3243</v>
      </c>
      <c r="P1022" s="272"/>
      <c r="Q1022" s="276">
        <f>('BON DE COMMANDE-ORDER FORM'!$P1022*'BON DE COMMANDE-ORDER FORM'!$K1022)</f>
        <v>0</v>
      </c>
      <c r="R1022" s="272"/>
      <c r="S1022" s="276">
        <f>('BON DE COMMANDE-ORDER FORM'!$R1022*'BON DE COMMANDE-ORDER FORM'!$K1022)</f>
        <v>0</v>
      </c>
      <c r="T1022" s="272"/>
      <c r="U1022" s="277">
        <f>('BON DE COMMANDE-ORDER FORM'!$T1022*'BON DE COMMANDE-ORDER FORM'!$K1022)</f>
        <v>0</v>
      </c>
    </row>
  </sheetData>
  <autoFilter ref="N15:U15" xr:uid="{C59FD202-8336-47BE-9F8D-94D703DF006C}"/>
  <mergeCells count="11">
    <mergeCell ref="P10:P13"/>
    <mergeCell ref="R10:R13"/>
    <mergeCell ref="T10:T13"/>
    <mergeCell ref="F1:I1"/>
    <mergeCell ref="D6:E6"/>
    <mergeCell ref="F6:H6"/>
    <mergeCell ref="D7:E10"/>
    <mergeCell ref="F7:H7"/>
    <mergeCell ref="F8:H8"/>
    <mergeCell ref="F9:H9"/>
    <mergeCell ref="F10:H10"/>
  </mergeCells>
  <pageMargins left="0.7" right="0.7" top="0.75" bottom="0.75" header="0.3" footer="0.3"/>
  <pageSetup paperSize="9" scale="47"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AAB4A-9696-4B92-A0BC-F8014BB729E9}">
  <sheetPr>
    <tabColor rgb="FF92D050"/>
  </sheetPr>
  <dimension ref="A1:J1010"/>
  <sheetViews>
    <sheetView topLeftCell="B1" zoomScale="85" zoomScaleNormal="85" workbookViewId="0">
      <pane ySplit="11" topLeftCell="A569" activePane="bottomLeft" state="frozen"/>
      <selection activeCell="D544" sqref="D544"/>
      <selection pane="bottomLeft" activeCell="F582" sqref="F582"/>
    </sheetView>
  </sheetViews>
  <sheetFormatPr baseColWidth="10" defaultColWidth="11.5" defaultRowHeight="15" x14ac:dyDescent="0.2"/>
  <cols>
    <col min="1" max="1" width="25.5" hidden="1" customWidth="1"/>
    <col min="2" max="2" width="18.83203125" customWidth="1"/>
    <col min="3" max="3" width="13.5" bestFit="1" customWidth="1"/>
    <col min="4" max="4" width="57.83203125" customWidth="1"/>
    <col min="5" max="6" width="16.83203125" style="1" customWidth="1"/>
    <col min="7" max="7" width="9.5" style="1" customWidth="1"/>
    <col min="8" max="8" width="21.83203125" style="1" customWidth="1"/>
    <col min="9" max="9" width="11.1640625" style="1" customWidth="1"/>
    <col min="10" max="10" width="14.5" style="1" customWidth="1"/>
  </cols>
  <sheetData>
    <row r="1" spans="1:10" x14ac:dyDescent="0.2">
      <c r="A1" t="s">
        <v>3322</v>
      </c>
      <c r="B1" t="s">
        <v>3323</v>
      </c>
      <c r="H1" s="331" t="s">
        <v>3324</v>
      </c>
      <c r="I1" s="227" t="s">
        <v>3325</v>
      </c>
      <c r="J1" s="228" t="s">
        <v>3326</v>
      </c>
    </row>
    <row r="2" spans="1:10" x14ac:dyDescent="0.2">
      <c r="B2" t="s">
        <v>3327</v>
      </c>
      <c r="H2" s="331"/>
      <c r="I2" s="229" t="s">
        <v>3328</v>
      </c>
      <c r="J2" s="230" t="s">
        <v>3329</v>
      </c>
    </row>
    <row r="3" spans="1:10" x14ac:dyDescent="0.2">
      <c r="H3" s="331"/>
      <c r="I3" s="229" t="s">
        <v>3330</v>
      </c>
      <c r="J3" s="230" t="s">
        <v>3331</v>
      </c>
    </row>
    <row r="4" spans="1:10" x14ac:dyDescent="0.2">
      <c r="H4" s="331"/>
      <c r="I4" s="229" t="s">
        <v>3332</v>
      </c>
      <c r="J4" s="230" t="s">
        <v>3333</v>
      </c>
    </row>
    <row r="5" spans="1:10" x14ac:dyDescent="0.2">
      <c r="H5" s="331"/>
      <c r="I5" s="229" t="s">
        <v>3334</v>
      </c>
      <c r="J5" s="230" t="s">
        <v>3335</v>
      </c>
    </row>
    <row r="6" spans="1:10" x14ac:dyDescent="0.2">
      <c r="H6" s="331"/>
      <c r="I6" s="229" t="s">
        <v>3336</v>
      </c>
      <c r="J6" s="230" t="s">
        <v>3337</v>
      </c>
    </row>
    <row r="7" spans="1:10" ht="16" thickBot="1" x14ac:dyDescent="0.25">
      <c r="H7" s="331"/>
      <c r="I7" s="231" t="s">
        <v>3338</v>
      </c>
      <c r="J7" s="232" t="s">
        <v>3339</v>
      </c>
    </row>
    <row r="8" spans="1:10" x14ac:dyDescent="0.2">
      <c r="B8" s="5"/>
    </row>
    <row r="11" spans="1:10" s="233" customFormat="1" x14ac:dyDescent="0.2">
      <c r="A11"/>
      <c r="B11" s="253" t="s">
        <v>19</v>
      </c>
      <c r="C11" s="253" t="s">
        <v>3340</v>
      </c>
      <c r="D11" s="253" t="s">
        <v>18</v>
      </c>
      <c r="E11" s="253" t="s">
        <v>3341</v>
      </c>
      <c r="F11" s="253" t="s">
        <v>3342</v>
      </c>
      <c r="G11" s="253" t="s">
        <v>3343</v>
      </c>
      <c r="H11" s="253" t="s">
        <v>3344</v>
      </c>
      <c r="I11" s="253" t="s">
        <v>3345</v>
      </c>
      <c r="J11" s="253" t="s">
        <v>3346</v>
      </c>
    </row>
    <row r="12" spans="1:10" s="10" customFormat="1" x14ac:dyDescent="0.2">
      <c r="A12"/>
      <c r="B12" s="252" t="s">
        <v>3174</v>
      </c>
      <c r="C12" s="250" t="s">
        <v>3172</v>
      </c>
      <c r="D12" s="250" t="s">
        <v>3171</v>
      </c>
      <c r="E12" s="251"/>
      <c r="F12" s="251">
        <v>0</v>
      </c>
      <c r="G12" s="251"/>
      <c r="H12" s="251" t="s">
        <v>3347</v>
      </c>
      <c r="I12" s="251" t="s">
        <v>3348</v>
      </c>
      <c r="J12" s="251" t="s">
        <v>3349</v>
      </c>
    </row>
    <row r="13" spans="1:10" s="10" customFormat="1" x14ac:dyDescent="0.2">
      <c r="A13"/>
      <c r="B13" s="252" t="s">
        <v>3177</v>
      </c>
      <c r="C13" s="250" t="s">
        <v>3175</v>
      </c>
      <c r="D13" s="250" t="s">
        <v>3176</v>
      </c>
      <c r="E13" s="251"/>
      <c r="F13" s="251">
        <v>0</v>
      </c>
      <c r="G13" s="251"/>
      <c r="H13" s="251" t="s">
        <v>3347</v>
      </c>
      <c r="I13" s="251" t="s">
        <v>3348</v>
      </c>
      <c r="J13" s="251" t="s">
        <v>3349</v>
      </c>
    </row>
    <row r="14" spans="1:10" s="10" customFormat="1" x14ac:dyDescent="0.2">
      <c r="A14"/>
      <c r="B14" s="252" t="s">
        <v>3181</v>
      </c>
      <c r="C14" s="250" t="s">
        <v>3179</v>
      </c>
      <c r="D14" s="250" t="s">
        <v>3180</v>
      </c>
      <c r="E14" s="251"/>
      <c r="F14" s="251">
        <v>0</v>
      </c>
      <c r="G14" s="251"/>
      <c r="H14" s="251" t="s">
        <v>3350</v>
      </c>
      <c r="I14" s="251" t="s">
        <v>3351</v>
      </c>
      <c r="J14" s="251" t="s">
        <v>3349</v>
      </c>
    </row>
    <row r="15" spans="1:10" s="10" customFormat="1" x14ac:dyDescent="0.2">
      <c r="A15"/>
      <c r="B15" s="252" t="s">
        <v>3184</v>
      </c>
      <c r="C15" s="250" t="s">
        <v>3182</v>
      </c>
      <c r="D15" s="250" t="s">
        <v>3183</v>
      </c>
      <c r="E15" s="251"/>
      <c r="F15" s="251">
        <v>0</v>
      </c>
      <c r="G15" s="251"/>
      <c r="H15" s="251" t="s">
        <v>3352</v>
      </c>
      <c r="I15" s="251" t="s">
        <v>3351</v>
      </c>
      <c r="J15" s="251" t="s">
        <v>3349</v>
      </c>
    </row>
    <row r="16" spans="1:10" s="10" customFormat="1" x14ac:dyDescent="0.2">
      <c r="A16"/>
      <c r="B16" s="252" t="s">
        <v>3188</v>
      </c>
      <c r="C16" s="250" t="s">
        <v>3186</v>
      </c>
      <c r="D16" s="250" t="s">
        <v>3187</v>
      </c>
      <c r="E16" s="251"/>
      <c r="F16" s="251">
        <v>0</v>
      </c>
      <c r="G16" s="251"/>
      <c r="H16" s="251" t="s">
        <v>3350</v>
      </c>
      <c r="I16" s="251" t="s">
        <v>3353</v>
      </c>
      <c r="J16" s="251" t="s">
        <v>3354</v>
      </c>
    </row>
    <row r="17" spans="2:10" x14ac:dyDescent="0.2">
      <c r="B17" s="252" t="s">
        <v>3167</v>
      </c>
      <c r="C17" s="250" t="s">
        <v>3165</v>
      </c>
      <c r="D17" s="250" t="s">
        <v>3164</v>
      </c>
      <c r="E17" s="251"/>
      <c r="F17" s="251">
        <v>0</v>
      </c>
      <c r="G17" s="251"/>
      <c r="H17" s="251" t="s">
        <v>3355</v>
      </c>
      <c r="I17" s="251" t="s">
        <v>3348</v>
      </c>
      <c r="J17" s="251" t="s">
        <v>3356</v>
      </c>
    </row>
    <row r="18" spans="2:10" x14ac:dyDescent="0.2">
      <c r="B18" s="252" t="s">
        <v>3170</v>
      </c>
      <c r="C18" s="250" t="s">
        <v>3168</v>
      </c>
      <c r="D18" s="250" t="s">
        <v>3169</v>
      </c>
      <c r="E18" s="251"/>
      <c r="F18" s="251">
        <v>0</v>
      </c>
      <c r="G18" s="251"/>
      <c r="H18" s="251" t="s">
        <v>3355</v>
      </c>
      <c r="I18" s="251" t="s">
        <v>3348</v>
      </c>
      <c r="J18" s="251" t="s">
        <v>3349</v>
      </c>
    </row>
    <row r="19" spans="2:10" x14ac:dyDescent="0.2">
      <c r="B19" s="252" t="s">
        <v>1980</v>
      </c>
      <c r="C19" s="250" t="s">
        <v>1978</v>
      </c>
      <c r="D19" s="250" t="s">
        <v>1979</v>
      </c>
      <c r="E19" s="251"/>
      <c r="F19" s="251">
        <v>0</v>
      </c>
      <c r="G19" s="251"/>
      <c r="H19" s="251" t="s">
        <v>3357</v>
      </c>
      <c r="I19" s="251" t="s">
        <v>3358</v>
      </c>
      <c r="J19" s="251" t="s">
        <v>3359</v>
      </c>
    </row>
    <row r="20" spans="2:10" x14ac:dyDescent="0.2">
      <c r="B20" s="252" t="s">
        <v>1983</v>
      </c>
      <c r="C20" s="250" t="s">
        <v>1981</v>
      </c>
      <c r="D20" s="250" t="s">
        <v>1982</v>
      </c>
      <c r="E20" s="251"/>
      <c r="F20" s="251">
        <v>0</v>
      </c>
      <c r="G20" s="251"/>
      <c r="H20" s="251" t="s">
        <v>3360</v>
      </c>
      <c r="I20" s="251" t="s">
        <v>3358</v>
      </c>
      <c r="J20" s="251" t="s">
        <v>3359</v>
      </c>
    </row>
    <row r="21" spans="2:10" x14ac:dyDescent="0.2">
      <c r="B21" s="252" t="s">
        <v>1986</v>
      </c>
      <c r="C21" s="250" t="s">
        <v>1984</v>
      </c>
      <c r="D21" s="250" t="s">
        <v>1985</v>
      </c>
      <c r="E21" s="251"/>
      <c r="F21" s="251">
        <v>0</v>
      </c>
      <c r="G21" s="251"/>
      <c r="H21" s="251" t="s">
        <v>3361</v>
      </c>
      <c r="I21" s="251" t="s">
        <v>3358</v>
      </c>
      <c r="J21" s="251" t="s">
        <v>3359</v>
      </c>
    </row>
    <row r="22" spans="2:10" x14ac:dyDescent="0.2">
      <c r="B22" s="252" t="s">
        <v>1976</v>
      </c>
      <c r="C22" s="250" t="s">
        <v>1974</v>
      </c>
      <c r="D22" s="250" t="s">
        <v>1975</v>
      </c>
      <c r="E22" s="251"/>
      <c r="F22" s="251">
        <v>0</v>
      </c>
      <c r="G22" s="251"/>
      <c r="H22" s="251" t="s">
        <v>3362</v>
      </c>
      <c r="I22" s="251" t="s">
        <v>3358</v>
      </c>
      <c r="J22" s="251" t="s">
        <v>3363</v>
      </c>
    </row>
    <row r="23" spans="2:10" x14ac:dyDescent="0.2">
      <c r="B23" s="252" t="s">
        <v>2160</v>
      </c>
      <c r="C23" s="250" t="s">
        <v>2158</v>
      </c>
      <c r="D23" s="250" t="s">
        <v>2159</v>
      </c>
      <c r="E23" s="251"/>
      <c r="F23" s="251">
        <v>0</v>
      </c>
      <c r="G23" s="251"/>
      <c r="H23" s="251" t="s">
        <v>3364</v>
      </c>
      <c r="I23" s="251" t="s">
        <v>3365</v>
      </c>
      <c r="J23" s="251" t="s">
        <v>3349</v>
      </c>
    </row>
    <row r="24" spans="2:10" x14ac:dyDescent="0.2">
      <c r="B24" s="252" t="s">
        <v>2163</v>
      </c>
      <c r="C24" s="250" t="s">
        <v>2161</v>
      </c>
      <c r="D24" s="250" t="s">
        <v>2162</v>
      </c>
      <c r="E24" s="251"/>
      <c r="F24" s="251">
        <v>0</v>
      </c>
      <c r="G24" s="251" t="s">
        <v>3366</v>
      </c>
      <c r="H24" s="251" t="s">
        <v>3364</v>
      </c>
      <c r="I24" s="251" t="s">
        <v>3365</v>
      </c>
      <c r="J24" s="251" t="s">
        <v>3349</v>
      </c>
    </row>
    <row r="25" spans="2:10" x14ac:dyDescent="0.2">
      <c r="B25" s="252" t="s">
        <v>1078</v>
      </c>
      <c r="C25" s="250" t="s">
        <v>1076</v>
      </c>
      <c r="D25" s="250" t="s">
        <v>1077</v>
      </c>
      <c r="E25" s="251">
        <v>2</v>
      </c>
      <c r="F25" s="251">
        <v>10</v>
      </c>
      <c r="G25" s="251" t="s">
        <v>3367</v>
      </c>
      <c r="H25" s="251" t="s">
        <v>3368</v>
      </c>
      <c r="I25" s="251" t="s">
        <v>3369</v>
      </c>
      <c r="J25" s="251" t="s">
        <v>3354</v>
      </c>
    </row>
    <row r="26" spans="2:10" x14ac:dyDescent="0.2">
      <c r="B26" s="252" t="s">
        <v>1052</v>
      </c>
      <c r="C26" s="250" t="s">
        <v>1050</v>
      </c>
      <c r="D26" s="250" t="s">
        <v>1051</v>
      </c>
      <c r="E26" s="251">
        <v>2</v>
      </c>
      <c r="F26" s="251">
        <v>120</v>
      </c>
      <c r="G26" s="251" t="s">
        <v>3370</v>
      </c>
      <c r="H26" s="251" t="s">
        <v>3368</v>
      </c>
      <c r="I26" s="251" t="s">
        <v>3369</v>
      </c>
      <c r="J26" s="251" t="s">
        <v>3354</v>
      </c>
    </row>
    <row r="27" spans="2:10" x14ac:dyDescent="0.2">
      <c r="B27" s="252" t="s">
        <v>1055</v>
      </c>
      <c r="C27" s="250" t="s">
        <v>1053</v>
      </c>
      <c r="D27" s="250" t="s">
        <v>1054</v>
      </c>
      <c r="E27" s="251">
        <v>2</v>
      </c>
      <c r="F27" s="251">
        <v>120</v>
      </c>
      <c r="G27" s="251" t="s">
        <v>3371</v>
      </c>
      <c r="H27" s="251" t="s">
        <v>3368</v>
      </c>
      <c r="I27" s="251" t="s">
        <v>3369</v>
      </c>
      <c r="J27" s="251" t="s">
        <v>3354</v>
      </c>
    </row>
    <row r="28" spans="2:10" x14ac:dyDescent="0.2">
      <c r="B28" s="252" t="s">
        <v>1058</v>
      </c>
      <c r="C28" s="250" t="s">
        <v>1056</v>
      </c>
      <c r="D28" s="250" t="s">
        <v>1057</v>
      </c>
      <c r="E28" s="251">
        <v>2</v>
      </c>
      <c r="F28" s="251">
        <v>120</v>
      </c>
      <c r="G28" s="251" t="s">
        <v>3372</v>
      </c>
      <c r="H28" s="251" t="s">
        <v>3368</v>
      </c>
      <c r="I28" s="251" t="s">
        <v>3369</v>
      </c>
      <c r="J28" s="251" t="s">
        <v>3354</v>
      </c>
    </row>
    <row r="29" spans="2:10" x14ac:dyDescent="0.2">
      <c r="B29" s="252" t="s">
        <v>1084</v>
      </c>
      <c r="C29" s="250" t="s">
        <v>1082</v>
      </c>
      <c r="D29" s="250" t="s">
        <v>1083</v>
      </c>
      <c r="E29" s="251">
        <v>3</v>
      </c>
      <c r="F29" s="251">
        <v>10</v>
      </c>
      <c r="G29" s="251" t="s">
        <v>3367</v>
      </c>
      <c r="H29" s="251" t="s">
        <v>3373</v>
      </c>
      <c r="I29" s="251" t="s">
        <v>3369</v>
      </c>
      <c r="J29" s="251" t="s">
        <v>3354</v>
      </c>
    </row>
    <row r="30" spans="2:10" x14ac:dyDescent="0.2">
      <c r="B30" s="252" t="s">
        <v>1068</v>
      </c>
      <c r="C30" s="250" t="s">
        <v>1066</v>
      </c>
      <c r="D30" s="250" t="s">
        <v>1067</v>
      </c>
      <c r="E30" s="251">
        <v>3</v>
      </c>
      <c r="F30" s="251">
        <v>120</v>
      </c>
      <c r="G30" s="251" t="s">
        <v>3374</v>
      </c>
      <c r="H30" s="251" t="s">
        <v>3375</v>
      </c>
      <c r="I30" s="251" t="s">
        <v>3369</v>
      </c>
      <c r="J30" s="251" t="s">
        <v>3354</v>
      </c>
    </row>
    <row r="31" spans="2:10" x14ac:dyDescent="0.2">
      <c r="B31" s="252" t="s">
        <v>1062</v>
      </c>
      <c r="C31" s="250" t="s">
        <v>1060</v>
      </c>
      <c r="D31" s="250" t="s">
        <v>1061</v>
      </c>
      <c r="E31" s="251">
        <v>3</v>
      </c>
      <c r="F31" s="251">
        <v>120</v>
      </c>
      <c r="G31" s="251" t="s">
        <v>3376</v>
      </c>
      <c r="H31" s="251" t="s">
        <v>3375</v>
      </c>
      <c r="I31" s="251" t="s">
        <v>3369</v>
      </c>
      <c r="J31" s="251" t="s">
        <v>3354</v>
      </c>
    </row>
    <row r="32" spans="2:10" x14ac:dyDescent="0.2">
      <c r="B32" s="252" t="s">
        <v>1065</v>
      </c>
      <c r="C32" s="250" t="s">
        <v>1063</v>
      </c>
      <c r="D32" s="250" t="s">
        <v>1064</v>
      </c>
      <c r="E32" s="251">
        <v>3</v>
      </c>
      <c r="F32" s="251">
        <v>120</v>
      </c>
      <c r="G32" s="251" t="s">
        <v>3377</v>
      </c>
      <c r="H32" s="251" t="s">
        <v>3375</v>
      </c>
      <c r="I32" s="251" t="s">
        <v>3369</v>
      </c>
      <c r="J32" s="251" t="s">
        <v>3354</v>
      </c>
    </row>
    <row r="33" spans="2:10" x14ac:dyDescent="0.2">
      <c r="B33" s="252" t="s">
        <v>1081</v>
      </c>
      <c r="C33" s="250" t="s">
        <v>1079</v>
      </c>
      <c r="D33" s="250" t="s">
        <v>1080</v>
      </c>
      <c r="E33" s="251">
        <v>4</v>
      </c>
      <c r="F33" s="251">
        <v>120</v>
      </c>
      <c r="G33" s="251" t="s">
        <v>3370</v>
      </c>
      <c r="H33" s="251" t="s">
        <v>3378</v>
      </c>
      <c r="I33" s="251" t="s">
        <v>3369</v>
      </c>
      <c r="J33" s="251" t="s">
        <v>3354</v>
      </c>
    </row>
    <row r="34" spans="2:10" x14ac:dyDescent="0.2">
      <c r="B34" s="252" t="s">
        <v>1072</v>
      </c>
      <c r="C34" s="250" t="s">
        <v>1070</v>
      </c>
      <c r="D34" s="250" t="s">
        <v>1071</v>
      </c>
      <c r="E34" s="251">
        <v>4</v>
      </c>
      <c r="F34" s="251">
        <v>120</v>
      </c>
      <c r="G34" s="251" t="s">
        <v>3379</v>
      </c>
      <c r="H34" s="251" t="s">
        <v>3378</v>
      </c>
      <c r="I34" s="251" t="s">
        <v>3369</v>
      </c>
      <c r="J34" s="251" t="s">
        <v>3354</v>
      </c>
    </row>
    <row r="35" spans="2:10" x14ac:dyDescent="0.2">
      <c r="B35" s="252" t="s">
        <v>1075</v>
      </c>
      <c r="C35" s="250" t="s">
        <v>1073</v>
      </c>
      <c r="D35" s="250" t="s">
        <v>1074</v>
      </c>
      <c r="E35" s="251">
        <v>4</v>
      </c>
      <c r="F35" s="251">
        <v>120</v>
      </c>
      <c r="G35" s="251" t="s">
        <v>3380</v>
      </c>
      <c r="H35" s="251" t="s">
        <v>3378</v>
      </c>
      <c r="I35" s="251" t="s">
        <v>3369</v>
      </c>
      <c r="J35" s="251" t="s">
        <v>3354</v>
      </c>
    </row>
    <row r="36" spans="2:10" x14ac:dyDescent="0.2">
      <c r="B36" s="252" t="s">
        <v>1091</v>
      </c>
      <c r="C36" s="250" t="s">
        <v>1089</v>
      </c>
      <c r="D36" s="250" t="s">
        <v>1090</v>
      </c>
      <c r="E36" s="251">
        <v>4</v>
      </c>
      <c r="F36" s="251">
        <v>7</v>
      </c>
      <c r="G36" s="251" t="s">
        <v>3367</v>
      </c>
      <c r="H36" s="251" t="s">
        <v>3381</v>
      </c>
      <c r="I36" s="251" t="s">
        <v>3369</v>
      </c>
      <c r="J36" s="251" t="s">
        <v>3354</v>
      </c>
    </row>
    <row r="37" spans="2:10" x14ac:dyDescent="0.2">
      <c r="B37" s="252" t="s">
        <v>1094</v>
      </c>
      <c r="C37" s="250" t="s">
        <v>1092</v>
      </c>
      <c r="D37" s="250" t="s">
        <v>1093</v>
      </c>
      <c r="E37" s="251">
        <v>5</v>
      </c>
      <c r="F37" s="251">
        <v>120</v>
      </c>
      <c r="G37" s="251" t="s">
        <v>3371</v>
      </c>
      <c r="H37" s="251" t="s">
        <v>3382</v>
      </c>
      <c r="I37" s="251" t="s">
        <v>3369</v>
      </c>
      <c r="J37" s="251" t="s">
        <v>3354</v>
      </c>
    </row>
    <row r="38" spans="2:10" x14ac:dyDescent="0.2">
      <c r="B38" s="252" t="s">
        <v>1088</v>
      </c>
      <c r="C38" s="250" t="s">
        <v>1086</v>
      </c>
      <c r="D38" s="250" t="s">
        <v>1087</v>
      </c>
      <c r="E38" s="251">
        <v>5</v>
      </c>
      <c r="F38" s="251">
        <v>120</v>
      </c>
      <c r="G38" s="251" t="s">
        <v>3380</v>
      </c>
      <c r="H38" s="251" t="s">
        <v>3382</v>
      </c>
      <c r="I38" s="251" t="s">
        <v>3369</v>
      </c>
      <c r="J38" s="251" t="s">
        <v>3354</v>
      </c>
    </row>
    <row r="39" spans="2:10" x14ac:dyDescent="0.2">
      <c r="B39" s="252" t="s">
        <v>1097</v>
      </c>
      <c r="C39" s="250" t="s">
        <v>1095</v>
      </c>
      <c r="D39" s="250" t="s">
        <v>1096</v>
      </c>
      <c r="E39" s="251">
        <v>5</v>
      </c>
      <c r="F39" s="251">
        <v>6</v>
      </c>
      <c r="G39" s="251" t="s">
        <v>3367</v>
      </c>
      <c r="H39" s="251" t="s">
        <v>3383</v>
      </c>
      <c r="I39" s="251" t="s">
        <v>3369</v>
      </c>
      <c r="J39" s="251" t="s">
        <v>3354</v>
      </c>
    </row>
    <row r="40" spans="2:10" x14ac:dyDescent="0.2">
      <c r="B40" s="252" t="s">
        <v>1172</v>
      </c>
      <c r="C40" s="250" t="s">
        <v>1170</v>
      </c>
      <c r="D40" s="250" t="s">
        <v>1171</v>
      </c>
      <c r="E40" s="251" t="s">
        <v>3384</v>
      </c>
      <c r="F40" s="251">
        <v>50</v>
      </c>
      <c r="G40" s="251" t="s">
        <v>3376</v>
      </c>
      <c r="H40" s="251" t="s">
        <v>3385</v>
      </c>
      <c r="I40" s="251" t="s">
        <v>3369</v>
      </c>
      <c r="J40" s="251" t="s">
        <v>3386</v>
      </c>
    </row>
    <row r="41" spans="2:10" x14ac:dyDescent="0.2">
      <c r="B41" s="252" t="s">
        <v>1128</v>
      </c>
      <c r="C41" s="250" t="s">
        <v>1126</v>
      </c>
      <c r="D41" s="250" t="s">
        <v>1127</v>
      </c>
      <c r="E41" s="251" t="s">
        <v>3384</v>
      </c>
      <c r="F41" s="251">
        <v>50</v>
      </c>
      <c r="G41" s="251" t="s">
        <v>3376</v>
      </c>
      <c r="H41" s="251" t="s">
        <v>3387</v>
      </c>
      <c r="I41" s="251" t="s">
        <v>3369</v>
      </c>
      <c r="J41" s="251" t="s">
        <v>3386</v>
      </c>
    </row>
    <row r="42" spans="2:10" x14ac:dyDescent="0.2">
      <c r="B42" s="252" t="s">
        <v>1131</v>
      </c>
      <c r="C42" s="250" t="s">
        <v>1129</v>
      </c>
      <c r="D42" s="250" t="s">
        <v>1130</v>
      </c>
      <c r="E42" s="251" t="s">
        <v>3384</v>
      </c>
      <c r="F42" s="251">
        <v>50</v>
      </c>
      <c r="G42" s="251" t="s">
        <v>3372</v>
      </c>
      <c r="H42" s="251" t="s">
        <v>3387</v>
      </c>
      <c r="I42" s="251" t="s">
        <v>3369</v>
      </c>
      <c r="J42" s="251" t="s">
        <v>3386</v>
      </c>
    </row>
    <row r="43" spans="2:10" x14ac:dyDescent="0.2">
      <c r="B43" s="252" t="s">
        <v>3388</v>
      </c>
      <c r="C43" s="250" t="s">
        <v>1149</v>
      </c>
      <c r="D43" s="250" t="s">
        <v>3389</v>
      </c>
      <c r="E43" s="251"/>
      <c r="F43" s="251">
        <v>200</v>
      </c>
      <c r="G43" s="251"/>
      <c r="H43" s="251" t="s">
        <v>3390</v>
      </c>
      <c r="I43" s="251" t="s">
        <v>3369</v>
      </c>
      <c r="J43" s="251" t="s">
        <v>3386</v>
      </c>
    </row>
    <row r="44" spans="2:10" x14ac:dyDescent="0.2">
      <c r="B44" s="252">
        <v>3700288286932</v>
      </c>
      <c r="C44" s="250" t="s">
        <v>1163</v>
      </c>
      <c r="D44" s="250" t="s">
        <v>3391</v>
      </c>
      <c r="E44" s="251"/>
      <c r="F44" s="251">
        <v>200</v>
      </c>
      <c r="G44" s="251" t="s">
        <v>3370</v>
      </c>
      <c r="H44" s="251" t="s">
        <v>3390</v>
      </c>
      <c r="I44" s="251" t="s">
        <v>3369</v>
      </c>
      <c r="J44" s="251" t="s">
        <v>3386</v>
      </c>
    </row>
    <row r="45" spans="2:10" x14ac:dyDescent="0.2">
      <c r="B45" s="252" t="s">
        <v>1139</v>
      </c>
      <c r="C45" s="250" t="s">
        <v>1137</v>
      </c>
      <c r="D45" s="250" t="s">
        <v>3392</v>
      </c>
      <c r="E45" s="251">
        <v>5</v>
      </c>
      <c r="F45" s="251">
        <v>30</v>
      </c>
      <c r="G45" s="251" t="s">
        <v>3393</v>
      </c>
      <c r="H45" s="251" t="s">
        <v>3394</v>
      </c>
      <c r="I45" s="251" t="s">
        <v>3369</v>
      </c>
      <c r="J45" s="251" t="s">
        <v>3386</v>
      </c>
    </row>
    <row r="46" spans="2:10" x14ac:dyDescent="0.2">
      <c r="B46" s="252" t="s">
        <v>1153</v>
      </c>
      <c r="C46" s="250" t="s">
        <v>1151</v>
      </c>
      <c r="D46" s="250" t="s">
        <v>3395</v>
      </c>
      <c r="E46" s="251">
        <v>5</v>
      </c>
      <c r="F46" s="251">
        <v>30</v>
      </c>
      <c r="G46" s="251" t="s">
        <v>3370</v>
      </c>
      <c r="H46" s="251" t="s">
        <v>3394</v>
      </c>
      <c r="I46" s="251" t="s">
        <v>3369</v>
      </c>
      <c r="J46" s="251" t="s">
        <v>3386</v>
      </c>
    </row>
    <row r="47" spans="2:10" x14ac:dyDescent="0.2">
      <c r="B47" s="252" t="s">
        <v>1142</v>
      </c>
      <c r="C47" s="250" t="s">
        <v>1140</v>
      </c>
      <c r="D47" s="250" t="s">
        <v>3396</v>
      </c>
      <c r="E47" s="251">
        <v>5</v>
      </c>
      <c r="F47" s="251">
        <v>40</v>
      </c>
      <c r="G47" s="251" t="s">
        <v>3393</v>
      </c>
      <c r="H47" s="251" t="s">
        <v>3397</v>
      </c>
      <c r="I47" s="251" t="s">
        <v>3369</v>
      </c>
      <c r="J47" s="251" t="s">
        <v>3386</v>
      </c>
    </row>
    <row r="48" spans="2:10" x14ac:dyDescent="0.2">
      <c r="B48" s="252" t="s">
        <v>1156</v>
      </c>
      <c r="C48" s="250" t="s">
        <v>1154</v>
      </c>
      <c r="D48" s="250" t="s">
        <v>3398</v>
      </c>
      <c r="E48" s="251">
        <v>5</v>
      </c>
      <c r="F48" s="251">
        <v>40</v>
      </c>
      <c r="G48" s="251" t="s">
        <v>3370</v>
      </c>
      <c r="H48" s="251" t="s">
        <v>3397</v>
      </c>
      <c r="I48" s="251" t="s">
        <v>3369</v>
      </c>
      <c r="J48" s="251" t="s">
        <v>3386</v>
      </c>
    </row>
    <row r="49" spans="2:10" x14ac:dyDescent="0.2">
      <c r="B49" s="252" t="s">
        <v>1145</v>
      </c>
      <c r="C49" s="250" t="s">
        <v>1143</v>
      </c>
      <c r="D49" s="250" t="s">
        <v>3399</v>
      </c>
      <c r="E49" s="251">
        <v>5</v>
      </c>
      <c r="F49" s="251">
        <v>50</v>
      </c>
      <c r="G49" s="251" t="s">
        <v>3393</v>
      </c>
      <c r="H49" s="251" t="s">
        <v>3400</v>
      </c>
      <c r="I49" s="251" t="s">
        <v>3369</v>
      </c>
      <c r="J49" s="251" t="s">
        <v>3386</v>
      </c>
    </row>
    <row r="50" spans="2:10" x14ac:dyDescent="0.2">
      <c r="B50" s="252" t="s">
        <v>1159</v>
      </c>
      <c r="C50" s="250" t="s">
        <v>1157</v>
      </c>
      <c r="D50" s="250" t="s">
        <v>3401</v>
      </c>
      <c r="E50" s="251">
        <v>5</v>
      </c>
      <c r="F50" s="251">
        <v>50</v>
      </c>
      <c r="G50" s="251" t="s">
        <v>3370</v>
      </c>
      <c r="H50" s="251" t="s">
        <v>3400</v>
      </c>
      <c r="I50" s="251" t="s">
        <v>3369</v>
      </c>
      <c r="J50" s="251" t="s">
        <v>3386</v>
      </c>
    </row>
    <row r="51" spans="2:10" x14ac:dyDescent="0.2">
      <c r="B51" s="252" t="s">
        <v>1148</v>
      </c>
      <c r="C51" s="250" t="s">
        <v>1146</v>
      </c>
      <c r="D51" s="250" t="s">
        <v>3402</v>
      </c>
      <c r="E51" s="251">
        <v>5</v>
      </c>
      <c r="F51" s="251">
        <v>60</v>
      </c>
      <c r="G51" s="251" t="s">
        <v>3393</v>
      </c>
      <c r="H51" s="251" t="s">
        <v>3403</v>
      </c>
      <c r="I51" s="251" t="s">
        <v>3369</v>
      </c>
      <c r="J51" s="251" t="s">
        <v>3386</v>
      </c>
    </row>
    <row r="52" spans="2:10" x14ac:dyDescent="0.2">
      <c r="B52" s="252" t="s">
        <v>1162</v>
      </c>
      <c r="C52" s="250" t="s">
        <v>1160</v>
      </c>
      <c r="D52" s="250" t="s">
        <v>3404</v>
      </c>
      <c r="E52" s="251">
        <v>5</v>
      </c>
      <c r="F52" s="251">
        <v>60</v>
      </c>
      <c r="G52" s="251" t="s">
        <v>3370</v>
      </c>
      <c r="H52" s="251" t="s">
        <v>3403</v>
      </c>
      <c r="I52" s="251" t="s">
        <v>3369</v>
      </c>
      <c r="J52" s="251" t="s">
        <v>3386</v>
      </c>
    </row>
    <row r="53" spans="2:10" x14ac:dyDescent="0.2">
      <c r="B53" s="252" t="s">
        <v>1135</v>
      </c>
      <c r="C53" s="250" t="s">
        <v>1133</v>
      </c>
      <c r="D53" s="250" t="s">
        <v>1134</v>
      </c>
      <c r="E53" s="251">
        <v>5</v>
      </c>
      <c r="F53" s="251">
        <v>50</v>
      </c>
      <c r="G53" s="251" t="s">
        <v>3405</v>
      </c>
      <c r="H53" s="251" t="s">
        <v>3406</v>
      </c>
      <c r="I53" s="251" t="s">
        <v>3369</v>
      </c>
      <c r="J53" s="251" t="s">
        <v>3386</v>
      </c>
    </row>
    <row r="54" spans="2:10" x14ac:dyDescent="0.2">
      <c r="B54" s="252" t="s">
        <v>1101</v>
      </c>
      <c r="C54" s="250" t="s">
        <v>1099</v>
      </c>
      <c r="D54" s="250" t="s">
        <v>1100</v>
      </c>
      <c r="E54" s="251">
        <v>6</v>
      </c>
      <c r="F54" s="251">
        <v>120</v>
      </c>
      <c r="G54" s="251" t="s">
        <v>3376</v>
      </c>
      <c r="H54" s="251" t="s">
        <v>3407</v>
      </c>
      <c r="I54" s="251" t="s">
        <v>3369</v>
      </c>
      <c r="J54" s="251" t="s">
        <v>3354</v>
      </c>
    </row>
    <row r="55" spans="2:10" x14ac:dyDescent="0.2">
      <c r="B55" s="252" t="s">
        <v>1107</v>
      </c>
      <c r="C55" s="250" t="s">
        <v>1105</v>
      </c>
      <c r="D55" s="250" t="s">
        <v>1106</v>
      </c>
      <c r="E55" s="251">
        <v>6</v>
      </c>
      <c r="F55" s="251">
        <v>120</v>
      </c>
      <c r="G55" s="251" t="s">
        <v>3377</v>
      </c>
      <c r="H55" s="251" t="s">
        <v>3407</v>
      </c>
      <c r="I55" s="251" t="s">
        <v>3369</v>
      </c>
      <c r="J55" s="251" t="s">
        <v>3354</v>
      </c>
    </row>
    <row r="56" spans="2:10" x14ac:dyDescent="0.2">
      <c r="B56" s="252" t="s">
        <v>1104</v>
      </c>
      <c r="C56" s="250" t="s">
        <v>1102</v>
      </c>
      <c r="D56" s="250" t="s">
        <v>1103</v>
      </c>
      <c r="E56" s="251">
        <v>6</v>
      </c>
      <c r="F56" s="251" t="s">
        <v>3384</v>
      </c>
      <c r="G56" s="251" t="s">
        <v>3367</v>
      </c>
      <c r="H56" s="251" t="s">
        <v>3408</v>
      </c>
      <c r="I56" s="251" t="s">
        <v>3369</v>
      </c>
      <c r="J56" s="251" t="s">
        <v>3354</v>
      </c>
    </row>
    <row r="57" spans="2:10" x14ac:dyDescent="0.2">
      <c r="B57" s="252" t="s">
        <v>1114</v>
      </c>
      <c r="C57" s="250" t="s">
        <v>1112</v>
      </c>
      <c r="D57" s="250" t="s">
        <v>1113</v>
      </c>
      <c r="E57" s="251">
        <v>7</v>
      </c>
      <c r="F57" s="251">
        <v>120</v>
      </c>
      <c r="G57" s="251" t="s">
        <v>3374</v>
      </c>
      <c r="H57" s="251" t="s">
        <v>3409</v>
      </c>
      <c r="I57" s="251" t="s">
        <v>3369</v>
      </c>
      <c r="J57" s="251" t="s">
        <v>3354</v>
      </c>
    </row>
    <row r="58" spans="2:10" x14ac:dyDescent="0.2">
      <c r="B58" s="252" t="s">
        <v>1117</v>
      </c>
      <c r="C58" s="250" t="s">
        <v>1115</v>
      </c>
      <c r="D58" s="250" t="s">
        <v>1116</v>
      </c>
      <c r="E58" s="251">
        <v>7</v>
      </c>
      <c r="F58" s="251">
        <v>120</v>
      </c>
      <c r="G58" s="251" t="s">
        <v>3377</v>
      </c>
      <c r="H58" s="251" t="s">
        <v>3409</v>
      </c>
      <c r="I58" s="251" t="s">
        <v>3369</v>
      </c>
      <c r="J58" s="251" t="s">
        <v>3354</v>
      </c>
    </row>
    <row r="59" spans="2:10" x14ac:dyDescent="0.2">
      <c r="B59" s="252" t="s">
        <v>1111</v>
      </c>
      <c r="C59" s="250" t="s">
        <v>1109</v>
      </c>
      <c r="D59" s="250" t="s">
        <v>1110</v>
      </c>
      <c r="E59" s="251">
        <v>7</v>
      </c>
      <c r="F59" s="251">
        <v>4</v>
      </c>
      <c r="G59" s="251" t="s">
        <v>3367</v>
      </c>
      <c r="H59" s="251" t="s">
        <v>3410</v>
      </c>
      <c r="I59" s="251" t="s">
        <v>3369</v>
      </c>
      <c r="J59" s="251" t="s">
        <v>3354</v>
      </c>
    </row>
    <row r="60" spans="2:10" x14ac:dyDescent="0.2">
      <c r="B60" s="252" t="s">
        <v>836</v>
      </c>
      <c r="C60" s="250" t="s">
        <v>834</v>
      </c>
      <c r="D60" s="250" t="s">
        <v>835</v>
      </c>
      <c r="E60" s="251" t="s">
        <v>3411</v>
      </c>
      <c r="F60" s="251">
        <v>40</v>
      </c>
      <c r="G60" s="251" t="s">
        <v>3393</v>
      </c>
      <c r="H60" s="251" t="s">
        <v>3412</v>
      </c>
      <c r="I60" s="251" t="s">
        <v>3369</v>
      </c>
      <c r="J60" s="251" t="s">
        <v>3386</v>
      </c>
    </row>
    <row r="61" spans="2:10" x14ac:dyDescent="0.2">
      <c r="B61" s="252" t="s">
        <v>833</v>
      </c>
      <c r="C61" s="250" t="s">
        <v>831</v>
      </c>
      <c r="D61" s="250" t="s">
        <v>832</v>
      </c>
      <c r="E61" s="251" t="s">
        <v>3411</v>
      </c>
      <c r="F61" s="251">
        <v>40</v>
      </c>
      <c r="G61" s="251" t="s">
        <v>3377</v>
      </c>
      <c r="H61" s="251" t="s">
        <v>3412</v>
      </c>
      <c r="I61" s="251" t="s">
        <v>3369</v>
      </c>
      <c r="J61" s="251" t="s">
        <v>3386</v>
      </c>
    </row>
    <row r="62" spans="2:10" x14ac:dyDescent="0.2">
      <c r="B62" s="252" t="s">
        <v>845</v>
      </c>
      <c r="C62" s="250" t="s">
        <v>843</v>
      </c>
      <c r="D62" s="250" t="s">
        <v>844</v>
      </c>
      <c r="E62" s="251" t="s">
        <v>3411</v>
      </c>
      <c r="F62" s="251">
        <v>100</v>
      </c>
      <c r="G62" s="251" t="s">
        <v>3413</v>
      </c>
      <c r="H62" s="251" t="s">
        <v>3409</v>
      </c>
      <c r="I62" s="251" t="s">
        <v>3369</v>
      </c>
      <c r="J62" s="251" t="s">
        <v>3386</v>
      </c>
    </row>
    <row r="63" spans="2:10" x14ac:dyDescent="0.2">
      <c r="B63" s="252" t="s">
        <v>842</v>
      </c>
      <c r="C63" s="250" t="s">
        <v>840</v>
      </c>
      <c r="D63" s="250" t="s">
        <v>841</v>
      </c>
      <c r="E63" s="251" t="s">
        <v>3411</v>
      </c>
      <c r="F63" s="251">
        <v>50</v>
      </c>
      <c r="G63" s="251" t="s">
        <v>3393</v>
      </c>
      <c r="H63" s="251" t="s">
        <v>3414</v>
      </c>
      <c r="I63" s="251" t="s">
        <v>3369</v>
      </c>
      <c r="J63" s="251" t="s">
        <v>3386</v>
      </c>
    </row>
    <row r="64" spans="2:10" x14ac:dyDescent="0.2">
      <c r="B64" s="252" t="s">
        <v>839</v>
      </c>
      <c r="C64" s="250" t="s">
        <v>837</v>
      </c>
      <c r="D64" s="250" t="s">
        <v>838</v>
      </c>
      <c r="E64" s="251" t="s">
        <v>3411</v>
      </c>
      <c r="F64" s="251">
        <v>50</v>
      </c>
      <c r="G64" s="251" t="s">
        <v>3377</v>
      </c>
      <c r="H64" s="251" t="s">
        <v>3414</v>
      </c>
      <c r="I64" s="251" t="s">
        <v>3369</v>
      </c>
      <c r="J64" s="251" t="s">
        <v>3386</v>
      </c>
    </row>
    <row r="65" spans="2:10" x14ac:dyDescent="0.2">
      <c r="B65" s="252" t="s">
        <v>854</v>
      </c>
      <c r="C65" s="250" t="s">
        <v>852</v>
      </c>
      <c r="D65" s="250" t="s">
        <v>853</v>
      </c>
      <c r="E65" s="251" t="s">
        <v>3411</v>
      </c>
      <c r="F65" s="251">
        <v>120</v>
      </c>
      <c r="G65" s="251" t="s">
        <v>3413</v>
      </c>
      <c r="H65" s="251" t="s">
        <v>3415</v>
      </c>
      <c r="I65" s="251" t="s">
        <v>3369</v>
      </c>
      <c r="J65" s="251" t="s">
        <v>3386</v>
      </c>
    </row>
    <row r="66" spans="2:10" x14ac:dyDescent="0.2">
      <c r="B66" s="252" t="s">
        <v>851</v>
      </c>
      <c r="C66" s="250" t="s">
        <v>849</v>
      </c>
      <c r="D66" s="250" t="s">
        <v>850</v>
      </c>
      <c r="E66" s="251" t="s">
        <v>3411</v>
      </c>
      <c r="F66" s="251">
        <v>60</v>
      </c>
      <c r="G66" s="251" t="s">
        <v>3393</v>
      </c>
      <c r="H66" s="251" t="s">
        <v>3416</v>
      </c>
      <c r="I66" s="251" t="s">
        <v>3369</v>
      </c>
      <c r="J66" s="251" t="s">
        <v>3386</v>
      </c>
    </row>
    <row r="67" spans="2:10" x14ac:dyDescent="0.2">
      <c r="B67" s="252" t="s">
        <v>848</v>
      </c>
      <c r="C67" s="250" t="s">
        <v>846</v>
      </c>
      <c r="D67" s="250" t="s">
        <v>847</v>
      </c>
      <c r="E67" s="251" t="s">
        <v>3411</v>
      </c>
      <c r="F67" s="251">
        <v>60</v>
      </c>
      <c r="G67" s="251" t="s">
        <v>3377</v>
      </c>
      <c r="H67" s="251" t="s">
        <v>3416</v>
      </c>
      <c r="I67" s="251" t="s">
        <v>3369</v>
      </c>
      <c r="J67" s="251" t="s">
        <v>3386</v>
      </c>
    </row>
    <row r="68" spans="2:10" x14ac:dyDescent="0.2">
      <c r="B68" s="252" t="s">
        <v>863</v>
      </c>
      <c r="C68" s="250" t="s">
        <v>861</v>
      </c>
      <c r="D68" s="250" t="s">
        <v>862</v>
      </c>
      <c r="E68" s="251" t="s">
        <v>3411</v>
      </c>
      <c r="F68" s="251">
        <v>140</v>
      </c>
      <c r="G68" s="251" t="s">
        <v>3413</v>
      </c>
      <c r="H68" s="251" t="s">
        <v>3384</v>
      </c>
      <c r="I68" s="251" t="s">
        <v>3369</v>
      </c>
      <c r="J68" s="251" t="s">
        <v>3386</v>
      </c>
    </row>
    <row r="69" spans="2:10" x14ac:dyDescent="0.2">
      <c r="B69" s="252" t="s">
        <v>860</v>
      </c>
      <c r="C69" s="250" t="s">
        <v>858</v>
      </c>
      <c r="D69" s="250" t="s">
        <v>859</v>
      </c>
      <c r="E69" s="251" t="s">
        <v>3411</v>
      </c>
      <c r="F69" s="251">
        <v>70</v>
      </c>
      <c r="G69" s="251" t="s">
        <v>3393</v>
      </c>
      <c r="H69" s="251" t="s">
        <v>3417</v>
      </c>
      <c r="I69" s="251" t="s">
        <v>3369</v>
      </c>
      <c r="J69" s="251" t="s">
        <v>3386</v>
      </c>
    </row>
    <row r="70" spans="2:10" x14ac:dyDescent="0.2">
      <c r="B70" s="252" t="s">
        <v>857</v>
      </c>
      <c r="C70" s="250" t="s">
        <v>855</v>
      </c>
      <c r="D70" s="250" t="s">
        <v>856</v>
      </c>
      <c r="E70" s="251" t="s">
        <v>3411</v>
      </c>
      <c r="F70" s="251">
        <v>70</v>
      </c>
      <c r="G70" s="251" t="s">
        <v>3377</v>
      </c>
      <c r="H70" s="251" t="s">
        <v>3417</v>
      </c>
      <c r="I70" s="251" t="s">
        <v>3369</v>
      </c>
      <c r="J70" s="251" t="s">
        <v>3386</v>
      </c>
    </row>
    <row r="71" spans="2:10" x14ac:dyDescent="0.2">
      <c r="B71" s="252" t="s">
        <v>1121</v>
      </c>
      <c r="C71" s="250" t="s">
        <v>1119</v>
      </c>
      <c r="D71" s="250" t="s">
        <v>1120</v>
      </c>
      <c r="E71" s="251">
        <v>8</v>
      </c>
      <c r="F71" s="251">
        <v>200</v>
      </c>
      <c r="G71" s="251" t="s">
        <v>3376</v>
      </c>
      <c r="H71" s="251" t="s">
        <v>3418</v>
      </c>
      <c r="I71" s="251" t="s">
        <v>3369</v>
      </c>
      <c r="J71" s="251" t="s">
        <v>3354</v>
      </c>
    </row>
    <row r="72" spans="2:10" x14ac:dyDescent="0.2">
      <c r="B72" s="252" t="s">
        <v>1124</v>
      </c>
      <c r="C72" s="250" t="s">
        <v>1122</v>
      </c>
      <c r="D72" s="250" t="s">
        <v>1123</v>
      </c>
      <c r="E72" s="251">
        <v>8</v>
      </c>
      <c r="F72" s="251">
        <v>200</v>
      </c>
      <c r="G72" s="251" t="s">
        <v>3371</v>
      </c>
      <c r="H72" s="251" t="s">
        <v>3418</v>
      </c>
      <c r="I72" s="251" t="s">
        <v>3369</v>
      </c>
      <c r="J72" s="251" t="s">
        <v>3354</v>
      </c>
    </row>
    <row r="73" spans="2:10" x14ac:dyDescent="0.2">
      <c r="B73" s="252" t="s">
        <v>917</v>
      </c>
      <c r="C73" s="250" t="s">
        <v>915</v>
      </c>
      <c r="D73" s="250" t="s">
        <v>916</v>
      </c>
      <c r="E73" s="251" t="s">
        <v>3419</v>
      </c>
      <c r="F73" s="251">
        <v>200</v>
      </c>
      <c r="G73" s="251" t="s">
        <v>3374</v>
      </c>
      <c r="H73" s="251" t="s">
        <v>3420</v>
      </c>
      <c r="I73" s="251" t="s">
        <v>3369</v>
      </c>
      <c r="J73" s="251" t="s">
        <v>3386</v>
      </c>
    </row>
    <row r="74" spans="2:10" x14ac:dyDescent="0.2">
      <c r="B74" s="252" t="s">
        <v>911</v>
      </c>
      <c r="C74" s="250" t="s">
        <v>909</v>
      </c>
      <c r="D74" s="250" t="s">
        <v>910</v>
      </c>
      <c r="E74" s="251" t="s">
        <v>3419</v>
      </c>
      <c r="F74" s="251">
        <v>200</v>
      </c>
      <c r="G74" s="251" t="s">
        <v>3421</v>
      </c>
      <c r="H74" s="251" t="s">
        <v>3420</v>
      </c>
      <c r="I74" s="251" t="s">
        <v>3369</v>
      </c>
      <c r="J74" s="251" t="s">
        <v>3386</v>
      </c>
    </row>
    <row r="75" spans="2:10" x14ac:dyDescent="0.2">
      <c r="B75" s="252" t="s">
        <v>914</v>
      </c>
      <c r="C75" s="250" t="s">
        <v>912</v>
      </c>
      <c r="D75" s="250" t="s">
        <v>913</v>
      </c>
      <c r="E75" s="251" t="s">
        <v>3419</v>
      </c>
      <c r="F75" s="251">
        <v>200</v>
      </c>
      <c r="G75" s="251" t="s">
        <v>3377</v>
      </c>
      <c r="H75" s="251" t="s">
        <v>3420</v>
      </c>
      <c r="I75" s="251" t="s">
        <v>3369</v>
      </c>
      <c r="J75" s="251" t="s">
        <v>3386</v>
      </c>
    </row>
    <row r="76" spans="2:10" x14ac:dyDescent="0.2">
      <c r="B76" s="252" t="s">
        <v>655</v>
      </c>
      <c r="C76" s="250" t="s">
        <v>653</v>
      </c>
      <c r="D76" s="250" t="s">
        <v>654</v>
      </c>
      <c r="E76" s="251" t="s">
        <v>3419</v>
      </c>
      <c r="F76" s="251">
        <v>50</v>
      </c>
      <c r="G76" s="251" t="s">
        <v>3376</v>
      </c>
      <c r="H76" s="251" t="s">
        <v>3422</v>
      </c>
      <c r="I76" s="251" t="s">
        <v>3369</v>
      </c>
      <c r="J76" s="251" t="s">
        <v>3386</v>
      </c>
    </row>
    <row r="77" spans="2:10" x14ac:dyDescent="0.2">
      <c r="B77" s="252" t="s">
        <v>658</v>
      </c>
      <c r="C77" s="250" t="s">
        <v>656</v>
      </c>
      <c r="D77" s="250" t="s">
        <v>657</v>
      </c>
      <c r="E77" s="251" t="s">
        <v>3419</v>
      </c>
      <c r="F77" s="251">
        <v>50</v>
      </c>
      <c r="G77" s="251" t="s">
        <v>3423</v>
      </c>
      <c r="H77" s="251" t="s">
        <v>3422</v>
      </c>
      <c r="I77" s="251" t="s">
        <v>3369</v>
      </c>
      <c r="J77" s="251" t="s">
        <v>3386</v>
      </c>
    </row>
    <row r="78" spans="2:10" x14ac:dyDescent="0.2">
      <c r="B78" s="252" t="s">
        <v>661</v>
      </c>
      <c r="C78" s="250" t="s">
        <v>659</v>
      </c>
      <c r="D78" s="250" t="s">
        <v>660</v>
      </c>
      <c r="E78" s="251" t="s">
        <v>3419</v>
      </c>
      <c r="F78" s="251">
        <v>100</v>
      </c>
      <c r="G78" s="251" t="s">
        <v>3424</v>
      </c>
      <c r="H78" s="251" t="s">
        <v>3409</v>
      </c>
      <c r="I78" s="251" t="s">
        <v>3369</v>
      </c>
      <c r="J78" s="251" t="s">
        <v>3386</v>
      </c>
    </row>
    <row r="79" spans="2:10" x14ac:dyDescent="0.2">
      <c r="B79" s="252" t="s">
        <v>875</v>
      </c>
      <c r="C79" s="250" t="s">
        <v>873</v>
      </c>
      <c r="D79" s="250" t="s">
        <v>874</v>
      </c>
      <c r="E79" s="251" t="s">
        <v>3419</v>
      </c>
      <c r="F79" s="251">
        <v>100</v>
      </c>
      <c r="G79" s="251" t="s">
        <v>3425</v>
      </c>
      <c r="H79" s="251" t="s">
        <v>3426</v>
      </c>
      <c r="I79" s="251" t="s">
        <v>3369</v>
      </c>
      <c r="J79" s="251" t="s">
        <v>3386</v>
      </c>
    </row>
    <row r="80" spans="2:10" x14ac:dyDescent="0.2">
      <c r="B80" s="252" t="s">
        <v>881</v>
      </c>
      <c r="C80" s="250" t="s">
        <v>879</v>
      </c>
      <c r="D80" s="250" t="s">
        <v>880</v>
      </c>
      <c r="E80" s="251" t="s">
        <v>3419</v>
      </c>
      <c r="F80" s="251">
        <v>100</v>
      </c>
      <c r="G80" s="251" t="s">
        <v>3427</v>
      </c>
      <c r="H80" s="251" t="s">
        <v>3426</v>
      </c>
      <c r="I80" s="251" t="s">
        <v>3369</v>
      </c>
      <c r="J80" s="251" t="s">
        <v>3386</v>
      </c>
    </row>
    <row r="81" spans="2:10" x14ac:dyDescent="0.2">
      <c r="B81" s="252" t="s">
        <v>878</v>
      </c>
      <c r="C81" s="250" t="s">
        <v>876</v>
      </c>
      <c r="D81" s="250" t="s">
        <v>877</v>
      </c>
      <c r="E81" s="251" t="s">
        <v>3419</v>
      </c>
      <c r="F81" s="251">
        <v>100</v>
      </c>
      <c r="G81" s="251" t="s">
        <v>3428</v>
      </c>
      <c r="H81" s="251" t="s">
        <v>3426</v>
      </c>
      <c r="I81" s="251" t="s">
        <v>3369</v>
      </c>
      <c r="J81" s="251" t="s">
        <v>3386</v>
      </c>
    </row>
    <row r="82" spans="2:10" x14ac:dyDescent="0.2">
      <c r="B82" s="252" t="s">
        <v>872</v>
      </c>
      <c r="C82" s="250" t="s">
        <v>870</v>
      </c>
      <c r="D82" s="250" t="s">
        <v>871</v>
      </c>
      <c r="E82" s="251" t="s">
        <v>3419</v>
      </c>
      <c r="F82" s="251">
        <v>50</v>
      </c>
      <c r="G82" s="251" t="s">
        <v>3374</v>
      </c>
      <c r="H82" s="251" t="s">
        <v>3422</v>
      </c>
      <c r="I82" s="251" t="s">
        <v>3369</v>
      </c>
      <c r="J82" s="251" t="s">
        <v>3386</v>
      </c>
    </row>
    <row r="83" spans="2:10" x14ac:dyDescent="0.2">
      <c r="B83" s="252" t="s">
        <v>866</v>
      </c>
      <c r="C83" s="250" t="s">
        <v>864</v>
      </c>
      <c r="D83" s="250" t="s">
        <v>865</v>
      </c>
      <c r="E83" s="251" t="s">
        <v>3419</v>
      </c>
      <c r="F83" s="251">
        <v>50</v>
      </c>
      <c r="G83" s="251" t="s">
        <v>3421</v>
      </c>
      <c r="H83" s="251" t="s">
        <v>3422</v>
      </c>
      <c r="I83" s="251" t="s">
        <v>3369</v>
      </c>
      <c r="J83" s="251" t="s">
        <v>3386</v>
      </c>
    </row>
    <row r="84" spans="2:10" x14ac:dyDescent="0.2">
      <c r="B84" s="252" t="s">
        <v>869</v>
      </c>
      <c r="C84" s="250" t="s">
        <v>867</v>
      </c>
      <c r="D84" s="250" t="s">
        <v>868</v>
      </c>
      <c r="E84" s="251" t="s">
        <v>3419</v>
      </c>
      <c r="F84" s="251">
        <v>50</v>
      </c>
      <c r="G84" s="251" t="s">
        <v>3377</v>
      </c>
      <c r="H84" s="251" t="s">
        <v>3422</v>
      </c>
      <c r="I84" s="251" t="s">
        <v>3369</v>
      </c>
      <c r="J84" s="251" t="s">
        <v>3386</v>
      </c>
    </row>
    <row r="85" spans="2:10" x14ac:dyDescent="0.2">
      <c r="B85" s="252" t="s">
        <v>664</v>
      </c>
      <c r="C85" s="250" t="s">
        <v>662</v>
      </c>
      <c r="D85" s="250" t="s">
        <v>663</v>
      </c>
      <c r="E85" s="251" t="s">
        <v>3419</v>
      </c>
      <c r="F85" s="251">
        <v>60</v>
      </c>
      <c r="G85" s="251" t="s">
        <v>3376</v>
      </c>
      <c r="H85" s="251" t="s">
        <v>3429</v>
      </c>
      <c r="I85" s="251" t="s">
        <v>3369</v>
      </c>
      <c r="J85" s="251" t="s">
        <v>3386</v>
      </c>
    </row>
    <row r="86" spans="2:10" x14ac:dyDescent="0.2">
      <c r="B86" s="252" t="s">
        <v>667</v>
      </c>
      <c r="C86" s="250" t="s">
        <v>665</v>
      </c>
      <c r="D86" s="250" t="s">
        <v>666</v>
      </c>
      <c r="E86" s="251" t="s">
        <v>3419</v>
      </c>
      <c r="F86" s="251">
        <v>60</v>
      </c>
      <c r="G86" s="251" t="s">
        <v>3423</v>
      </c>
      <c r="H86" s="251" t="s">
        <v>3429</v>
      </c>
      <c r="I86" s="251" t="s">
        <v>3369</v>
      </c>
      <c r="J86" s="251" t="s">
        <v>3386</v>
      </c>
    </row>
    <row r="87" spans="2:10" x14ac:dyDescent="0.2">
      <c r="B87" s="252" t="s">
        <v>670</v>
      </c>
      <c r="C87" s="250" t="s">
        <v>668</v>
      </c>
      <c r="D87" s="250" t="s">
        <v>669</v>
      </c>
      <c r="E87" s="251" t="s">
        <v>3419</v>
      </c>
      <c r="F87" s="251">
        <v>120</v>
      </c>
      <c r="G87" s="251" t="s">
        <v>3424</v>
      </c>
      <c r="H87" s="251" t="s">
        <v>3430</v>
      </c>
      <c r="I87" s="251" t="s">
        <v>3369</v>
      </c>
      <c r="J87" s="251" t="s">
        <v>3386</v>
      </c>
    </row>
    <row r="88" spans="2:10" x14ac:dyDescent="0.2">
      <c r="B88" s="252" t="s">
        <v>893</v>
      </c>
      <c r="C88" s="250" t="s">
        <v>891</v>
      </c>
      <c r="D88" s="250" t="s">
        <v>892</v>
      </c>
      <c r="E88" s="251" t="s">
        <v>3419</v>
      </c>
      <c r="F88" s="251">
        <v>120</v>
      </c>
      <c r="G88" s="251" t="s">
        <v>3425</v>
      </c>
      <c r="H88" s="251" t="s">
        <v>3430</v>
      </c>
      <c r="I88" s="251" t="s">
        <v>3369</v>
      </c>
      <c r="J88" s="251" t="s">
        <v>3386</v>
      </c>
    </row>
    <row r="89" spans="2:10" x14ac:dyDescent="0.2">
      <c r="B89" s="252" t="s">
        <v>899</v>
      </c>
      <c r="C89" s="250" t="s">
        <v>897</v>
      </c>
      <c r="D89" s="250" t="s">
        <v>898</v>
      </c>
      <c r="E89" s="251" t="s">
        <v>3419</v>
      </c>
      <c r="F89" s="251">
        <v>120</v>
      </c>
      <c r="G89" s="251" t="s">
        <v>3427</v>
      </c>
      <c r="H89" s="251" t="s">
        <v>3430</v>
      </c>
      <c r="I89" s="251" t="s">
        <v>3369</v>
      </c>
      <c r="J89" s="251" t="s">
        <v>3386</v>
      </c>
    </row>
    <row r="90" spans="2:10" x14ac:dyDescent="0.2">
      <c r="B90" s="252" t="s">
        <v>896</v>
      </c>
      <c r="C90" s="250" t="s">
        <v>894</v>
      </c>
      <c r="D90" s="250" t="s">
        <v>895</v>
      </c>
      <c r="E90" s="251" t="s">
        <v>3419</v>
      </c>
      <c r="F90" s="251">
        <v>120</v>
      </c>
      <c r="G90" s="251" t="s">
        <v>3428</v>
      </c>
      <c r="H90" s="251" t="s">
        <v>3430</v>
      </c>
      <c r="I90" s="251" t="s">
        <v>3369</v>
      </c>
      <c r="J90" s="251" t="s">
        <v>3386</v>
      </c>
    </row>
    <row r="91" spans="2:10" x14ac:dyDescent="0.2">
      <c r="B91" s="252" t="s">
        <v>890</v>
      </c>
      <c r="C91" s="250" t="s">
        <v>888</v>
      </c>
      <c r="D91" s="250" t="s">
        <v>889</v>
      </c>
      <c r="E91" s="251" t="s">
        <v>3419</v>
      </c>
      <c r="F91" s="251">
        <v>60</v>
      </c>
      <c r="G91" s="251" t="s">
        <v>3374</v>
      </c>
      <c r="H91" s="251" t="s">
        <v>3429</v>
      </c>
      <c r="I91" s="251" t="s">
        <v>3369</v>
      </c>
      <c r="J91" s="251" t="s">
        <v>3386</v>
      </c>
    </row>
    <row r="92" spans="2:10" x14ac:dyDescent="0.2">
      <c r="B92" s="252" t="s">
        <v>887</v>
      </c>
      <c r="C92" s="250" t="s">
        <v>885</v>
      </c>
      <c r="D92" s="250" t="s">
        <v>886</v>
      </c>
      <c r="E92" s="251" t="s">
        <v>3419</v>
      </c>
      <c r="F92" s="251">
        <v>60</v>
      </c>
      <c r="G92" s="251" t="s">
        <v>3421</v>
      </c>
      <c r="H92" s="251" t="s">
        <v>3429</v>
      </c>
      <c r="I92" s="251" t="s">
        <v>3369</v>
      </c>
      <c r="J92" s="251" t="s">
        <v>3386</v>
      </c>
    </row>
    <row r="93" spans="2:10" x14ac:dyDescent="0.2">
      <c r="B93" s="252" t="s">
        <v>884</v>
      </c>
      <c r="C93" s="250" t="s">
        <v>882</v>
      </c>
      <c r="D93" s="250" t="s">
        <v>883</v>
      </c>
      <c r="E93" s="251" t="s">
        <v>3419</v>
      </c>
      <c r="F93" s="251">
        <v>60</v>
      </c>
      <c r="G93" s="251" t="s">
        <v>3377</v>
      </c>
      <c r="H93" s="251" t="s">
        <v>3429</v>
      </c>
      <c r="I93" s="251" t="s">
        <v>3369</v>
      </c>
      <c r="J93" s="251" t="s">
        <v>3386</v>
      </c>
    </row>
    <row r="94" spans="2:10" x14ac:dyDescent="0.2">
      <c r="B94" s="252" t="s">
        <v>908</v>
      </c>
      <c r="C94" s="250" t="s">
        <v>906</v>
      </c>
      <c r="D94" s="250" t="s">
        <v>907</v>
      </c>
      <c r="E94" s="251" t="s">
        <v>3419</v>
      </c>
      <c r="F94" s="251">
        <v>70</v>
      </c>
      <c r="G94" s="251" t="s">
        <v>3374</v>
      </c>
      <c r="H94" s="251" t="s">
        <v>3431</v>
      </c>
      <c r="I94" s="251" t="s">
        <v>3369</v>
      </c>
      <c r="J94" s="251" t="s">
        <v>3386</v>
      </c>
    </row>
    <row r="95" spans="2:10" x14ac:dyDescent="0.2">
      <c r="B95" s="252" t="s">
        <v>902</v>
      </c>
      <c r="C95" s="250" t="s">
        <v>900</v>
      </c>
      <c r="D95" s="250" t="s">
        <v>901</v>
      </c>
      <c r="E95" s="251" t="s">
        <v>3419</v>
      </c>
      <c r="F95" s="251">
        <v>70</v>
      </c>
      <c r="G95" s="251" t="s">
        <v>3421</v>
      </c>
      <c r="H95" s="251" t="s">
        <v>3431</v>
      </c>
      <c r="I95" s="251" t="s">
        <v>3369</v>
      </c>
      <c r="J95" s="251" t="s">
        <v>3386</v>
      </c>
    </row>
    <row r="96" spans="2:10" x14ac:dyDescent="0.2">
      <c r="B96" s="252" t="s">
        <v>905</v>
      </c>
      <c r="C96" s="250" t="s">
        <v>903</v>
      </c>
      <c r="D96" s="250" t="s">
        <v>904</v>
      </c>
      <c r="E96" s="251" t="s">
        <v>3419</v>
      </c>
      <c r="F96" s="251">
        <v>70</v>
      </c>
      <c r="G96" s="251" t="s">
        <v>3377</v>
      </c>
      <c r="H96" s="251" t="s">
        <v>3431</v>
      </c>
      <c r="I96" s="251" t="s">
        <v>3369</v>
      </c>
      <c r="J96" s="251" t="s">
        <v>3386</v>
      </c>
    </row>
    <row r="97" spans="2:10" x14ac:dyDescent="0.2">
      <c r="B97" s="252" t="s">
        <v>170</v>
      </c>
      <c r="C97" s="250" t="s">
        <v>168</v>
      </c>
      <c r="D97" s="250" t="s">
        <v>169</v>
      </c>
      <c r="E97" s="251" t="s">
        <v>3432</v>
      </c>
      <c r="F97" s="251">
        <v>200</v>
      </c>
      <c r="G97" s="251" t="s">
        <v>3393</v>
      </c>
      <c r="H97" s="251" t="s">
        <v>3433</v>
      </c>
      <c r="I97" s="251" t="s">
        <v>3369</v>
      </c>
      <c r="J97" s="251" t="s">
        <v>3354</v>
      </c>
    </row>
    <row r="98" spans="2:10" x14ac:dyDescent="0.2">
      <c r="B98" s="252" t="s">
        <v>173</v>
      </c>
      <c r="C98" s="250" t="s">
        <v>171</v>
      </c>
      <c r="D98" s="250" t="s">
        <v>172</v>
      </c>
      <c r="E98" s="251" t="s">
        <v>3432</v>
      </c>
      <c r="F98" s="251">
        <v>200</v>
      </c>
      <c r="G98" s="251" t="s">
        <v>3370</v>
      </c>
      <c r="H98" s="251" t="s">
        <v>3433</v>
      </c>
      <c r="I98" s="251" t="s">
        <v>3369</v>
      </c>
      <c r="J98" s="251" t="s">
        <v>3354</v>
      </c>
    </row>
    <row r="99" spans="2:10" x14ac:dyDescent="0.2">
      <c r="B99" s="252" t="s">
        <v>152</v>
      </c>
      <c r="C99" s="250" t="s">
        <v>150</v>
      </c>
      <c r="D99" s="250" t="s">
        <v>151</v>
      </c>
      <c r="E99" s="251" t="s">
        <v>3432</v>
      </c>
      <c r="F99" s="251">
        <v>50</v>
      </c>
      <c r="G99" s="251" t="s">
        <v>3393</v>
      </c>
      <c r="H99" s="251" t="s">
        <v>3434</v>
      </c>
      <c r="I99" s="251" t="s">
        <v>3369</v>
      </c>
      <c r="J99" s="251" t="s">
        <v>3354</v>
      </c>
    </row>
    <row r="100" spans="2:10" x14ac:dyDescent="0.2">
      <c r="B100" s="252" t="s">
        <v>155</v>
      </c>
      <c r="C100" s="250" t="s">
        <v>153</v>
      </c>
      <c r="D100" s="250" t="s">
        <v>154</v>
      </c>
      <c r="E100" s="251" t="s">
        <v>3432</v>
      </c>
      <c r="F100" s="251">
        <v>50</v>
      </c>
      <c r="G100" s="251" t="s">
        <v>3370</v>
      </c>
      <c r="H100" s="251" t="s">
        <v>3434</v>
      </c>
      <c r="I100" s="251" t="s">
        <v>3369</v>
      </c>
      <c r="J100" s="251" t="s">
        <v>3354</v>
      </c>
    </row>
    <row r="101" spans="2:10" x14ac:dyDescent="0.2">
      <c r="B101" s="252" t="s">
        <v>164</v>
      </c>
      <c r="C101" s="250" t="s">
        <v>162</v>
      </c>
      <c r="D101" s="250" t="s">
        <v>163</v>
      </c>
      <c r="E101" s="251" t="s">
        <v>3432</v>
      </c>
      <c r="F101" s="251">
        <v>100</v>
      </c>
      <c r="G101" s="251" t="s">
        <v>3435</v>
      </c>
      <c r="H101" s="251" t="s">
        <v>3384</v>
      </c>
      <c r="I101" s="251" t="s">
        <v>3369</v>
      </c>
      <c r="J101" s="251" t="s">
        <v>3354</v>
      </c>
    </row>
    <row r="102" spans="2:10" x14ac:dyDescent="0.2">
      <c r="B102" s="252" t="s">
        <v>158</v>
      </c>
      <c r="C102" s="250" t="s">
        <v>156</v>
      </c>
      <c r="D102" s="250" t="s">
        <v>157</v>
      </c>
      <c r="E102" s="251" t="s">
        <v>3432</v>
      </c>
      <c r="F102" s="251">
        <v>60</v>
      </c>
      <c r="G102" s="251" t="s">
        <v>3393</v>
      </c>
      <c r="H102" s="251" t="s">
        <v>3436</v>
      </c>
      <c r="I102" s="251" t="s">
        <v>3369</v>
      </c>
      <c r="J102" s="251" t="s">
        <v>3354</v>
      </c>
    </row>
    <row r="103" spans="2:10" x14ac:dyDescent="0.2">
      <c r="B103" s="252" t="s">
        <v>161</v>
      </c>
      <c r="C103" s="250" t="s">
        <v>159</v>
      </c>
      <c r="D103" s="250" t="s">
        <v>160</v>
      </c>
      <c r="E103" s="251" t="s">
        <v>3432</v>
      </c>
      <c r="F103" s="251">
        <v>60</v>
      </c>
      <c r="G103" s="251" t="s">
        <v>3370</v>
      </c>
      <c r="H103" s="251" t="s">
        <v>3437</v>
      </c>
      <c r="I103" s="251" t="s">
        <v>3369</v>
      </c>
      <c r="J103" s="251" t="s">
        <v>3354</v>
      </c>
    </row>
    <row r="104" spans="2:10" x14ac:dyDescent="0.2">
      <c r="B104" s="252" t="s">
        <v>167</v>
      </c>
      <c r="C104" s="250" t="s">
        <v>165</v>
      </c>
      <c r="D104" s="250" t="s">
        <v>166</v>
      </c>
      <c r="E104" s="251" t="s">
        <v>3432</v>
      </c>
      <c r="F104" s="251">
        <v>120</v>
      </c>
      <c r="G104" s="251" t="s">
        <v>3435</v>
      </c>
      <c r="H104" s="251" t="s">
        <v>3438</v>
      </c>
      <c r="I104" s="251" t="s">
        <v>3369</v>
      </c>
      <c r="J104" s="251" t="s">
        <v>3354</v>
      </c>
    </row>
    <row r="105" spans="2:10" x14ac:dyDescent="0.2">
      <c r="B105" s="252" t="s">
        <v>674</v>
      </c>
      <c r="C105" s="250" t="s">
        <v>672</v>
      </c>
      <c r="D105" s="250" t="s">
        <v>673</v>
      </c>
      <c r="E105" s="251" t="s">
        <v>3418</v>
      </c>
      <c r="F105" s="251">
        <v>100</v>
      </c>
      <c r="G105" s="251" t="s">
        <v>3439</v>
      </c>
      <c r="H105" s="251" t="s">
        <v>3415</v>
      </c>
      <c r="I105" s="251" t="s">
        <v>3369</v>
      </c>
      <c r="J105" s="251" t="s">
        <v>3386</v>
      </c>
    </row>
    <row r="106" spans="2:10" x14ac:dyDescent="0.2">
      <c r="B106" s="252" t="s">
        <v>677</v>
      </c>
      <c r="C106" s="250" t="s">
        <v>675</v>
      </c>
      <c r="D106" s="250" t="s">
        <v>676</v>
      </c>
      <c r="E106" s="251" t="s">
        <v>3418</v>
      </c>
      <c r="F106" s="251">
        <v>120</v>
      </c>
      <c r="G106" s="251" t="s">
        <v>3439</v>
      </c>
      <c r="H106" s="251" t="s">
        <v>3440</v>
      </c>
      <c r="I106" s="251" t="s">
        <v>3369</v>
      </c>
      <c r="J106" s="251" t="s">
        <v>3386</v>
      </c>
    </row>
    <row r="107" spans="2:10" x14ac:dyDescent="0.2">
      <c r="B107" s="252" t="s">
        <v>425</v>
      </c>
      <c r="C107" s="250" t="s">
        <v>423</v>
      </c>
      <c r="D107" s="250" t="s">
        <v>424</v>
      </c>
      <c r="E107" s="251" t="s">
        <v>3441</v>
      </c>
      <c r="F107" s="251">
        <v>100</v>
      </c>
      <c r="G107" s="251" t="s">
        <v>3393</v>
      </c>
      <c r="H107" s="251" t="s">
        <v>3442</v>
      </c>
      <c r="I107" s="251" t="s">
        <v>3369</v>
      </c>
      <c r="J107" s="251" t="s">
        <v>3386</v>
      </c>
    </row>
    <row r="108" spans="2:10" x14ac:dyDescent="0.2">
      <c r="B108" s="252" t="s">
        <v>428</v>
      </c>
      <c r="C108" s="250" t="s">
        <v>426</v>
      </c>
      <c r="D108" s="250" t="s">
        <v>427</v>
      </c>
      <c r="E108" s="251" t="s">
        <v>3441</v>
      </c>
      <c r="F108" s="251">
        <v>200</v>
      </c>
      <c r="G108" s="251" t="s">
        <v>3376</v>
      </c>
      <c r="H108" s="251" t="s">
        <v>3443</v>
      </c>
      <c r="I108" s="251" t="s">
        <v>3369</v>
      </c>
      <c r="J108" s="251" t="s">
        <v>3386</v>
      </c>
    </row>
    <row r="109" spans="2:10" x14ac:dyDescent="0.2">
      <c r="B109" s="252" t="s">
        <v>431</v>
      </c>
      <c r="C109" s="250" t="s">
        <v>429</v>
      </c>
      <c r="D109" s="250" t="s">
        <v>430</v>
      </c>
      <c r="E109" s="251" t="s">
        <v>3441</v>
      </c>
      <c r="F109" s="251">
        <v>200</v>
      </c>
      <c r="G109" s="251" t="s">
        <v>3393</v>
      </c>
      <c r="H109" s="251" t="s">
        <v>3443</v>
      </c>
      <c r="I109" s="251" t="s">
        <v>3369</v>
      </c>
      <c r="J109" s="251" t="s">
        <v>3386</v>
      </c>
    </row>
    <row r="110" spans="2:10" x14ac:dyDescent="0.2">
      <c r="B110" s="252" t="s">
        <v>741</v>
      </c>
      <c r="C110" s="250" t="s">
        <v>739</v>
      </c>
      <c r="D110" s="250" t="s">
        <v>740</v>
      </c>
      <c r="E110" s="251" t="s">
        <v>3441</v>
      </c>
      <c r="F110" s="251">
        <v>200</v>
      </c>
      <c r="G110" s="251" t="s">
        <v>3376</v>
      </c>
      <c r="H110" s="251" t="s">
        <v>3444</v>
      </c>
      <c r="I110" s="251" t="s">
        <v>3369</v>
      </c>
      <c r="J110" s="251" t="s">
        <v>3386</v>
      </c>
    </row>
    <row r="111" spans="2:10" x14ac:dyDescent="0.2">
      <c r="B111" s="252" t="s">
        <v>744</v>
      </c>
      <c r="C111" s="250" t="s">
        <v>742</v>
      </c>
      <c r="D111" s="250" t="s">
        <v>743</v>
      </c>
      <c r="E111" s="251" t="s">
        <v>3441</v>
      </c>
      <c r="F111" s="251">
        <v>200</v>
      </c>
      <c r="G111" s="251" t="s">
        <v>3393</v>
      </c>
      <c r="H111" s="251" t="s">
        <v>3444</v>
      </c>
      <c r="I111" s="251" t="s">
        <v>3369</v>
      </c>
      <c r="J111" s="251" t="s">
        <v>3386</v>
      </c>
    </row>
    <row r="112" spans="2:10" x14ac:dyDescent="0.2">
      <c r="B112" s="252" t="s">
        <v>401</v>
      </c>
      <c r="C112" s="250" t="s">
        <v>399</v>
      </c>
      <c r="D112" s="250" t="s">
        <v>400</v>
      </c>
      <c r="E112" s="251" t="s">
        <v>3441</v>
      </c>
      <c r="F112" s="251">
        <v>50</v>
      </c>
      <c r="G112" s="251" t="s">
        <v>3376</v>
      </c>
      <c r="H112" s="251" t="s">
        <v>3417</v>
      </c>
      <c r="I112" s="251" t="s">
        <v>3369</v>
      </c>
      <c r="J112" s="251" t="s">
        <v>3386</v>
      </c>
    </row>
    <row r="113" spans="2:10" x14ac:dyDescent="0.2">
      <c r="B113" s="252" t="s">
        <v>404</v>
      </c>
      <c r="C113" s="250" t="s">
        <v>402</v>
      </c>
      <c r="D113" s="250" t="s">
        <v>403</v>
      </c>
      <c r="E113" s="251" t="s">
        <v>3441</v>
      </c>
      <c r="F113" s="251">
        <v>50</v>
      </c>
      <c r="G113" s="251" t="s">
        <v>3393</v>
      </c>
      <c r="H113" s="251" t="s">
        <v>3417</v>
      </c>
      <c r="I113" s="251" t="s">
        <v>3369</v>
      </c>
      <c r="J113" s="251" t="s">
        <v>3386</v>
      </c>
    </row>
    <row r="114" spans="2:10" x14ac:dyDescent="0.2">
      <c r="B114" s="252" t="s">
        <v>717</v>
      </c>
      <c r="C114" s="250" t="s">
        <v>715</v>
      </c>
      <c r="D114" s="250" t="s">
        <v>716</v>
      </c>
      <c r="E114" s="251" t="s">
        <v>3441</v>
      </c>
      <c r="F114" s="251">
        <v>50</v>
      </c>
      <c r="G114" s="251" t="s">
        <v>3376</v>
      </c>
      <c r="H114" s="251" t="s">
        <v>3417</v>
      </c>
      <c r="I114" s="251" t="s">
        <v>3369</v>
      </c>
      <c r="J114" s="251" t="s">
        <v>3386</v>
      </c>
    </row>
    <row r="115" spans="2:10" x14ac:dyDescent="0.2">
      <c r="B115" s="252" t="s">
        <v>720</v>
      </c>
      <c r="C115" s="250" t="s">
        <v>718</v>
      </c>
      <c r="D115" s="250" t="s">
        <v>719</v>
      </c>
      <c r="E115" s="251" t="s">
        <v>3441</v>
      </c>
      <c r="F115" s="251">
        <v>50</v>
      </c>
      <c r="G115" s="251" t="s">
        <v>3393</v>
      </c>
      <c r="H115" s="251" t="s">
        <v>3417</v>
      </c>
      <c r="I115" s="251" t="s">
        <v>3369</v>
      </c>
      <c r="J115" s="251" t="s">
        <v>3386</v>
      </c>
    </row>
    <row r="116" spans="2:10" x14ac:dyDescent="0.2">
      <c r="B116" s="252" t="s">
        <v>407</v>
      </c>
      <c r="C116" s="250" t="s">
        <v>405</v>
      </c>
      <c r="D116" s="250" t="s">
        <v>406</v>
      </c>
      <c r="E116" s="251" t="s">
        <v>3441</v>
      </c>
      <c r="F116" s="251">
        <v>60</v>
      </c>
      <c r="G116" s="251" t="s">
        <v>3376</v>
      </c>
      <c r="H116" s="251" t="s">
        <v>3407</v>
      </c>
      <c r="I116" s="251" t="s">
        <v>3369</v>
      </c>
      <c r="J116" s="251" t="s">
        <v>3386</v>
      </c>
    </row>
    <row r="117" spans="2:10" x14ac:dyDescent="0.2">
      <c r="B117" s="252" t="s">
        <v>410</v>
      </c>
      <c r="C117" s="250" t="s">
        <v>408</v>
      </c>
      <c r="D117" s="250" t="s">
        <v>409</v>
      </c>
      <c r="E117" s="251" t="s">
        <v>3441</v>
      </c>
      <c r="F117" s="251">
        <v>60</v>
      </c>
      <c r="G117" s="251" t="s">
        <v>3393</v>
      </c>
      <c r="H117" s="251" t="s">
        <v>3407</v>
      </c>
      <c r="I117" s="251" t="s">
        <v>3369</v>
      </c>
      <c r="J117" s="251" t="s">
        <v>3386</v>
      </c>
    </row>
    <row r="118" spans="2:10" x14ac:dyDescent="0.2">
      <c r="B118" s="252" t="s">
        <v>723</v>
      </c>
      <c r="C118" s="250" t="s">
        <v>721</v>
      </c>
      <c r="D118" s="250" t="s">
        <v>722</v>
      </c>
      <c r="E118" s="251" t="s">
        <v>3441</v>
      </c>
      <c r="F118" s="251">
        <v>60</v>
      </c>
      <c r="G118" s="251" t="s">
        <v>3376</v>
      </c>
      <c r="H118" s="251" t="s">
        <v>3407</v>
      </c>
      <c r="I118" s="251" t="s">
        <v>3369</v>
      </c>
      <c r="J118" s="251" t="s">
        <v>3386</v>
      </c>
    </row>
    <row r="119" spans="2:10" x14ac:dyDescent="0.2">
      <c r="B119" s="252" t="s">
        <v>726</v>
      </c>
      <c r="C119" s="250" t="s">
        <v>724</v>
      </c>
      <c r="D119" s="250" t="s">
        <v>725</v>
      </c>
      <c r="E119" s="251" t="s">
        <v>3441</v>
      </c>
      <c r="F119" s="251">
        <v>60</v>
      </c>
      <c r="G119" s="251" t="s">
        <v>3393</v>
      </c>
      <c r="H119" s="251" t="s">
        <v>3407</v>
      </c>
      <c r="I119" s="251" t="s">
        <v>3369</v>
      </c>
      <c r="J119" s="251" t="s">
        <v>3386</v>
      </c>
    </row>
    <row r="120" spans="2:10" x14ac:dyDescent="0.2">
      <c r="B120" s="252" t="s">
        <v>413</v>
      </c>
      <c r="C120" s="250" t="s">
        <v>411</v>
      </c>
      <c r="D120" s="250" t="s">
        <v>412</v>
      </c>
      <c r="E120" s="251" t="s">
        <v>3441</v>
      </c>
      <c r="F120" s="251">
        <v>70</v>
      </c>
      <c r="G120" s="251" t="s">
        <v>3376</v>
      </c>
      <c r="H120" s="251" t="s">
        <v>3445</v>
      </c>
      <c r="I120" s="251" t="s">
        <v>3369</v>
      </c>
      <c r="J120" s="251" t="s">
        <v>3386</v>
      </c>
    </row>
    <row r="121" spans="2:10" x14ac:dyDescent="0.2">
      <c r="B121" s="252" t="s">
        <v>416</v>
      </c>
      <c r="C121" s="250" t="s">
        <v>414</v>
      </c>
      <c r="D121" s="250" t="s">
        <v>415</v>
      </c>
      <c r="E121" s="251" t="s">
        <v>3441</v>
      </c>
      <c r="F121" s="251">
        <v>70</v>
      </c>
      <c r="G121" s="251" t="s">
        <v>3393</v>
      </c>
      <c r="H121" s="251" t="s">
        <v>3445</v>
      </c>
      <c r="I121" s="251" t="s">
        <v>3369</v>
      </c>
      <c r="J121" s="251" t="s">
        <v>3386</v>
      </c>
    </row>
    <row r="122" spans="2:10" x14ac:dyDescent="0.2">
      <c r="B122" s="252" t="s">
        <v>729</v>
      </c>
      <c r="C122" s="250" t="s">
        <v>727</v>
      </c>
      <c r="D122" s="250" t="s">
        <v>728</v>
      </c>
      <c r="E122" s="251" t="s">
        <v>3441</v>
      </c>
      <c r="F122" s="251">
        <v>70</v>
      </c>
      <c r="G122" s="251" t="s">
        <v>3376</v>
      </c>
      <c r="H122" s="251" t="s">
        <v>3445</v>
      </c>
      <c r="I122" s="251" t="s">
        <v>3369</v>
      </c>
      <c r="J122" s="251" t="s">
        <v>3386</v>
      </c>
    </row>
    <row r="123" spans="2:10" x14ac:dyDescent="0.2">
      <c r="B123" s="252" t="s">
        <v>732</v>
      </c>
      <c r="C123" s="250" t="s">
        <v>730</v>
      </c>
      <c r="D123" s="250" t="s">
        <v>731</v>
      </c>
      <c r="E123" s="251" t="s">
        <v>3441</v>
      </c>
      <c r="F123" s="251">
        <v>70</v>
      </c>
      <c r="G123" s="251" t="s">
        <v>3393</v>
      </c>
      <c r="H123" s="251" t="s">
        <v>3445</v>
      </c>
      <c r="I123" s="251" t="s">
        <v>3369</v>
      </c>
      <c r="J123" s="251" t="s">
        <v>3386</v>
      </c>
    </row>
    <row r="124" spans="2:10" x14ac:dyDescent="0.2">
      <c r="B124" s="252" t="s">
        <v>419</v>
      </c>
      <c r="C124" s="250" t="s">
        <v>417</v>
      </c>
      <c r="D124" s="250" t="s">
        <v>418</v>
      </c>
      <c r="E124" s="251" t="s">
        <v>3441</v>
      </c>
      <c r="F124" s="251">
        <v>80</v>
      </c>
      <c r="G124" s="251" t="s">
        <v>3376</v>
      </c>
      <c r="H124" s="251" t="s">
        <v>3426</v>
      </c>
      <c r="I124" s="251" t="s">
        <v>3369</v>
      </c>
      <c r="J124" s="251" t="s">
        <v>3386</v>
      </c>
    </row>
    <row r="125" spans="2:10" x14ac:dyDescent="0.2">
      <c r="B125" s="252" t="s">
        <v>422</v>
      </c>
      <c r="C125" s="250" t="s">
        <v>420</v>
      </c>
      <c r="D125" s="250" t="s">
        <v>421</v>
      </c>
      <c r="E125" s="251" t="s">
        <v>3441</v>
      </c>
      <c r="F125" s="251">
        <v>80</v>
      </c>
      <c r="G125" s="251" t="s">
        <v>3393</v>
      </c>
      <c r="H125" s="251" t="s">
        <v>3426</v>
      </c>
      <c r="I125" s="251" t="s">
        <v>3369</v>
      </c>
      <c r="J125" s="251" t="s">
        <v>3386</v>
      </c>
    </row>
    <row r="126" spans="2:10" x14ac:dyDescent="0.2">
      <c r="B126" s="252" t="s">
        <v>735</v>
      </c>
      <c r="C126" s="250" t="s">
        <v>733</v>
      </c>
      <c r="D126" s="250" t="s">
        <v>734</v>
      </c>
      <c r="E126" s="251" t="s">
        <v>3441</v>
      </c>
      <c r="F126" s="251">
        <v>80</v>
      </c>
      <c r="G126" s="251" t="s">
        <v>3376</v>
      </c>
      <c r="H126" s="251" t="s">
        <v>3426</v>
      </c>
      <c r="I126" s="251" t="s">
        <v>3369</v>
      </c>
      <c r="J126" s="251" t="s">
        <v>3386</v>
      </c>
    </row>
    <row r="127" spans="2:10" x14ac:dyDescent="0.2">
      <c r="B127" s="252" t="s">
        <v>738</v>
      </c>
      <c r="C127" s="250" t="s">
        <v>736</v>
      </c>
      <c r="D127" s="250" t="s">
        <v>737</v>
      </c>
      <c r="E127" s="251" t="s">
        <v>3441</v>
      </c>
      <c r="F127" s="251">
        <v>80</v>
      </c>
      <c r="G127" s="251" t="s">
        <v>3393</v>
      </c>
      <c r="H127" s="251" t="s">
        <v>3426</v>
      </c>
      <c r="I127" s="251" t="s">
        <v>3369</v>
      </c>
      <c r="J127" s="251" t="s">
        <v>3386</v>
      </c>
    </row>
    <row r="128" spans="2:10" x14ac:dyDescent="0.2">
      <c r="B128" s="252" t="s">
        <v>705</v>
      </c>
      <c r="C128" s="250" t="s">
        <v>703</v>
      </c>
      <c r="D128" s="250" t="s">
        <v>704</v>
      </c>
      <c r="E128" s="251" t="s">
        <v>3446</v>
      </c>
      <c r="F128" s="251">
        <v>100</v>
      </c>
      <c r="G128" s="251" t="s">
        <v>3447</v>
      </c>
      <c r="H128" s="251">
        <v>5</v>
      </c>
      <c r="I128" s="251" t="s">
        <v>3369</v>
      </c>
      <c r="J128" s="251" t="s">
        <v>3386</v>
      </c>
    </row>
    <row r="129" spans="2:10" x14ac:dyDescent="0.2">
      <c r="B129" s="252" t="s">
        <v>714</v>
      </c>
      <c r="C129" s="250" t="s">
        <v>712</v>
      </c>
      <c r="D129" s="250" t="s">
        <v>713</v>
      </c>
      <c r="E129" s="251" t="s">
        <v>3446</v>
      </c>
      <c r="F129" s="251">
        <v>200</v>
      </c>
      <c r="G129" s="251" t="s">
        <v>3374</v>
      </c>
      <c r="H129" s="251" t="s">
        <v>3448</v>
      </c>
      <c r="I129" s="251" t="s">
        <v>3369</v>
      </c>
      <c r="J129" s="251" t="s">
        <v>3386</v>
      </c>
    </row>
    <row r="130" spans="2:10" x14ac:dyDescent="0.2">
      <c r="B130" s="252" t="s">
        <v>708</v>
      </c>
      <c r="C130" s="250" t="s">
        <v>706</v>
      </c>
      <c r="D130" s="250" t="s">
        <v>707</v>
      </c>
      <c r="E130" s="251" t="s">
        <v>3446</v>
      </c>
      <c r="F130" s="251">
        <v>200</v>
      </c>
      <c r="G130" s="251" t="s">
        <v>3376</v>
      </c>
      <c r="H130" s="251" t="s">
        <v>3448</v>
      </c>
      <c r="I130" s="251" t="s">
        <v>3369</v>
      </c>
      <c r="J130" s="251" t="s">
        <v>3386</v>
      </c>
    </row>
    <row r="131" spans="2:10" x14ac:dyDescent="0.2">
      <c r="B131" s="252" t="s">
        <v>711</v>
      </c>
      <c r="C131" s="250" t="s">
        <v>709</v>
      </c>
      <c r="D131" s="250" t="s">
        <v>710</v>
      </c>
      <c r="E131" s="251" t="s">
        <v>3446</v>
      </c>
      <c r="F131" s="251">
        <v>200</v>
      </c>
      <c r="G131" s="251" t="s">
        <v>3377</v>
      </c>
      <c r="H131" s="251" t="s">
        <v>3448</v>
      </c>
      <c r="I131" s="251" t="s">
        <v>3369</v>
      </c>
      <c r="J131" s="251" t="s">
        <v>3386</v>
      </c>
    </row>
    <row r="132" spans="2:10" x14ac:dyDescent="0.2">
      <c r="B132" s="252" t="s">
        <v>687</v>
      </c>
      <c r="C132" s="250" t="s">
        <v>685</v>
      </c>
      <c r="D132" s="250" t="s">
        <v>686</v>
      </c>
      <c r="E132" s="251" t="s">
        <v>3446</v>
      </c>
      <c r="F132" s="251">
        <v>50</v>
      </c>
      <c r="G132" s="251" t="s">
        <v>3374</v>
      </c>
      <c r="H132" s="251" t="s">
        <v>3449</v>
      </c>
      <c r="I132" s="251" t="s">
        <v>3369</v>
      </c>
      <c r="J132" s="251" t="s">
        <v>3386</v>
      </c>
    </row>
    <row r="133" spans="2:10" x14ac:dyDescent="0.2">
      <c r="B133" s="252" t="s">
        <v>681</v>
      </c>
      <c r="C133" s="250" t="s">
        <v>679</v>
      </c>
      <c r="D133" s="250" t="s">
        <v>680</v>
      </c>
      <c r="E133" s="251" t="s">
        <v>3446</v>
      </c>
      <c r="F133" s="251">
        <v>50</v>
      </c>
      <c r="G133" s="251" t="s">
        <v>3376</v>
      </c>
      <c r="H133" s="251" t="s">
        <v>3449</v>
      </c>
      <c r="I133" s="251" t="s">
        <v>3369</v>
      </c>
      <c r="J133" s="251" t="s">
        <v>3386</v>
      </c>
    </row>
    <row r="134" spans="2:10" x14ac:dyDescent="0.2">
      <c r="B134" s="252" t="s">
        <v>684</v>
      </c>
      <c r="C134" s="250" t="s">
        <v>682</v>
      </c>
      <c r="D134" s="250" t="s">
        <v>683</v>
      </c>
      <c r="E134" s="251" t="s">
        <v>3446</v>
      </c>
      <c r="F134" s="251">
        <v>50</v>
      </c>
      <c r="G134" s="251" t="s">
        <v>3377</v>
      </c>
      <c r="H134" s="251" t="s">
        <v>3449</v>
      </c>
      <c r="I134" s="251" t="s">
        <v>3369</v>
      </c>
      <c r="J134" s="251" t="s">
        <v>3386</v>
      </c>
    </row>
    <row r="135" spans="2:10" x14ac:dyDescent="0.2">
      <c r="B135" s="252" t="s">
        <v>690</v>
      </c>
      <c r="C135" s="250" t="s">
        <v>688</v>
      </c>
      <c r="D135" s="250" t="s">
        <v>689</v>
      </c>
      <c r="E135" s="251" t="s">
        <v>3446</v>
      </c>
      <c r="F135" s="251">
        <v>100</v>
      </c>
      <c r="G135" s="251"/>
      <c r="H135" s="251" t="s">
        <v>3450</v>
      </c>
      <c r="I135" s="251" t="s">
        <v>3369</v>
      </c>
      <c r="J135" s="251" t="s">
        <v>3386</v>
      </c>
    </row>
    <row r="136" spans="2:10" x14ac:dyDescent="0.2">
      <c r="B136" s="252" t="s">
        <v>926</v>
      </c>
      <c r="C136" s="250" t="s">
        <v>924</v>
      </c>
      <c r="D136" s="250" t="s">
        <v>925</v>
      </c>
      <c r="E136" s="251" t="s">
        <v>3446</v>
      </c>
      <c r="F136" s="251">
        <v>100</v>
      </c>
      <c r="G136" s="251" t="s">
        <v>3451</v>
      </c>
      <c r="H136" s="251" t="s">
        <v>3430</v>
      </c>
      <c r="I136" s="251" t="s">
        <v>3369</v>
      </c>
      <c r="J136" s="251" t="s">
        <v>3386</v>
      </c>
    </row>
    <row r="137" spans="2:10" x14ac:dyDescent="0.2">
      <c r="B137" s="252" t="s">
        <v>920</v>
      </c>
      <c r="C137" s="250" t="s">
        <v>918</v>
      </c>
      <c r="D137" s="250" t="s">
        <v>919</v>
      </c>
      <c r="E137" s="251" t="s">
        <v>3446</v>
      </c>
      <c r="F137" s="251">
        <v>50</v>
      </c>
      <c r="G137" s="251" t="s">
        <v>3376</v>
      </c>
      <c r="H137" s="251" t="s">
        <v>3434</v>
      </c>
      <c r="I137" s="251" t="s">
        <v>3369</v>
      </c>
      <c r="J137" s="251" t="s">
        <v>3386</v>
      </c>
    </row>
    <row r="138" spans="2:10" x14ac:dyDescent="0.2">
      <c r="B138" s="252" t="s">
        <v>923</v>
      </c>
      <c r="C138" s="250" t="s">
        <v>921</v>
      </c>
      <c r="D138" s="250" t="s">
        <v>922</v>
      </c>
      <c r="E138" s="251" t="s">
        <v>3446</v>
      </c>
      <c r="F138" s="251">
        <v>50</v>
      </c>
      <c r="G138" s="251" t="s">
        <v>3423</v>
      </c>
      <c r="H138" s="251" t="s">
        <v>3434</v>
      </c>
      <c r="I138" s="251" t="s">
        <v>3369</v>
      </c>
      <c r="J138" s="251" t="s">
        <v>3386</v>
      </c>
    </row>
    <row r="139" spans="2:10" x14ac:dyDescent="0.2">
      <c r="B139" s="252" t="s">
        <v>699</v>
      </c>
      <c r="C139" s="250" t="s">
        <v>697</v>
      </c>
      <c r="D139" s="250" t="s">
        <v>698</v>
      </c>
      <c r="E139" s="251" t="s">
        <v>3446</v>
      </c>
      <c r="F139" s="251">
        <v>60</v>
      </c>
      <c r="G139" s="251" t="s">
        <v>3374</v>
      </c>
      <c r="H139" s="251" t="s">
        <v>3452</v>
      </c>
      <c r="I139" s="251" t="s">
        <v>3369</v>
      </c>
      <c r="J139" s="251" t="s">
        <v>3386</v>
      </c>
    </row>
    <row r="140" spans="2:10" x14ac:dyDescent="0.2">
      <c r="B140" s="252" t="s">
        <v>693</v>
      </c>
      <c r="C140" s="250" t="s">
        <v>691</v>
      </c>
      <c r="D140" s="250" t="s">
        <v>692</v>
      </c>
      <c r="E140" s="251" t="s">
        <v>3446</v>
      </c>
      <c r="F140" s="251">
        <v>60</v>
      </c>
      <c r="G140" s="251" t="s">
        <v>3376</v>
      </c>
      <c r="H140" s="251" t="s">
        <v>3452</v>
      </c>
      <c r="I140" s="251" t="s">
        <v>3369</v>
      </c>
      <c r="J140" s="251" t="s">
        <v>3386</v>
      </c>
    </row>
    <row r="141" spans="2:10" x14ac:dyDescent="0.2">
      <c r="B141" s="252" t="s">
        <v>696</v>
      </c>
      <c r="C141" s="250" t="s">
        <v>694</v>
      </c>
      <c r="D141" s="250" t="s">
        <v>695</v>
      </c>
      <c r="E141" s="251" t="s">
        <v>3446</v>
      </c>
      <c r="F141" s="251">
        <v>60</v>
      </c>
      <c r="G141" s="251" t="s">
        <v>3377</v>
      </c>
      <c r="H141" s="251" t="s">
        <v>3452</v>
      </c>
      <c r="I141" s="251" t="s">
        <v>3369</v>
      </c>
      <c r="J141" s="251" t="s">
        <v>3386</v>
      </c>
    </row>
    <row r="142" spans="2:10" x14ac:dyDescent="0.2">
      <c r="B142" s="252" t="s">
        <v>702</v>
      </c>
      <c r="C142" s="250" t="s">
        <v>700</v>
      </c>
      <c r="D142" s="250" t="s">
        <v>701</v>
      </c>
      <c r="E142" s="251" t="s">
        <v>3446</v>
      </c>
      <c r="F142" s="251">
        <v>120</v>
      </c>
      <c r="G142" s="251" t="s">
        <v>3453</v>
      </c>
      <c r="H142" s="251">
        <v>6</v>
      </c>
      <c r="I142" s="251" t="s">
        <v>3369</v>
      </c>
      <c r="J142" s="251" t="s">
        <v>3386</v>
      </c>
    </row>
    <row r="143" spans="2:10" x14ac:dyDescent="0.2">
      <c r="B143" s="252" t="s">
        <v>935</v>
      </c>
      <c r="C143" s="250" t="s">
        <v>933</v>
      </c>
      <c r="D143" s="250" t="s">
        <v>934</v>
      </c>
      <c r="E143" s="251" t="s">
        <v>3446</v>
      </c>
      <c r="F143" s="251">
        <v>120</v>
      </c>
      <c r="G143" s="251" t="s">
        <v>3451</v>
      </c>
      <c r="H143" s="251" t="s">
        <v>3454</v>
      </c>
      <c r="I143" s="251" t="s">
        <v>3369</v>
      </c>
      <c r="J143" s="251" t="s">
        <v>3386</v>
      </c>
    </row>
    <row r="144" spans="2:10" x14ac:dyDescent="0.2">
      <c r="B144" s="252" t="s">
        <v>929</v>
      </c>
      <c r="C144" s="250" t="s">
        <v>927</v>
      </c>
      <c r="D144" s="250" t="s">
        <v>928</v>
      </c>
      <c r="E144" s="251" t="s">
        <v>3446</v>
      </c>
      <c r="F144" s="251">
        <v>60</v>
      </c>
      <c r="G144" s="251" t="s">
        <v>3376</v>
      </c>
      <c r="H144" s="251" t="s">
        <v>3452</v>
      </c>
      <c r="I144" s="251" t="s">
        <v>3369</v>
      </c>
      <c r="J144" s="251" t="s">
        <v>3386</v>
      </c>
    </row>
    <row r="145" spans="2:10" x14ac:dyDescent="0.2">
      <c r="B145" s="252" t="s">
        <v>932</v>
      </c>
      <c r="C145" s="250" t="s">
        <v>930</v>
      </c>
      <c r="D145" s="250" t="s">
        <v>931</v>
      </c>
      <c r="E145" s="251" t="s">
        <v>3446</v>
      </c>
      <c r="F145" s="251">
        <v>60</v>
      </c>
      <c r="G145" s="251" t="s">
        <v>3423</v>
      </c>
      <c r="H145" s="251" t="s">
        <v>3452</v>
      </c>
      <c r="I145" s="251" t="s">
        <v>3369</v>
      </c>
      <c r="J145" s="251" t="s">
        <v>3386</v>
      </c>
    </row>
    <row r="146" spans="2:10" x14ac:dyDescent="0.2">
      <c r="B146" s="252" t="s">
        <v>938</v>
      </c>
      <c r="C146" s="250" t="s">
        <v>936</v>
      </c>
      <c r="D146" s="250" t="s">
        <v>937</v>
      </c>
      <c r="E146" s="251" t="s">
        <v>3446</v>
      </c>
      <c r="F146" s="251">
        <v>70</v>
      </c>
      <c r="G146" s="251" t="s">
        <v>3376</v>
      </c>
      <c r="H146" s="251" t="s">
        <v>3455</v>
      </c>
      <c r="I146" s="251" t="s">
        <v>3369</v>
      </c>
      <c r="J146" s="251" t="s">
        <v>3386</v>
      </c>
    </row>
    <row r="147" spans="2:10" x14ac:dyDescent="0.2">
      <c r="B147" s="252" t="s">
        <v>941</v>
      </c>
      <c r="C147" s="250" t="s">
        <v>939</v>
      </c>
      <c r="D147" s="250" t="s">
        <v>940</v>
      </c>
      <c r="E147" s="251" t="s">
        <v>3446</v>
      </c>
      <c r="F147" s="251">
        <v>70</v>
      </c>
      <c r="G147" s="251" t="s">
        <v>3423</v>
      </c>
      <c r="H147" s="251" t="s">
        <v>3455</v>
      </c>
      <c r="I147" s="251" t="s">
        <v>3369</v>
      </c>
      <c r="J147" s="251" t="s">
        <v>3386</v>
      </c>
    </row>
    <row r="148" spans="2:10" x14ac:dyDescent="0.2">
      <c r="B148" s="252" t="s">
        <v>205</v>
      </c>
      <c r="C148" s="250" t="s">
        <v>203</v>
      </c>
      <c r="D148" s="250" t="s">
        <v>204</v>
      </c>
      <c r="E148" s="251">
        <v>8</v>
      </c>
      <c r="F148" s="251">
        <v>20</v>
      </c>
      <c r="G148" s="251" t="s">
        <v>3376</v>
      </c>
      <c r="H148" s="251" t="s">
        <v>3456</v>
      </c>
      <c r="I148" s="251" t="s">
        <v>3369</v>
      </c>
      <c r="J148" s="251" t="s">
        <v>3354</v>
      </c>
    </row>
    <row r="149" spans="2:10" x14ac:dyDescent="0.2">
      <c r="B149" s="252" t="s">
        <v>208</v>
      </c>
      <c r="C149" s="250" t="s">
        <v>206</v>
      </c>
      <c r="D149" s="250" t="s">
        <v>207</v>
      </c>
      <c r="E149" s="251">
        <v>8</v>
      </c>
      <c r="F149" s="251">
        <v>20</v>
      </c>
      <c r="G149" s="251" t="s">
        <v>3393</v>
      </c>
      <c r="H149" s="251" t="s">
        <v>3456</v>
      </c>
      <c r="I149" s="251" t="s">
        <v>3369</v>
      </c>
      <c r="J149" s="251" t="s">
        <v>3354</v>
      </c>
    </row>
    <row r="150" spans="2:10" x14ac:dyDescent="0.2">
      <c r="B150" s="252" t="s">
        <v>202</v>
      </c>
      <c r="C150" s="250" t="s">
        <v>200</v>
      </c>
      <c r="D150" s="250" t="s">
        <v>201</v>
      </c>
      <c r="E150" s="251">
        <v>8</v>
      </c>
      <c r="F150" s="251">
        <v>20</v>
      </c>
      <c r="G150" s="251" t="s">
        <v>3377</v>
      </c>
      <c r="H150" s="251" t="s">
        <v>3456</v>
      </c>
      <c r="I150" s="251" t="s">
        <v>3369</v>
      </c>
      <c r="J150" s="251" t="s">
        <v>3354</v>
      </c>
    </row>
    <row r="151" spans="2:10" x14ac:dyDescent="0.2">
      <c r="B151" s="252" t="s">
        <v>232</v>
      </c>
      <c r="C151" s="250" t="s">
        <v>230</v>
      </c>
      <c r="D151" s="250" t="s">
        <v>231</v>
      </c>
      <c r="E151" s="251">
        <v>8</v>
      </c>
      <c r="F151" s="251">
        <v>200</v>
      </c>
      <c r="G151" s="251" t="s">
        <v>3376</v>
      </c>
      <c r="H151" s="251" t="s">
        <v>3457</v>
      </c>
      <c r="I151" s="251" t="s">
        <v>3369</v>
      </c>
      <c r="J151" s="251" t="s">
        <v>3354</v>
      </c>
    </row>
    <row r="152" spans="2:10" x14ac:dyDescent="0.2">
      <c r="B152" s="252" t="s">
        <v>235</v>
      </c>
      <c r="C152" s="250" t="s">
        <v>233</v>
      </c>
      <c r="D152" s="250" t="s">
        <v>234</v>
      </c>
      <c r="E152" s="251">
        <v>8</v>
      </c>
      <c r="F152" s="251">
        <v>200</v>
      </c>
      <c r="G152" s="251" t="s">
        <v>3393</v>
      </c>
      <c r="H152" s="251" t="s">
        <v>3457</v>
      </c>
      <c r="I152" s="251" t="s">
        <v>3369</v>
      </c>
      <c r="J152" s="251" t="s">
        <v>3354</v>
      </c>
    </row>
    <row r="153" spans="2:10" x14ac:dyDescent="0.2">
      <c r="B153" s="252" t="s">
        <v>229</v>
      </c>
      <c r="C153" s="250" t="s">
        <v>227</v>
      </c>
      <c r="D153" s="250" t="s">
        <v>228</v>
      </c>
      <c r="E153" s="251">
        <v>8</v>
      </c>
      <c r="F153" s="251">
        <v>200</v>
      </c>
      <c r="G153" s="251" t="s">
        <v>3377</v>
      </c>
      <c r="H153" s="251" t="s">
        <v>3457</v>
      </c>
      <c r="I153" s="251" t="s">
        <v>3369</v>
      </c>
      <c r="J153" s="251" t="s">
        <v>3354</v>
      </c>
    </row>
    <row r="154" spans="2:10" x14ac:dyDescent="0.2">
      <c r="B154" s="252" t="s">
        <v>965</v>
      </c>
      <c r="C154" s="250" t="s">
        <v>963</v>
      </c>
      <c r="D154" s="250" t="s">
        <v>964</v>
      </c>
      <c r="E154" s="251">
        <v>8</v>
      </c>
      <c r="F154" s="251">
        <v>200</v>
      </c>
      <c r="G154" s="251" t="s">
        <v>3370</v>
      </c>
      <c r="H154" s="251" t="s">
        <v>3441</v>
      </c>
      <c r="I154" s="251" t="s">
        <v>3369</v>
      </c>
      <c r="J154" s="251" t="s">
        <v>3354</v>
      </c>
    </row>
    <row r="155" spans="2:10" x14ac:dyDescent="0.2">
      <c r="B155" s="252" t="s">
        <v>962</v>
      </c>
      <c r="C155" s="250" t="s">
        <v>960</v>
      </c>
      <c r="D155" s="250" t="s">
        <v>961</v>
      </c>
      <c r="E155" s="251">
        <v>8</v>
      </c>
      <c r="F155" s="251">
        <v>200</v>
      </c>
      <c r="G155" s="251" t="s">
        <v>3380</v>
      </c>
      <c r="H155" s="251" t="s">
        <v>3441</v>
      </c>
      <c r="I155" s="251" t="s">
        <v>3369</v>
      </c>
      <c r="J155" s="251" t="s">
        <v>3354</v>
      </c>
    </row>
    <row r="156" spans="2:10" x14ac:dyDescent="0.2">
      <c r="B156" s="252" t="s">
        <v>947</v>
      </c>
      <c r="C156" s="250" t="s">
        <v>945</v>
      </c>
      <c r="D156" s="250" t="s">
        <v>946</v>
      </c>
      <c r="E156" s="251">
        <v>8</v>
      </c>
      <c r="F156" s="251">
        <v>20</v>
      </c>
      <c r="G156" s="251" t="s">
        <v>3370</v>
      </c>
      <c r="H156" s="251" t="s">
        <v>3456</v>
      </c>
      <c r="I156" s="251" t="s">
        <v>3369</v>
      </c>
      <c r="J156" s="251" t="s">
        <v>3354</v>
      </c>
    </row>
    <row r="157" spans="2:10" x14ac:dyDescent="0.2">
      <c r="B157" s="252" t="s">
        <v>944</v>
      </c>
      <c r="C157" s="250" t="s">
        <v>942</v>
      </c>
      <c r="D157" s="250" t="s">
        <v>943</v>
      </c>
      <c r="E157" s="251">
        <v>8</v>
      </c>
      <c r="F157" s="251">
        <v>20</v>
      </c>
      <c r="G157" s="251" t="s">
        <v>3380</v>
      </c>
      <c r="H157" s="251" t="s">
        <v>3456</v>
      </c>
      <c r="I157" s="251" t="s">
        <v>3369</v>
      </c>
      <c r="J157" s="251" t="s">
        <v>3354</v>
      </c>
    </row>
    <row r="158" spans="2:10" x14ac:dyDescent="0.2">
      <c r="B158" s="252" t="s">
        <v>214</v>
      </c>
      <c r="C158" s="250" t="s">
        <v>212</v>
      </c>
      <c r="D158" s="250" t="s">
        <v>213</v>
      </c>
      <c r="E158" s="251">
        <v>8</v>
      </c>
      <c r="F158" s="251">
        <v>30</v>
      </c>
      <c r="G158" s="251" t="s">
        <v>3376</v>
      </c>
      <c r="H158" s="251" t="s">
        <v>3387</v>
      </c>
      <c r="I158" s="251" t="s">
        <v>3369</v>
      </c>
      <c r="J158" s="251" t="s">
        <v>3354</v>
      </c>
    </row>
    <row r="159" spans="2:10" x14ac:dyDescent="0.2">
      <c r="B159" s="252" t="s">
        <v>217</v>
      </c>
      <c r="C159" s="250" t="s">
        <v>215</v>
      </c>
      <c r="D159" s="250" t="s">
        <v>216</v>
      </c>
      <c r="E159" s="251">
        <v>8</v>
      </c>
      <c r="F159" s="251">
        <v>30</v>
      </c>
      <c r="G159" s="251" t="s">
        <v>3393</v>
      </c>
      <c r="H159" s="251" t="s">
        <v>3387</v>
      </c>
      <c r="I159" s="251" t="s">
        <v>3369</v>
      </c>
      <c r="J159" s="251" t="s">
        <v>3354</v>
      </c>
    </row>
    <row r="160" spans="2:10" x14ac:dyDescent="0.2">
      <c r="B160" s="252" t="s">
        <v>211</v>
      </c>
      <c r="C160" s="250" t="s">
        <v>209</v>
      </c>
      <c r="D160" s="250" t="s">
        <v>210</v>
      </c>
      <c r="E160" s="251">
        <v>8</v>
      </c>
      <c r="F160" s="251">
        <v>30</v>
      </c>
      <c r="G160" s="251" t="s">
        <v>3377</v>
      </c>
      <c r="H160" s="251" t="s">
        <v>3387</v>
      </c>
      <c r="I160" s="251" t="s">
        <v>3369</v>
      </c>
      <c r="J160" s="251" t="s">
        <v>3354</v>
      </c>
    </row>
    <row r="161" spans="2:10" x14ac:dyDescent="0.2">
      <c r="B161" s="252" t="s">
        <v>953</v>
      </c>
      <c r="C161" s="250" t="s">
        <v>951</v>
      </c>
      <c r="D161" s="250" t="s">
        <v>952</v>
      </c>
      <c r="E161" s="251">
        <v>8</v>
      </c>
      <c r="F161" s="251">
        <v>30</v>
      </c>
      <c r="G161" s="251" t="s">
        <v>3370</v>
      </c>
      <c r="H161" s="251" t="s">
        <v>3387</v>
      </c>
      <c r="I161" s="251" t="s">
        <v>3369</v>
      </c>
      <c r="J161" s="251" t="s">
        <v>3354</v>
      </c>
    </row>
    <row r="162" spans="2:10" x14ac:dyDescent="0.2">
      <c r="B162" s="252" t="s">
        <v>950</v>
      </c>
      <c r="C162" s="250" t="s">
        <v>948</v>
      </c>
      <c r="D162" s="250" t="s">
        <v>949</v>
      </c>
      <c r="E162" s="251">
        <v>8</v>
      </c>
      <c r="F162" s="251">
        <v>30</v>
      </c>
      <c r="G162" s="251" t="s">
        <v>3380</v>
      </c>
      <c r="H162" s="251" t="s">
        <v>3387</v>
      </c>
      <c r="I162" s="251" t="s">
        <v>3369</v>
      </c>
      <c r="J162" s="251" t="s">
        <v>3354</v>
      </c>
    </row>
    <row r="163" spans="2:10" x14ac:dyDescent="0.2">
      <c r="B163" s="252" t="s">
        <v>223</v>
      </c>
      <c r="C163" s="250" t="s">
        <v>221</v>
      </c>
      <c r="D163" s="250" t="s">
        <v>222</v>
      </c>
      <c r="E163" s="251">
        <v>8</v>
      </c>
      <c r="F163" s="251">
        <v>48</v>
      </c>
      <c r="G163" s="251" t="s">
        <v>3376</v>
      </c>
      <c r="H163" s="251" t="s">
        <v>3458</v>
      </c>
      <c r="I163" s="251" t="s">
        <v>3369</v>
      </c>
      <c r="J163" s="251" t="s">
        <v>3354</v>
      </c>
    </row>
    <row r="164" spans="2:10" x14ac:dyDescent="0.2">
      <c r="B164" s="252" t="s">
        <v>226</v>
      </c>
      <c r="C164" s="250" t="s">
        <v>224</v>
      </c>
      <c r="D164" s="250" t="s">
        <v>225</v>
      </c>
      <c r="E164" s="251">
        <v>8</v>
      </c>
      <c r="F164" s="251">
        <v>48</v>
      </c>
      <c r="G164" s="251" t="s">
        <v>3393</v>
      </c>
      <c r="H164" s="251" t="s">
        <v>3458</v>
      </c>
      <c r="I164" s="251" t="s">
        <v>3369</v>
      </c>
      <c r="J164" s="251" t="s">
        <v>3354</v>
      </c>
    </row>
    <row r="165" spans="2:10" x14ac:dyDescent="0.2">
      <c r="B165" s="252" t="s">
        <v>220</v>
      </c>
      <c r="C165" s="250" t="s">
        <v>218</v>
      </c>
      <c r="D165" s="250" t="s">
        <v>219</v>
      </c>
      <c r="E165" s="251">
        <v>8</v>
      </c>
      <c r="F165" s="251">
        <v>48</v>
      </c>
      <c r="G165" s="251" t="s">
        <v>3377</v>
      </c>
      <c r="H165" s="251" t="s">
        <v>3458</v>
      </c>
      <c r="I165" s="251" t="s">
        <v>3369</v>
      </c>
      <c r="J165" s="251" t="s">
        <v>3354</v>
      </c>
    </row>
    <row r="166" spans="2:10" x14ac:dyDescent="0.2">
      <c r="B166" s="252" t="s">
        <v>959</v>
      </c>
      <c r="C166" s="250" t="s">
        <v>957</v>
      </c>
      <c r="D166" s="250" t="s">
        <v>958</v>
      </c>
      <c r="E166" s="251">
        <v>8</v>
      </c>
      <c r="F166" s="251">
        <v>48</v>
      </c>
      <c r="G166" s="251" t="s">
        <v>3370</v>
      </c>
      <c r="H166" s="251" t="s">
        <v>3458</v>
      </c>
      <c r="I166" s="251" t="s">
        <v>3369</v>
      </c>
      <c r="J166" s="251" t="s">
        <v>3354</v>
      </c>
    </row>
    <row r="167" spans="2:10" x14ac:dyDescent="0.2">
      <c r="B167" s="252" t="s">
        <v>956</v>
      </c>
      <c r="C167" s="250" t="s">
        <v>954</v>
      </c>
      <c r="D167" s="250" t="s">
        <v>955</v>
      </c>
      <c r="E167" s="251">
        <v>8</v>
      </c>
      <c r="F167" s="251">
        <v>48</v>
      </c>
      <c r="G167" s="251" t="s">
        <v>3380</v>
      </c>
      <c r="H167" s="251" t="s">
        <v>3458</v>
      </c>
      <c r="I167" s="251" t="s">
        <v>3369</v>
      </c>
      <c r="J167" s="251" t="s">
        <v>3354</v>
      </c>
    </row>
    <row r="168" spans="2:10" x14ac:dyDescent="0.2">
      <c r="B168" s="252" t="s">
        <v>471</v>
      </c>
      <c r="C168" s="250" t="s">
        <v>469</v>
      </c>
      <c r="D168" s="250" t="s">
        <v>470</v>
      </c>
      <c r="E168" s="251" t="s">
        <v>3459</v>
      </c>
      <c r="F168" s="251">
        <v>100</v>
      </c>
      <c r="G168" s="251" t="s">
        <v>3377</v>
      </c>
      <c r="H168" s="251" t="s">
        <v>3460</v>
      </c>
      <c r="I168" s="251" t="s">
        <v>3369</v>
      </c>
      <c r="J168" s="251" t="s">
        <v>3386</v>
      </c>
    </row>
    <row r="169" spans="2:10" x14ac:dyDescent="0.2">
      <c r="B169" s="252" t="s">
        <v>477</v>
      </c>
      <c r="C169" s="250" t="s">
        <v>475</v>
      </c>
      <c r="D169" s="250" t="s">
        <v>476</v>
      </c>
      <c r="E169" s="251" t="s">
        <v>3459</v>
      </c>
      <c r="F169" s="251">
        <v>200</v>
      </c>
      <c r="G169" s="251" t="s">
        <v>3376</v>
      </c>
      <c r="H169" s="251" t="s">
        <v>3461</v>
      </c>
      <c r="I169" s="251" t="s">
        <v>3369</v>
      </c>
      <c r="J169" s="251" t="s">
        <v>3386</v>
      </c>
    </row>
    <row r="170" spans="2:10" x14ac:dyDescent="0.2">
      <c r="B170" s="252" t="s">
        <v>474</v>
      </c>
      <c r="C170" s="250" t="s">
        <v>472</v>
      </c>
      <c r="D170" s="250" t="s">
        <v>473</v>
      </c>
      <c r="E170" s="251" t="s">
        <v>3459</v>
      </c>
      <c r="F170" s="251">
        <v>200</v>
      </c>
      <c r="G170" s="251" t="s">
        <v>3377</v>
      </c>
      <c r="H170" s="251" t="s">
        <v>3461</v>
      </c>
      <c r="I170" s="251" t="s">
        <v>3369</v>
      </c>
      <c r="J170" s="251" t="s">
        <v>3386</v>
      </c>
    </row>
    <row r="171" spans="2:10" x14ac:dyDescent="0.2">
      <c r="B171" s="252" t="s">
        <v>480</v>
      </c>
      <c r="C171" s="250" t="s">
        <v>478</v>
      </c>
      <c r="D171" s="250" t="s">
        <v>479</v>
      </c>
      <c r="E171" s="251" t="s">
        <v>3459</v>
      </c>
      <c r="F171" s="251">
        <v>200</v>
      </c>
      <c r="G171" s="251" t="s">
        <v>3372</v>
      </c>
      <c r="H171" s="251" t="s">
        <v>3461</v>
      </c>
      <c r="I171" s="251" t="s">
        <v>3369</v>
      </c>
      <c r="J171" s="251" t="s">
        <v>3386</v>
      </c>
    </row>
    <row r="172" spans="2:10" x14ac:dyDescent="0.2">
      <c r="B172" s="252" t="s">
        <v>774</v>
      </c>
      <c r="C172" s="250" t="s">
        <v>772</v>
      </c>
      <c r="D172" s="250" t="s">
        <v>773</v>
      </c>
      <c r="E172" s="251" t="s">
        <v>3459</v>
      </c>
      <c r="F172" s="251">
        <v>200</v>
      </c>
      <c r="G172" s="251" t="s">
        <v>3376</v>
      </c>
      <c r="H172" s="251" t="s">
        <v>3462</v>
      </c>
      <c r="I172" s="251" t="s">
        <v>3369</v>
      </c>
      <c r="J172" s="251" t="s">
        <v>3386</v>
      </c>
    </row>
    <row r="173" spans="2:10" x14ac:dyDescent="0.2">
      <c r="B173" s="252" t="s">
        <v>771</v>
      </c>
      <c r="C173" s="250" t="s">
        <v>769</v>
      </c>
      <c r="D173" s="250" t="s">
        <v>770</v>
      </c>
      <c r="E173" s="251" t="s">
        <v>3459</v>
      </c>
      <c r="F173" s="251">
        <v>200</v>
      </c>
      <c r="G173" s="251" t="s">
        <v>3377</v>
      </c>
      <c r="H173" s="251" t="s">
        <v>3462</v>
      </c>
      <c r="I173" s="251" t="s">
        <v>3369</v>
      </c>
      <c r="J173" s="251" t="s">
        <v>3386</v>
      </c>
    </row>
    <row r="174" spans="2:10" x14ac:dyDescent="0.2">
      <c r="B174" s="252" t="s">
        <v>438</v>
      </c>
      <c r="C174" s="250" t="s">
        <v>436</v>
      </c>
      <c r="D174" s="250" t="s">
        <v>437</v>
      </c>
      <c r="E174" s="251" t="s">
        <v>3459</v>
      </c>
      <c r="F174" s="251">
        <v>50</v>
      </c>
      <c r="G174" s="251" t="s">
        <v>3376</v>
      </c>
      <c r="H174" s="251">
        <v>3</v>
      </c>
      <c r="I174" s="251" t="s">
        <v>3369</v>
      </c>
      <c r="J174" s="251" t="s">
        <v>3386</v>
      </c>
    </row>
    <row r="175" spans="2:10" x14ac:dyDescent="0.2">
      <c r="B175" s="252" t="s">
        <v>435</v>
      </c>
      <c r="C175" s="250" t="s">
        <v>433</v>
      </c>
      <c r="D175" s="250" t="s">
        <v>434</v>
      </c>
      <c r="E175" s="251" t="s">
        <v>3459</v>
      </c>
      <c r="F175" s="251">
        <v>50</v>
      </c>
      <c r="G175" s="251" t="s">
        <v>3377</v>
      </c>
      <c r="H175" s="251">
        <v>3</v>
      </c>
      <c r="I175" s="251" t="s">
        <v>3369</v>
      </c>
      <c r="J175" s="251" t="s">
        <v>3386</v>
      </c>
    </row>
    <row r="176" spans="2:10" x14ac:dyDescent="0.2">
      <c r="B176" s="252" t="s">
        <v>441</v>
      </c>
      <c r="C176" s="250" t="s">
        <v>439</v>
      </c>
      <c r="D176" s="250" t="s">
        <v>440</v>
      </c>
      <c r="E176" s="251" t="s">
        <v>3459</v>
      </c>
      <c r="F176" s="251">
        <v>50</v>
      </c>
      <c r="G176" s="251" t="s">
        <v>3372</v>
      </c>
      <c r="H176" s="251">
        <v>3</v>
      </c>
      <c r="I176" s="251" t="s">
        <v>3369</v>
      </c>
      <c r="J176" s="251" t="s">
        <v>3386</v>
      </c>
    </row>
    <row r="177" spans="2:10" x14ac:dyDescent="0.2">
      <c r="B177" s="252" t="s">
        <v>750</v>
      </c>
      <c r="C177" s="250" t="s">
        <v>748</v>
      </c>
      <c r="D177" s="250" t="s">
        <v>749</v>
      </c>
      <c r="E177" s="251" t="s">
        <v>3459</v>
      </c>
      <c r="F177" s="251">
        <v>50</v>
      </c>
      <c r="G177" s="251" t="s">
        <v>3376</v>
      </c>
      <c r="H177" s="251" t="s">
        <v>3463</v>
      </c>
      <c r="I177" s="251" t="s">
        <v>3369</v>
      </c>
      <c r="J177" s="251" t="s">
        <v>3386</v>
      </c>
    </row>
    <row r="178" spans="2:10" x14ac:dyDescent="0.2">
      <c r="B178" s="252" t="s">
        <v>747</v>
      </c>
      <c r="C178" s="250" t="s">
        <v>745</v>
      </c>
      <c r="D178" s="250" t="s">
        <v>746</v>
      </c>
      <c r="E178" s="251" t="s">
        <v>3459</v>
      </c>
      <c r="F178" s="251">
        <v>50</v>
      </c>
      <c r="G178" s="251" t="s">
        <v>3377</v>
      </c>
      <c r="H178" s="251" t="s">
        <v>3463</v>
      </c>
      <c r="I178" s="251" t="s">
        <v>3369</v>
      </c>
      <c r="J178" s="251" t="s">
        <v>3386</v>
      </c>
    </row>
    <row r="179" spans="2:10" x14ac:dyDescent="0.2">
      <c r="B179" s="252" t="s">
        <v>447</v>
      </c>
      <c r="C179" s="250" t="s">
        <v>445</v>
      </c>
      <c r="D179" s="250" t="s">
        <v>446</v>
      </c>
      <c r="E179" s="251" t="s">
        <v>3459</v>
      </c>
      <c r="F179" s="251">
        <v>60</v>
      </c>
      <c r="G179" s="251" t="s">
        <v>3376</v>
      </c>
      <c r="H179" s="251" t="s">
        <v>3455</v>
      </c>
      <c r="I179" s="251" t="s">
        <v>3369</v>
      </c>
      <c r="J179" s="251" t="s">
        <v>3386</v>
      </c>
    </row>
    <row r="180" spans="2:10" x14ac:dyDescent="0.2">
      <c r="B180" s="252" t="s">
        <v>444</v>
      </c>
      <c r="C180" s="250" t="s">
        <v>442</v>
      </c>
      <c r="D180" s="250" t="s">
        <v>443</v>
      </c>
      <c r="E180" s="251" t="s">
        <v>3459</v>
      </c>
      <c r="F180" s="251">
        <v>60</v>
      </c>
      <c r="G180" s="251" t="s">
        <v>3377</v>
      </c>
      <c r="H180" s="251" t="s">
        <v>3455</v>
      </c>
      <c r="I180" s="251" t="s">
        <v>3369</v>
      </c>
      <c r="J180" s="251" t="s">
        <v>3386</v>
      </c>
    </row>
    <row r="181" spans="2:10" x14ac:dyDescent="0.2">
      <c r="B181" s="252" t="s">
        <v>450</v>
      </c>
      <c r="C181" s="250" t="s">
        <v>448</v>
      </c>
      <c r="D181" s="250" t="s">
        <v>449</v>
      </c>
      <c r="E181" s="251" t="s">
        <v>3459</v>
      </c>
      <c r="F181" s="251">
        <v>60</v>
      </c>
      <c r="G181" s="251" t="s">
        <v>3372</v>
      </c>
      <c r="H181" s="251" t="s">
        <v>3455</v>
      </c>
      <c r="I181" s="251" t="s">
        <v>3369</v>
      </c>
      <c r="J181" s="251" t="s">
        <v>3386</v>
      </c>
    </row>
    <row r="182" spans="2:10" x14ac:dyDescent="0.2">
      <c r="B182" s="252" t="s">
        <v>756</v>
      </c>
      <c r="C182" s="250" t="s">
        <v>754</v>
      </c>
      <c r="D182" s="250" t="s">
        <v>755</v>
      </c>
      <c r="E182" s="251" t="s">
        <v>3459</v>
      </c>
      <c r="F182" s="251">
        <v>60</v>
      </c>
      <c r="G182" s="251" t="s">
        <v>3376</v>
      </c>
      <c r="H182" s="251" t="s">
        <v>3464</v>
      </c>
      <c r="I182" s="251" t="s">
        <v>3369</v>
      </c>
      <c r="J182" s="251" t="s">
        <v>3386</v>
      </c>
    </row>
    <row r="183" spans="2:10" x14ac:dyDescent="0.2">
      <c r="B183" s="252" t="s">
        <v>753</v>
      </c>
      <c r="C183" s="250" t="s">
        <v>751</v>
      </c>
      <c r="D183" s="250" t="s">
        <v>752</v>
      </c>
      <c r="E183" s="251" t="s">
        <v>3459</v>
      </c>
      <c r="F183" s="251">
        <v>60</v>
      </c>
      <c r="G183" s="251" t="s">
        <v>3377</v>
      </c>
      <c r="H183" s="251" t="s">
        <v>3464</v>
      </c>
      <c r="I183" s="251" t="s">
        <v>3369</v>
      </c>
      <c r="J183" s="251" t="s">
        <v>3386</v>
      </c>
    </row>
    <row r="184" spans="2:10" x14ac:dyDescent="0.2">
      <c r="B184" s="252" t="s">
        <v>484</v>
      </c>
      <c r="C184" s="250" t="s">
        <v>482</v>
      </c>
      <c r="D184" s="250" t="s">
        <v>483</v>
      </c>
      <c r="E184" s="251" t="s">
        <v>3459</v>
      </c>
      <c r="F184" s="251">
        <v>60</v>
      </c>
      <c r="G184" s="251" t="s">
        <v>3376</v>
      </c>
      <c r="H184" s="251" t="s">
        <v>3455</v>
      </c>
      <c r="I184" s="251" t="s">
        <v>3369</v>
      </c>
      <c r="J184" s="251" t="s">
        <v>3386</v>
      </c>
    </row>
    <row r="185" spans="2:10" x14ac:dyDescent="0.2">
      <c r="B185" s="252" t="s">
        <v>456</v>
      </c>
      <c r="C185" s="250" t="s">
        <v>454</v>
      </c>
      <c r="D185" s="250" t="s">
        <v>455</v>
      </c>
      <c r="E185" s="251" t="s">
        <v>3459</v>
      </c>
      <c r="F185" s="251">
        <v>70</v>
      </c>
      <c r="G185" s="251" t="s">
        <v>3376</v>
      </c>
      <c r="H185" s="251" t="s">
        <v>3465</v>
      </c>
      <c r="I185" s="251" t="s">
        <v>3369</v>
      </c>
      <c r="J185" s="251" t="s">
        <v>3386</v>
      </c>
    </row>
    <row r="186" spans="2:10" x14ac:dyDescent="0.2">
      <c r="B186" s="252" t="s">
        <v>453</v>
      </c>
      <c r="C186" s="250" t="s">
        <v>451</v>
      </c>
      <c r="D186" s="250" t="s">
        <v>452</v>
      </c>
      <c r="E186" s="251" t="s">
        <v>3459</v>
      </c>
      <c r="F186" s="251">
        <v>70</v>
      </c>
      <c r="G186" s="251" t="s">
        <v>3377</v>
      </c>
      <c r="H186" s="251" t="s">
        <v>3465</v>
      </c>
      <c r="I186" s="251" t="s">
        <v>3369</v>
      </c>
      <c r="J186" s="251" t="s">
        <v>3386</v>
      </c>
    </row>
    <row r="187" spans="2:10" x14ac:dyDescent="0.2">
      <c r="B187" s="252" t="s">
        <v>459</v>
      </c>
      <c r="C187" s="250" t="s">
        <v>457</v>
      </c>
      <c r="D187" s="250" t="s">
        <v>458</v>
      </c>
      <c r="E187" s="251" t="s">
        <v>3459</v>
      </c>
      <c r="F187" s="251">
        <v>70</v>
      </c>
      <c r="G187" s="251" t="s">
        <v>3372</v>
      </c>
      <c r="H187" s="251" t="s">
        <v>3465</v>
      </c>
      <c r="I187" s="251" t="s">
        <v>3369</v>
      </c>
      <c r="J187" s="251" t="s">
        <v>3386</v>
      </c>
    </row>
    <row r="188" spans="2:10" x14ac:dyDescent="0.2">
      <c r="B188" s="252" t="s">
        <v>762</v>
      </c>
      <c r="C188" s="250" t="s">
        <v>760</v>
      </c>
      <c r="D188" s="250" t="s">
        <v>761</v>
      </c>
      <c r="E188" s="251" t="s">
        <v>3459</v>
      </c>
      <c r="F188" s="251">
        <v>70</v>
      </c>
      <c r="G188" s="251" t="s">
        <v>3376</v>
      </c>
      <c r="H188" s="251" t="s">
        <v>3466</v>
      </c>
      <c r="I188" s="251" t="s">
        <v>3369</v>
      </c>
      <c r="J188" s="251" t="s">
        <v>3386</v>
      </c>
    </row>
    <row r="189" spans="2:10" x14ac:dyDescent="0.2">
      <c r="B189" s="252" t="s">
        <v>759</v>
      </c>
      <c r="C189" s="250" t="s">
        <v>757</v>
      </c>
      <c r="D189" s="250" t="s">
        <v>758</v>
      </c>
      <c r="E189" s="251" t="s">
        <v>3459</v>
      </c>
      <c r="F189" s="251">
        <v>70</v>
      </c>
      <c r="G189" s="251" t="s">
        <v>3377</v>
      </c>
      <c r="H189" s="251" t="s">
        <v>3466</v>
      </c>
      <c r="I189" s="251" t="s">
        <v>3369</v>
      </c>
      <c r="J189" s="251" t="s">
        <v>3386</v>
      </c>
    </row>
    <row r="190" spans="2:10" x14ac:dyDescent="0.2">
      <c r="B190" s="252" t="s">
        <v>487</v>
      </c>
      <c r="C190" s="250" t="s">
        <v>485</v>
      </c>
      <c r="D190" s="250" t="s">
        <v>486</v>
      </c>
      <c r="E190" s="251" t="s">
        <v>3459</v>
      </c>
      <c r="F190" s="251">
        <v>70</v>
      </c>
      <c r="G190" s="251" t="s">
        <v>3376</v>
      </c>
      <c r="H190" s="251" t="s">
        <v>3465</v>
      </c>
      <c r="I190" s="251" t="s">
        <v>3369</v>
      </c>
      <c r="J190" s="251" t="s">
        <v>3386</v>
      </c>
    </row>
    <row r="191" spans="2:10" x14ac:dyDescent="0.2">
      <c r="B191" s="252" t="s">
        <v>465</v>
      </c>
      <c r="C191" s="250" t="s">
        <v>463</v>
      </c>
      <c r="D191" s="250" t="s">
        <v>464</v>
      </c>
      <c r="E191" s="251" t="s">
        <v>3459</v>
      </c>
      <c r="F191" s="251">
        <v>80</v>
      </c>
      <c r="G191" s="251" t="s">
        <v>3376</v>
      </c>
      <c r="H191" s="251" t="s">
        <v>3409</v>
      </c>
      <c r="I191" s="251" t="s">
        <v>3369</v>
      </c>
      <c r="J191" s="251" t="s">
        <v>3386</v>
      </c>
    </row>
    <row r="192" spans="2:10" x14ac:dyDescent="0.2">
      <c r="B192" s="252" t="s">
        <v>462</v>
      </c>
      <c r="C192" s="250" t="s">
        <v>460</v>
      </c>
      <c r="D192" s="250" t="s">
        <v>461</v>
      </c>
      <c r="E192" s="251" t="s">
        <v>3459</v>
      </c>
      <c r="F192" s="251">
        <v>80</v>
      </c>
      <c r="G192" s="251" t="s">
        <v>3377</v>
      </c>
      <c r="H192" s="251" t="s">
        <v>3409</v>
      </c>
      <c r="I192" s="251" t="s">
        <v>3369</v>
      </c>
      <c r="J192" s="251" t="s">
        <v>3386</v>
      </c>
    </row>
    <row r="193" spans="2:10" x14ac:dyDescent="0.2">
      <c r="B193" s="252" t="s">
        <v>468</v>
      </c>
      <c r="C193" s="250" t="s">
        <v>466</v>
      </c>
      <c r="D193" s="250" t="s">
        <v>467</v>
      </c>
      <c r="E193" s="251" t="s">
        <v>3459</v>
      </c>
      <c r="F193" s="251">
        <v>80</v>
      </c>
      <c r="G193" s="251" t="s">
        <v>3372</v>
      </c>
      <c r="H193" s="251" t="s">
        <v>3409</v>
      </c>
      <c r="I193" s="251" t="s">
        <v>3369</v>
      </c>
      <c r="J193" s="251" t="s">
        <v>3386</v>
      </c>
    </row>
    <row r="194" spans="2:10" x14ac:dyDescent="0.2">
      <c r="B194" s="252" t="s">
        <v>768</v>
      </c>
      <c r="C194" s="250" t="s">
        <v>766</v>
      </c>
      <c r="D194" s="250" t="s">
        <v>767</v>
      </c>
      <c r="E194" s="251" t="s">
        <v>3459</v>
      </c>
      <c r="F194" s="251">
        <v>80</v>
      </c>
      <c r="G194" s="251" t="s">
        <v>3376</v>
      </c>
      <c r="H194" s="251" t="s">
        <v>3467</v>
      </c>
      <c r="I194" s="251" t="s">
        <v>3369</v>
      </c>
      <c r="J194" s="251" t="s">
        <v>3386</v>
      </c>
    </row>
    <row r="195" spans="2:10" x14ac:dyDescent="0.2">
      <c r="B195" s="252" t="s">
        <v>765</v>
      </c>
      <c r="C195" s="250" t="s">
        <v>763</v>
      </c>
      <c r="D195" s="250" t="s">
        <v>764</v>
      </c>
      <c r="E195" s="251" t="s">
        <v>3459</v>
      </c>
      <c r="F195" s="251">
        <v>80</v>
      </c>
      <c r="G195" s="251" t="s">
        <v>3377</v>
      </c>
      <c r="H195" s="251" t="s">
        <v>3467</v>
      </c>
      <c r="I195" s="251" t="s">
        <v>3369</v>
      </c>
      <c r="J195" s="251" t="s">
        <v>3386</v>
      </c>
    </row>
    <row r="196" spans="2:10" x14ac:dyDescent="0.2">
      <c r="B196" s="252" t="s">
        <v>490</v>
      </c>
      <c r="C196" s="250" t="s">
        <v>488</v>
      </c>
      <c r="D196" s="250" t="s">
        <v>489</v>
      </c>
      <c r="E196" s="251" t="s">
        <v>3459</v>
      </c>
      <c r="F196" s="251">
        <v>80</v>
      </c>
      <c r="G196" s="251" t="s">
        <v>3376</v>
      </c>
      <c r="H196" s="251" t="s">
        <v>3409</v>
      </c>
      <c r="I196" s="251" t="s">
        <v>3369</v>
      </c>
      <c r="J196" s="251" t="s">
        <v>3386</v>
      </c>
    </row>
    <row r="197" spans="2:10" x14ac:dyDescent="0.2">
      <c r="B197" s="252" t="s">
        <v>494</v>
      </c>
      <c r="C197" s="250" t="s">
        <v>492</v>
      </c>
      <c r="D197" s="250" t="s">
        <v>493</v>
      </c>
      <c r="E197" s="251" t="s">
        <v>3468</v>
      </c>
      <c r="F197" s="251">
        <v>200</v>
      </c>
      <c r="G197" s="251" t="s">
        <v>3377</v>
      </c>
      <c r="H197" s="251" t="s">
        <v>3469</v>
      </c>
      <c r="I197" s="251" t="s">
        <v>3369</v>
      </c>
      <c r="J197" s="251" t="s">
        <v>3386</v>
      </c>
    </row>
    <row r="198" spans="2:10" x14ac:dyDescent="0.2">
      <c r="B198" s="252" t="s">
        <v>497</v>
      </c>
      <c r="C198" s="250" t="s">
        <v>495</v>
      </c>
      <c r="D198" s="250" t="s">
        <v>496</v>
      </c>
      <c r="E198" s="251" t="s">
        <v>3468</v>
      </c>
      <c r="F198" s="251">
        <v>50</v>
      </c>
      <c r="G198" s="251" t="s">
        <v>3377</v>
      </c>
      <c r="H198" s="251" t="s">
        <v>3417</v>
      </c>
      <c r="I198" s="251" t="s">
        <v>3369</v>
      </c>
      <c r="J198" s="251" t="s">
        <v>3386</v>
      </c>
    </row>
    <row r="199" spans="2:10" x14ac:dyDescent="0.2">
      <c r="B199" s="252" t="s">
        <v>500</v>
      </c>
      <c r="C199" s="250" t="s">
        <v>498</v>
      </c>
      <c r="D199" s="250" t="s">
        <v>499</v>
      </c>
      <c r="E199" s="251" t="s">
        <v>3468</v>
      </c>
      <c r="F199" s="251">
        <v>60</v>
      </c>
      <c r="G199" s="251" t="s">
        <v>3377</v>
      </c>
      <c r="H199" s="251" t="s">
        <v>3470</v>
      </c>
      <c r="I199" s="251" t="s">
        <v>3369</v>
      </c>
      <c r="J199" s="251" t="s">
        <v>3386</v>
      </c>
    </row>
    <row r="200" spans="2:10" x14ac:dyDescent="0.2">
      <c r="B200" s="252" t="s">
        <v>503</v>
      </c>
      <c r="C200" s="250" t="s">
        <v>501</v>
      </c>
      <c r="D200" s="250" t="s">
        <v>502</v>
      </c>
      <c r="E200" s="251" t="s">
        <v>3468</v>
      </c>
      <c r="F200" s="251">
        <v>70</v>
      </c>
      <c r="G200" s="251" t="s">
        <v>3377</v>
      </c>
      <c r="H200" s="251">
        <v>4</v>
      </c>
      <c r="I200" s="251" t="s">
        <v>3369</v>
      </c>
      <c r="J200" s="251" t="s">
        <v>3386</v>
      </c>
    </row>
    <row r="201" spans="2:10" x14ac:dyDescent="0.2">
      <c r="B201" s="252" t="s">
        <v>506</v>
      </c>
      <c r="C201" s="250" t="s">
        <v>504</v>
      </c>
      <c r="D201" s="250" t="s">
        <v>505</v>
      </c>
      <c r="E201" s="251" t="s">
        <v>3468</v>
      </c>
      <c r="F201" s="251">
        <v>80</v>
      </c>
      <c r="G201" s="251" t="s">
        <v>3377</v>
      </c>
      <c r="H201" s="251" t="s">
        <v>3471</v>
      </c>
      <c r="I201" s="251" t="s">
        <v>3369</v>
      </c>
      <c r="J201" s="251" t="s">
        <v>3386</v>
      </c>
    </row>
    <row r="202" spans="2:10" x14ac:dyDescent="0.2">
      <c r="B202" s="252" t="s">
        <v>510</v>
      </c>
      <c r="C202" s="250" t="s">
        <v>508</v>
      </c>
      <c r="D202" s="250" t="s">
        <v>509</v>
      </c>
      <c r="E202" s="251" t="s">
        <v>3472</v>
      </c>
      <c r="F202" s="251">
        <v>50</v>
      </c>
      <c r="G202" s="251" t="s">
        <v>3374</v>
      </c>
      <c r="H202" s="251" t="s">
        <v>3473</v>
      </c>
      <c r="I202" s="251" t="s">
        <v>3369</v>
      </c>
      <c r="J202" s="251" t="s">
        <v>3386</v>
      </c>
    </row>
    <row r="203" spans="2:10" x14ac:dyDescent="0.2">
      <c r="B203" s="252" t="s">
        <v>513</v>
      </c>
      <c r="C203" s="250" t="s">
        <v>511</v>
      </c>
      <c r="D203" s="250" t="s">
        <v>512</v>
      </c>
      <c r="E203" s="251" t="s">
        <v>3472</v>
      </c>
      <c r="F203" s="251">
        <v>50</v>
      </c>
      <c r="G203" s="251" t="s">
        <v>3376</v>
      </c>
      <c r="H203" s="251" t="s">
        <v>3463</v>
      </c>
      <c r="I203" s="251" t="s">
        <v>3369</v>
      </c>
      <c r="J203" s="251" t="s">
        <v>3386</v>
      </c>
    </row>
    <row r="204" spans="2:10" x14ac:dyDescent="0.2">
      <c r="B204" s="252" t="s">
        <v>777</v>
      </c>
      <c r="C204" s="250" t="s">
        <v>775</v>
      </c>
      <c r="D204" s="250" t="s">
        <v>776</v>
      </c>
      <c r="E204" s="251" t="s">
        <v>3472</v>
      </c>
      <c r="F204" s="251">
        <v>50</v>
      </c>
      <c r="G204" s="251" t="s">
        <v>3423</v>
      </c>
      <c r="H204" s="251" t="s">
        <v>3431</v>
      </c>
      <c r="I204" s="251" t="s">
        <v>3369</v>
      </c>
      <c r="J204" s="251" t="s">
        <v>3386</v>
      </c>
    </row>
    <row r="205" spans="2:10" x14ac:dyDescent="0.2">
      <c r="B205" s="252" t="s">
        <v>516</v>
      </c>
      <c r="C205" s="250" t="s">
        <v>514</v>
      </c>
      <c r="D205" s="250" t="s">
        <v>515</v>
      </c>
      <c r="E205" s="251" t="s">
        <v>3472</v>
      </c>
      <c r="F205" s="251">
        <v>60</v>
      </c>
      <c r="G205" s="251" t="s">
        <v>3374</v>
      </c>
      <c r="H205" s="251" t="s">
        <v>3474</v>
      </c>
      <c r="I205" s="251" t="s">
        <v>3369</v>
      </c>
      <c r="J205" s="251" t="s">
        <v>3386</v>
      </c>
    </row>
    <row r="206" spans="2:10" x14ac:dyDescent="0.2">
      <c r="B206" s="252" t="s">
        <v>519</v>
      </c>
      <c r="C206" s="250" t="s">
        <v>517</v>
      </c>
      <c r="D206" s="250" t="s">
        <v>518</v>
      </c>
      <c r="E206" s="251" t="s">
        <v>3472</v>
      </c>
      <c r="F206" s="251">
        <v>60</v>
      </c>
      <c r="G206" s="251" t="s">
        <v>3376</v>
      </c>
      <c r="H206" s="251" t="s">
        <v>3475</v>
      </c>
      <c r="I206" s="251" t="s">
        <v>3369</v>
      </c>
      <c r="J206" s="251" t="s">
        <v>3386</v>
      </c>
    </row>
    <row r="207" spans="2:10" x14ac:dyDescent="0.2">
      <c r="B207" s="252" t="s">
        <v>780</v>
      </c>
      <c r="C207" s="250" t="s">
        <v>778</v>
      </c>
      <c r="D207" s="250" t="s">
        <v>779</v>
      </c>
      <c r="E207" s="251" t="s">
        <v>3472</v>
      </c>
      <c r="F207" s="251">
        <v>60</v>
      </c>
      <c r="G207" s="251" t="s">
        <v>3423</v>
      </c>
      <c r="H207" s="251" t="s">
        <v>3445</v>
      </c>
      <c r="I207" s="251" t="s">
        <v>3369</v>
      </c>
      <c r="J207" s="251" t="s">
        <v>3386</v>
      </c>
    </row>
    <row r="208" spans="2:10" x14ac:dyDescent="0.2">
      <c r="B208" s="252" t="s">
        <v>522</v>
      </c>
      <c r="C208" s="250" t="s">
        <v>520</v>
      </c>
      <c r="D208" s="250" t="s">
        <v>521</v>
      </c>
      <c r="E208" s="251" t="s">
        <v>3472</v>
      </c>
      <c r="F208" s="251">
        <v>70</v>
      </c>
      <c r="G208" s="251" t="s">
        <v>3374</v>
      </c>
      <c r="H208" s="251" t="s">
        <v>3476</v>
      </c>
      <c r="I208" s="251" t="s">
        <v>3369</v>
      </c>
      <c r="J208" s="251" t="s">
        <v>3386</v>
      </c>
    </row>
    <row r="209" spans="2:10" x14ac:dyDescent="0.2">
      <c r="B209" s="252" t="s">
        <v>525</v>
      </c>
      <c r="C209" s="250" t="s">
        <v>523</v>
      </c>
      <c r="D209" s="250" t="s">
        <v>524</v>
      </c>
      <c r="E209" s="251" t="s">
        <v>3472</v>
      </c>
      <c r="F209" s="251">
        <v>70</v>
      </c>
      <c r="G209" s="251" t="s">
        <v>3376</v>
      </c>
      <c r="H209" s="251" t="s">
        <v>3477</v>
      </c>
      <c r="I209" s="251" t="s">
        <v>3369</v>
      </c>
      <c r="J209" s="251" t="s">
        <v>3386</v>
      </c>
    </row>
    <row r="210" spans="2:10" x14ac:dyDescent="0.2">
      <c r="B210" s="252" t="s">
        <v>783</v>
      </c>
      <c r="C210" s="250" t="s">
        <v>781</v>
      </c>
      <c r="D210" s="250" t="s">
        <v>782</v>
      </c>
      <c r="E210" s="251" t="s">
        <v>3472</v>
      </c>
      <c r="F210" s="251">
        <v>70</v>
      </c>
      <c r="G210" s="251" t="s">
        <v>3423</v>
      </c>
      <c r="H210" s="251" t="s">
        <v>3409</v>
      </c>
      <c r="I210" s="251" t="s">
        <v>3369</v>
      </c>
      <c r="J210" s="251" t="s">
        <v>3386</v>
      </c>
    </row>
    <row r="211" spans="2:10" x14ac:dyDescent="0.2">
      <c r="B211" s="252" t="s">
        <v>528</v>
      </c>
      <c r="C211" s="250" t="s">
        <v>526</v>
      </c>
      <c r="D211" s="250" t="s">
        <v>527</v>
      </c>
      <c r="E211" s="251" t="s">
        <v>3472</v>
      </c>
      <c r="F211" s="251">
        <v>80</v>
      </c>
      <c r="G211" s="251" t="s">
        <v>3374</v>
      </c>
      <c r="H211" s="251">
        <v>5</v>
      </c>
      <c r="I211" s="251" t="s">
        <v>3369</v>
      </c>
      <c r="J211" s="251" t="s">
        <v>3386</v>
      </c>
    </row>
    <row r="212" spans="2:10" x14ac:dyDescent="0.2">
      <c r="B212" s="252" t="s">
        <v>531</v>
      </c>
      <c r="C212" s="250" t="s">
        <v>529</v>
      </c>
      <c r="D212" s="250" t="s">
        <v>530</v>
      </c>
      <c r="E212" s="251" t="s">
        <v>3472</v>
      </c>
      <c r="F212" s="251">
        <v>80</v>
      </c>
      <c r="G212" s="251" t="s">
        <v>3376</v>
      </c>
      <c r="H212" s="251">
        <v>5</v>
      </c>
      <c r="I212" s="251" t="s">
        <v>3369</v>
      </c>
      <c r="J212" s="251" t="s">
        <v>3386</v>
      </c>
    </row>
    <row r="213" spans="2:10" x14ac:dyDescent="0.2">
      <c r="B213" s="252" t="s">
        <v>52</v>
      </c>
      <c r="C213" s="250" t="s">
        <v>50</v>
      </c>
      <c r="D213" s="250" t="s">
        <v>51</v>
      </c>
      <c r="E213" s="251" t="s">
        <v>3478</v>
      </c>
      <c r="F213" s="251">
        <v>200</v>
      </c>
      <c r="G213" s="251" t="s">
        <v>3376</v>
      </c>
      <c r="H213" s="251" t="s">
        <v>3479</v>
      </c>
      <c r="I213" s="251" t="s">
        <v>3369</v>
      </c>
      <c r="J213" s="251" t="s">
        <v>3354</v>
      </c>
    </row>
    <row r="214" spans="2:10" x14ac:dyDescent="0.2">
      <c r="B214" s="252" t="s">
        <v>55</v>
      </c>
      <c r="C214" s="250" t="s">
        <v>53</v>
      </c>
      <c r="D214" s="250" t="s">
        <v>3480</v>
      </c>
      <c r="E214" s="251" t="s">
        <v>3478</v>
      </c>
      <c r="F214" s="251">
        <v>200</v>
      </c>
      <c r="G214" s="251" t="s">
        <v>3370</v>
      </c>
      <c r="H214" s="251" t="s">
        <v>3479</v>
      </c>
      <c r="I214" s="251" t="s">
        <v>3369</v>
      </c>
      <c r="J214" s="251" t="s">
        <v>3354</v>
      </c>
    </row>
    <row r="215" spans="2:10" x14ac:dyDescent="0.2">
      <c r="B215" s="252" t="s">
        <v>26</v>
      </c>
      <c r="C215" s="250" t="s">
        <v>24</v>
      </c>
      <c r="D215" s="250" t="s">
        <v>25</v>
      </c>
      <c r="E215" s="251" t="s">
        <v>3478</v>
      </c>
      <c r="F215" s="251">
        <v>50</v>
      </c>
      <c r="G215" s="251" t="s">
        <v>3376</v>
      </c>
      <c r="H215" s="251" t="s">
        <v>3481</v>
      </c>
      <c r="I215" s="251" t="s">
        <v>3369</v>
      </c>
      <c r="J215" s="251" t="s">
        <v>3354</v>
      </c>
    </row>
    <row r="216" spans="2:10" x14ac:dyDescent="0.2">
      <c r="B216" s="252" t="s">
        <v>30</v>
      </c>
      <c r="C216" s="250" t="s">
        <v>28</v>
      </c>
      <c r="D216" s="250" t="s">
        <v>3482</v>
      </c>
      <c r="E216" s="251" t="s">
        <v>3478</v>
      </c>
      <c r="F216" s="251">
        <v>50</v>
      </c>
      <c r="G216" s="251" t="s">
        <v>3370</v>
      </c>
      <c r="H216" s="251" t="s">
        <v>3481</v>
      </c>
      <c r="I216" s="251" t="s">
        <v>3369</v>
      </c>
      <c r="J216" s="251" t="s">
        <v>3354</v>
      </c>
    </row>
    <row r="217" spans="2:10" x14ac:dyDescent="0.2">
      <c r="B217" s="252" t="s">
        <v>34</v>
      </c>
      <c r="C217" s="250" t="s">
        <v>32</v>
      </c>
      <c r="D217" s="250" t="s">
        <v>33</v>
      </c>
      <c r="E217" s="251" t="s">
        <v>3478</v>
      </c>
      <c r="F217" s="251">
        <v>60</v>
      </c>
      <c r="G217" s="251" t="s">
        <v>3376</v>
      </c>
      <c r="H217" s="251">
        <v>4</v>
      </c>
      <c r="I217" s="251" t="s">
        <v>3369</v>
      </c>
      <c r="J217" s="251" t="s">
        <v>3354</v>
      </c>
    </row>
    <row r="218" spans="2:10" x14ac:dyDescent="0.2">
      <c r="B218" s="252" t="s">
        <v>37</v>
      </c>
      <c r="C218" s="250" t="s">
        <v>35</v>
      </c>
      <c r="D218" s="250" t="s">
        <v>36</v>
      </c>
      <c r="E218" s="251" t="s">
        <v>3478</v>
      </c>
      <c r="F218" s="251">
        <v>60</v>
      </c>
      <c r="G218" s="251" t="s">
        <v>3370</v>
      </c>
      <c r="H218" s="251">
        <v>4</v>
      </c>
      <c r="I218" s="251" t="s">
        <v>3369</v>
      </c>
      <c r="J218" s="251" t="s">
        <v>3354</v>
      </c>
    </row>
    <row r="219" spans="2:10" x14ac:dyDescent="0.2">
      <c r="B219" s="252" t="s">
        <v>40</v>
      </c>
      <c r="C219" s="250" t="s">
        <v>38</v>
      </c>
      <c r="D219" s="250" t="s">
        <v>39</v>
      </c>
      <c r="E219" s="251" t="s">
        <v>3478</v>
      </c>
      <c r="F219" s="251">
        <v>70</v>
      </c>
      <c r="G219" s="251" t="s">
        <v>3376</v>
      </c>
      <c r="H219" s="251" t="s">
        <v>3483</v>
      </c>
      <c r="I219" s="251" t="s">
        <v>3369</v>
      </c>
      <c r="J219" s="251" t="s">
        <v>3354</v>
      </c>
    </row>
    <row r="220" spans="2:10" x14ac:dyDescent="0.2">
      <c r="B220" s="252" t="s">
        <v>43</v>
      </c>
      <c r="C220" s="250" t="s">
        <v>41</v>
      </c>
      <c r="D220" s="250" t="s">
        <v>42</v>
      </c>
      <c r="E220" s="251" t="s">
        <v>3478</v>
      </c>
      <c r="F220" s="251">
        <v>70</v>
      </c>
      <c r="G220" s="251" t="s">
        <v>3370</v>
      </c>
      <c r="H220" s="251" t="s">
        <v>3483</v>
      </c>
      <c r="I220" s="251" t="s">
        <v>3369</v>
      </c>
      <c r="J220" s="251" t="s">
        <v>3354</v>
      </c>
    </row>
    <row r="221" spans="2:10" x14ac:dyDescent="0.2">
      <c r="B221" s="252" t="s">
        <v>46</v>
      </c>
      <c r="C221" s="250" t="s">
        <v>44</v>
      </c>
      <c r="D221" s="250" t="s">
        <v>45</v>
      </c>
      <c r="E221" s="251" t="s">
        <v>3478</v>
      </c>
      <c r="F221" s="251">
        <v>80</v>
      </c>
      <c r="G221" s="251" t="s">
        <v>3376</v>
      </c>
      <c r="H221" s="251" t="s">
        <v>3450</v>
      </c>
      <c r="I221" s="251" t="s">
        <v>3369</v>
      </c>
      <c r="J221" s="251" t="s">
        <v>3354</v>
      </c>
    </row>
    <row r="222" spans="2:10" x14ac:dyDescent="0.2">
      <c r="B222" s="252" t="s">
        <v>49</v>
      </c>
      <c r="C222" s="250" t="s">
        <v>47</v>
      </c>
      <c r="D222" s="250" t="s">
        <v>3484</v>
      </c>
      <c r="E222" s="251" t="s">
        <v>3478</v>
      </c>
      <c r="F222" s="251">
        <v>80</v>
      </c>
      <c r="G222" s="251" t="s">
        <v>3370</v>
      </c>
      <c r="H222" s="251" t="s">
        <v>3450</v>
      </c>
      <c r="I222" s="251" t="s">
        <v>3369</v>
      </c>
      <c r="J222" s="251" t="s">
        <v>3354</v>
      </c>
    </row>
    <row r="223" spans="2:10" x14ac:dyDescent="0.2">
      <c r="B223" s="252" t="s">
        <v>242</v>
      </c>
      <c r="C223" s="250" t="s">
        <v>240</v>
      </c>
      <c r="D223" s="250" t="s">
        <v>241</v>
      </c>
      <c r="E223" s="251" t="s">
        <v>3485</v>
      </c>
      <c r="F223" s="251">
        <v>20</v>
      </c>
      <c r="G223" s="251" t="s">
        <v>3376</v>
      </c>
      <c r="H223" s="251" t="s">
        <v>3486</v>
      </c>
      <c r="I223" s="251" t="s">
        <v>3369</v>
      </c>
      <c r="J223" s="251" t="s">
        <v>3354</v>
      </c>
    </row>
    <row r="224" spans="2:10" x14ac:dyDescent="0.2">
      <c r="B224" s="252" t="s">
        <v>245</v>
      </c>
      <c r="C224" s="250" t="s">
        <v>243</v>
      </c>
      <c r="D224" s="250" t="s">
        <v>244</v>
      </c>
      <c r="E224" s="251" t="s">
        <v>3485</v>
      </c>
      <c r="F224" s="251">
        <v>20</v>
      </c>
      <c r="G224" s="251" t="s">
        <v>3393</v>
      </c>
      <c r="H224" s="251" t="s">
        <v>3486</v>
      </c>
      <c r="I224" s="251" t="s">
        <v>3369</v>
      </c>
      <c r="J224" s="251" t="s">
        <v>3354</v>
      </c>
    </row>
    <row r="225" spans="2:10" x14ac:dyDescent="0.2">
      <c r="B225" s="252" t="s">
        <v>239</v>
      </c>
      <c r="C225" s="250" t="s">
        <v>237</v>
      </c>
      <c r="D225" s="250" t="s">
        <v>238</v>
      </c>
      <c r="E225" s="251" t="s">
        <v>3485</v>
      </c>
      <c r="F225" s="251">
        <v>20</v>
      </c>
      <c r="G225" s="251" t="s">
        <v>3377</v>
      </c>
      <c r="H225" s="251" t="s">
        <v>3486</v>
      </c>
      <c r="I225" s="251" t="s">
        <v>3369</v>
      </c>
      <c r="J225" s="251" t="s">
        <v>3354</v>
      </c>
    </row>
    <row r="226" spans="2:10" x14ac:dyDescent="0.2">
      <c r="B226" s="252" t="s">
        <v>287</v>
      </c>
      <c r="C226" s="250" t="s">
        <v>285</v>
      </c>
      <c r="D226" s="250" t="s">
        <v>286</v>
      </c>
      <c r="E226" s="251" t="s">
        <v>3485</v>
      </c>
      <c r="F226" s="251">
        <v>200</v>
      </c>
      <c r="G226" s="251" t="s">
        <v>3376</v>
      </c>
      <c r="H226" s="251">
        <v>14</v>
      </c>
      <c r="I226" s="251" t="s">
        <v>3369</v>
      </c>
      <c r="J226" s="251" t="s">
        <v>3354</v>
      </c>
    </row>
    <row r="227" spans="2:10" x14ac:dyDescent="0.2">
      <c r="B227" s="252" t="s">
        <v>290</v>
      </c>
      <c r="C227" s="250" t="s">
        <v>288</v>
      </c>
      <c r="D227" s="250" t="s">
        <v>289</v>
      </c>
      <c r="E227" s="251" t="s">
        <v>3485</v>
      </c>
      <c r="F227" s="251">
        <v>200</v>
      </c>
      <c r="G227" s="251" t="s">
        <v>3393</v>
      </c>
      <c r="H227" s="251">
        <v>14</v>
      </c>
      <c r="I227" s="251" t="s">
        <v>3369</v>
      </c>
      <c r="J227" s="251" t="s">
        <v>3354</v>
      </c>
    </row>
    <row r="228" spans="2:10" x14ac:dyDescent="0.2">
      <c r="B228" s="252" t="s">
        <v>284</v>
      </c>
      <c r="C228" s="250" t="s">
        <v>282</v>
      </c>
      <c r="D228" s="250" t="s">
        <v>283</v>
      </c>
      <c r="E228" s="251" t="s">
        <v>3485</v>
      </c>
      <c r="F228" s="251">
        <v>200</v>
      </c>
      <c r="G228" s="251" t="s">
        <v>3377</v>
      </c>
      <c r="H228" s="251">
        <v>14</v>
      </c>
      <c r="I228" s="251" t="s">
        <v>3369</v>
      </c>
      <c r="J228" s="251" t="s">
        <v>3354</v>
      </c>
    </row>
    <row r="229" spans="2:10" x14ac:dyDescent="0.2">
      <c r="B229" s="252" t="s">
        <v>251</v>
      </c>
      <c r="C229" s="250" t="s">
        <v>249</v>
      </c>
      <c r="D229" s="250" t="s">
        <v>250</v>
      </c>
      <c r="E229" s="251" t="s">
        <v>3485</v>
      </c>
      <c r="F229" s="251">
        <v>25</v>
      </c>
      <c r="G229" s="251" t="s">
        <v>3376</v>
      </c>
      <c r="H229" s="251" t="s">
        <v>3487</v>
      </c>
      <c r="I229" s="251" t="s">
        <v>3369</v>
      </c>
      <c r="J229" s="251" t="s">
        <v>3354</v>
      </c>
    </row>
    <row r="230" spans="2:10" x14ac:dyDescent="0.2">
      <c r="B230" s="252" t="s">
        <v>254</v>
      </c>
      <c r="C230" s="250" t="s">
        <v>252</v>
      </c>
      <c r="D230" s="250" t="s">
        <v>253</v>
      </c>
      <c r="E230" s="251" t="s">
        <v>3485</v>
      </c>
      <c r="F230" s="251">
        <v>25</v>
      </c>
      <c r="G230" s="251" t="s">
        <v>3393</v>
      </c>
      <c r="H230" s="251" t="s">
        <v>3487</v>
      </c>
      <c r="I230" s="251" t="s">
        <v>3369</v>
      </c>
      <c r="J230" s="251" t="s">
        <v>3354</v>
      </c>
    </row>
    <row r="231" spans="2:10" x14ac:dyDescent="0.2">
      <c r="B231" s="252" t="s">
        <v>248</v>
      </c>
      <c r="C231" s="250" t="s">
        <v>246</v>
      </c>
      <c r="D231" s="250" t="s">
        <v>3488</v>
      </c>
      <c r="E231" s="251" t="s">
        <v>3485</v>
      </c>
      <c r="F231" s="251">
        <v>25</v>
      </c>
      <c r="G231" s="251" t="s">
        <v>3377</v>
      </c>
      <c r="H231" s="251" t="s">
        <v>3487</v>
      </c>
      <c r="I231" s="251" t="s">
        <v>3369</v>
      </c>
      <c r="J231" s="251" t="s">
        <v>3354</v>
      </c>
    </row>
    <row r="232" spans="2:10" x14ac:dyDescent="0.2">
      <c r="B232" s="252" t="s">
        <v>260</v>
      </c>
      <c r="C232" s="250" t="s">
        <v>258</v>
      </c>
      <c r="D232" s="250" t="s">
        <v>259</v>
      </c>
      <c r="E232" s="251" t="s">
        <v>3485</v>
      </c>
      <c r="F232" s="251">
        <v>30</v>
      </c>
      <c r="G232" s="251" t="s">
        <v>3376</v>
      </c>
      <c r="H232" s="251">
        <v>2</v>
      </c>
      <c r="I232" s="251" t="s">
        <v>3369</v>
      </c>
      <c r="J232" s="251" t="s">
        <v>3354</v>
      </c>
    </row>
    <row r="233" spans="2:10" x14ac:dyDescent="0.2">
      <c r="B233" s="252" t="s">
        <v>263</v>
      </c>
      <c r="C233" s="250" t="s">
        <v>261</v>
      </c>
      <c r="D233" s="250" t="s">
        <v>262</v>
      </c>
      <c r="E233" s="251" t="s">
        <v>3485</v>
      </c>
      <c r="F233" s="251">
        <v>30</v>
      </c>
      <c r="G233" s="251" t="s">
        <v>3393</v>
      </c>
      <c r="H233" s="251">
        <v>2</v>
      </c>
      <c r="I233" s="251" t="s">
        <v>3369</v>
      </c>
      <c r="J233" s="251" t="s">
        <v>3354</v>
      </c>
    </row>
    <row r="234" spans="2:10" x14ac:dyDescent="0.2">
      <c r="B234" s="252" t="s">
        <v>257</v>
      </c>
      <c r="C234" s="250" t="s">
        <v>255</v>
      </c>
      <c r="D234" s="250" t="s">
        <v>256</v>
      </c>
      <c r="E234" s="251" t="s">
        <v>3485</v>
      </c>
      <c r="F234" s="251">
        <v>30</v>
      </c>
      <c r="G234" s="251" t="s">
        <v>3377</v>
      </c>
      <c r="H234" s="251">
        <v>2</v>
      </c>
      <c r="I234" s="251" t="s">
        <v>3369</v>
      </c>
      <c r="J234" s="251" t="s">
        <v>3354</v>
      </c>
    </row>
    <row r="235" spans="2:10" x14ac:dyDescent="0.2">
      <c r="B235" s="252" t="s">
        <v>269</v>
      </c>
      <c r="C235" s="250" t="s">
        <v>267</v>
      </c>
      <c r="D235" s="250" t="s">
        <v>268</v>
      </c>
      <c r="E235" s="251" t="s">
        <v>3485</v>
      </c>
      <c r="F235" s="251">
        <v>40</v>
      </c>
      <c r="G235" s="251" t="s">
        <v>3376</v>
      </c>
      <c r="H235" s="251" t="s">
        <v>3429</v>
      </c>
      <c r="I235" s="251" t="s">
        <v>3369</v>
      </c>
      <c r="J235" s="251" t="s">
        <v>3354</v>
      </c>
    </row>
    <row r="236" spans="2:10" x14ac:dyDescent="0.2">
      <c r="B236" s="252" t="s">
        <v>272</v>
      </c>
      <c r="C236" s="250" t="s">
        <v>270</v>
      </c>
      <c r="D236" s="250" t="s">
        <v>271</v>
      </c>
      <c r="E236" s="251" t="s">
        <v>3485</v>
      </c>
      <c r="F236" s="251">
        <v>40</v>
      </c>
      <c r="G236" s="251" t="s">
        <v>3393</v>
      </c>
      <c r="H236" s="251" t="s">
        <v>3429</v>
      </c>
      <c r="I236" s="251" t="s">
        <v>3369</v>
      </c>
      <c r="J236" s="251" t="s">
        <v>3354</v>
      </c>
    </row>
    <row r="237" spans="2:10" x14ac:dyDescent="0.2">
      <c r="B237" s="252" t="s">
        <v>266</v>
      </c>
      <c r="C237" s="250" t="s">
        <v>264</v>
      </c>
      <c r="D237" s="250" t="s">
        <v>265</v>
      </c>
      <c r="E237" s="251" t="s">
        <v>3485</v>
      </c>
      <c r="F237" s="251">
        <v>40</v>
      </c>
      <c r="G237" s="251" t="s">
        <v>3377</v>
      </c>
      <c r="H237" s="251" t="s">
        <v>3429</v>
      </c>
      <c r="I237" s="251" t="s">
        <v>3369</v>
      </c>
      <c r="J237" s="251" t="s">
        <v>3354</v>
      </c>
    </row>
    <row r="238" spans="2:10" x14ac:dyDescent="0.2">
      <c r="B238" s="252" t="s">
        <v>278</v>
      </c>
      <c r="C238" s="250" t="s">
        <v>276</v>
      </c>
      <c r="D238" s="250" t="s">
        <v>277</v>
      </c>
      <c r="E238" s="251" t="s">
        <v>3485</v>
      </c>
      <c r="F238" s="251">
        <v>50</v>
      </c>
      <c r="G238" s="251" t="s">
        <v>3376</v>
      </c>
      <c r="H238" s="251" t="s">
        <v>3481</v>
      </c>
      <c r="I238" s="251" t="s">
        <v>3369</v>
      </c>
      <c r="J238" s="251" t="s">
        <v>3354</v>
      </c>
    </row>
    <row r="239" spans="2:10" x14ac:dyDescent="0.2">
      <c r="B239" s="252" t="s">
        <v>281</v>
      </c>
      <c r="C239" s="250" t="s">
        <v>279</v>
      </c>
      <c r="D239" s="250" t="s">
        <v>280</v>
      </c>
      <c r="E239" s="251" t="s">
        <v>3485</v>
      </c>
      <c r="F239" s="251">
        <v>50</v>
      </c>
      <c r="G239" s="251" t="s">
        <v>3393</v>
      </c>
      <c r="H239" s="251" t="s">
        <v>3481</v>
      </c>
      <c r="I239" s="251" t="s">
        <v>3369</v>
      </c>
      <c r="J239" s="251" t="s">
        <v>3354</v>
      </c>
    </row>
    <row r="240" spans="2:10" x14ac:dyDescent="0.2">
      <c r="B240" s="252" t="s">
        <v>275</v>
      </c>
      <c r="C240" s="250" t="s">
        <v>273</v>
      </c>
      <c r="D240" s="250" t="s">
        <v>274</v>
      </c>
      <c r="E240" s="251" t="s">
        <v>3485</v>
      </c>
      <c r="F240" s="251">
        <v>50</v>
      </c>
      <c r="G240" s="251" t="s">
        <v>3377</v>
      </c>
      <c r="H240" s="251" t="s">
        <v>3481</v>
      </c>
      <c r="I240" s="251" t="s">
        <v>3369</v>
      </c>
      <c r="J240" s="251" t="s">
        <v>3354</v>
      </c>
    </row>
    <row r="241" spans="2:10" x14ac:dyDescent="0.2">
      <c r="B241" s="252" t="s">
        <v>571</v>
      </c>
      <c r="C241" s="250" t="s">
        <v>569</v>
      </c>
      <c r="D241" s="250" t="s">
        <v>570</v>
      </c>
      <c r="E241" s="251" t="s">
        <v>3489</v>
      </c>
      <c r="F241" s="251">
        <v>200</v>
      </c>
      <c r="G241" s="251" t="s">
        <v>3374</v>
      </c>
      <c r="H241" s="251">
        <v>14</v>
      </c>
      <c r="I241" s="251" t="s">
        <v>3369</v>
      </c>
      <c r="J241" s="251" t="s">
        <v>3386</v>
      </c>
    </row>
    <row r="242" spans="2:10" x14ac:dyDescent="0.2">
      <c r="B242" s="252" t="s">
        <v>568</v>
      </c>
      <c r="C242" s="250" t="s">
        <v>566</v>
      </c>
      <c r="D242" s="250" t="s">
        <v>567</v>
      </c>
      <c r="E242" s="251" t="s">
        <v>3489</v>
      </c>
      <c r="F242" s="251">
        <v>200</v>
      </c>
      <c r="G242" s="251" t="s">
        <v>3376</v>
      </c>
      <c r="H242" s="251">
        <v>14</v>
      </c>
      <c r="I242" s="251" t="s">
        <v>3369</v>
      </c>
      <c r="J242" s="251" t="s">
        <v>3386</v>
      </c>
    </row>
    <row r="243" spans="2:10" x14ac:dyDescent="0.2">
      <c r="B243" s="252" t="s">
        <v>538</v>
      </c>
      <c r="C243" s="250" t="s">
        <v>536</v>
      </c>
      <c r="D243" s="250" t="s">
        <v>537</v>
      </c>
      <c r="E243" s="251" t="s">
        <v>3489</v>
      </c>
      <c r="F243" s="251">
        <v>50</v>
      </c>
      <c r="G243" s="251" t="s">
        <v>3374</v>
      </c>
      <c r="H243" s="251" t="s">
        <v>3470</v>
      </c>
      <c r="I243" s="251" t="s">
        <v>3369</v>
      </c>
      <c r="J243" s="251" t="s">
        <v>3386</v>
      </c>
    </row>
    <row r="244" spans="2:10" x14ac:dyDescent="0.2">
      <c r="B244" s="252" t="s">
        <v>535</v>
      </c>
      <c r="C244" s="250" t="s">
        <v>533</v>
      </c>
      <c r="D244" s="250" t="s">
        <v>534</v>
      </c>
      <c r="E244" s="251" t="s">
        <v>3489</v>
      </c>
      <c r="F244" s="251">
        <v>50</v>
      </c>
      <c r="G244" s="251" t="s">
        <v>3376</v>
      </c>
      <c r="H244" s="251" t="s">
        <v>3470</v>
      </c>
      <c r="I244" s="251" t="s">
        <v>3369</v>
      </c>
      <c r="J244" s="251" t="s">
        <v>3386</v>
      </c>
    </row>
    <row r="245" spans="2:10" x14ac:dyDescent="0.2">
      <c r="B245" s="252" t="s">
        <v>786</v>
      </c>
      <c r="C245" s="250" t="s">
        <v>784</v>
      </c>
      <c r="D245" s="250" t="s">
        <v>785</v>
      </c>
      <c r="E245" s="251" t="s">
        <v>3489</v>
      </c>
      <c r="F245" s="251">
        <v>50</v>
      </c>
      <c r="G245" s="251" t="s">
        <v>3377</v>
      </c>
      <c r="H245" s="251" t="s">
        <v>3455</v>
      </c>
      <c r="I245" s="251" t="s">
        <v>3369</v>
      </c>
      <c r="J245" s="251" t="s">
        <v>3386</v>
      </c>
    </row>
    <row r="246" spans="2:10" x14ac:dyDescent="0.2">
      <c r="B246" s="252" t="s">
        <v>544</v>
      </c>
      <c r="C246" s="250" t="s">
        <v>542</v>
      </c>
      <c r="D246" s="250" t="s">
        <v>543</v>
      </c>
      <c r="E246" s="251" t="s">
        <v>3489</v>
      </c>
      <c r="F246" s="251">
        <v>60</v>
      </c>
      <c r="G246" s="251" t="s">
        <v>3374</v>
      </c>
      <c r="H246" s="251" t="s">
        <v>3465</v>
      </c>
      <c r="I246" s="251" t="s">
        <v>3369</v>
      </c>
      <c r="J246" s="251" t="s">
        <v>3386</v>
      </c>
    </row>
    <row r="247" spans="2:10" x14ac:dyDescent="0.2">
      <c r="B247" s="252" t="s">
        <v>541</v>
      </c>
      <c r="C247" s="250" t="s">
        <v>539</v>
      </c>
      <c r="D247" s="250" t="s">
        <v>540</v>
      </c>
      <c r="E247" s="251" t="s">
        <v>3489</v>
      </c>
      <c r="F247" s="251">
        <v>60</v>
      </c>
      <c r="G247" s="251" t="s">
        <v>3376</v>
      </c>
      <c r="H247" s="251" t="s">
        <v>3465</v>
      </c>
      <c r="I247" s="251" t="s">
        <v>3369</v>
      </c>
      <c r="J247" s="251" t="s">
        <v>3386</v>
      </c>
    </row>
    <row r="248" spans="2:10" x14ac:dyDescent="0.2">
      <c r="B248" s="252" t="s">
        <v>789</v>
      </c>
      <c r="C248" s="250" t="s">
        <v>787</v>
      </c>
      <c r="D248" s="250" t="s">
        <v>788</v>
      </c>
      <c r="E248" s="251" t="s">
        <v>3489</v>
      </c>
      <c r="F248" s="251">
        <v>60</v>
      </c>
      <c r="G248" s="251" t="s">
        <v>3377</v>
      </c>
      <c r="H248" s="251" t="s">
        <v>3466</v>
      </c>
      <c r="I248" s="251" t="s">
        <v>3369</v>
      </c>
      <c r="J248" s="251" t="s">
        <v>3386</v>
      </c>
    </row>
    <row r="249" spans="2:10" x14ac:dyDescent="0.2">
      <c r="B249" s="252" t="s">
        <v>547</v>
      </c>
      <c r="C249" s="250" t="s">
        <v>545</v>
      </c>
      <c r="D249" s="250" t="s">
        <v>546</v>
      </c>
      <c r="E249" s="251" t="s">
        <v>3489</v>
      </c>
      <c r="F249" s="251">
        <v>60</v>
      </c>
      <c r="G249" s="251" t="s">
        <v>3374</v>
      </c>
      <c r="H249" s="251" t="s">
        <v>3465</v>
      </c>
      <c r="I249" s="251" t="s">
        <v>3369</v>
      </c>
      <c r="J249" s="251" t="s">
        <v>3386</v>
      </c>
    </row>
    <row r="250" spans="2:10" x14ac:dyDescent="0.2">
      <c r="B250" s="252" t="s">
        <v>553</v>
      </c>
      <c r="C250" s="250" t="s">
        <v>551</v>
      </c>
      <c r="D250" s="250" t="s">
        <v>552</v>
      </c>
      <c r="E250" s="251" t="s">
        <v>3489</v>
      </c>
      <c r="F250" s="251">
        <v>70</v>
      </c>
      <c r="G250" s="251" t="s">
        <v>3374</v>
      </c>
      <c r="H250" s="251" t="s">
        <v>3415</v>
      </c>
      <c r="I250" s="251" t="s">
        <v>3369</v>
      </c>
      <c r="J250" s="251" t="s">
        <v>3386</v>
      </c>
    </row>
    <row r="251" spans="2:10" x14ac:dyDescent="0.2">
      <c r="B251" s="252" t="s">
        <v>550</v>
      </c>
      <c r="C251" s="250" t="s">
        <v>548</v>
      </c>
      <c r="D251" s="250" t="s">
        <v>549</v>
      </c>
      <c r="E251" s="251" t="s">
        <v>3489</v>
      </c>
      <c r="F251" s="251">
        <v>70</v>
      </c>
      <c r="G251" s="251" t="s">
        <v>3376</v>
      </c>
      <c r="H251" s="251" t="s">
        <v>3415</v>
      </c>
      <c r="I251" s="251" t="s">
        <v>3369</v>
      </c>
      <c r="J251" s="251" t="s">
        <v>3386</v>
      </c>
    </row>
    <row r="252" spans="2:10" x14ac:dyDescent="0.2">
      <c r="B252" s="252" t="s">
        <v>792</v>
      </c>
      <c r="C252" s="250" t="s">
        <v>790</v>
      </c>
      <c r="D252" s="250" t="s">
        <v>791</v>
      </c>
      <c r="E252" s="251" t="s">
        <v>3489</v>
      </c>
      <c r="F252" s="251">
        <v>70</v>
      </c>
      <c r="G252" s="251" t="s">
        <v>3377</v>
      </c>
      <c r="H252" s="251">
        <v>5</v>
      </c>
      <c r="I252" s="251" t="s">
        <v>3369</v>
      </c>
      <c r="J252" s="251" t="s">
        <v>3386</v>
      </c>
    </row>
    <row r="253" spans="2:10" x14ac:dyDescent="0.2">
      <c r="B253" s="252" t="s">
        <v>556</v>
      </c>
      <c r="C253" s="250" t="s">
        <v>554</v>
      </c>
      <c r="D253" s="250" t="s">
        <v>555</v>
      </c>
      <c r="E253" s="251" t="s">
        <v>3489</v>
      </c>
      <c r="F253" s="251">
        <v>70</v>
      </c>
      <c r="G253" s="251" t="s">
        <v>3374</v>
      </c>
      <c r="H253" s="251" t="s">
        <v>3415</v>
      </c>
      <c r="I253" s="251" t="s">
        <v>3369</v>
      </c>
      <c r="J253" s="251" t="s">
        <v>3386</v>
      </c>
    </row>
    <row r="254" spans="2:10" x14ac:dyDescent="0.2">
      <c r="B254" s="252" t="s">
        <v>562</v>
      </c>
      <c r="C254" s="250" t="s">
        <v>560</v>
      </c>
      <c r="D254" s="250" t="s">
        <v>561</v>
      </c>
      <c r="E254" s="251" t="s">
        <v>3489</v>
      </c>
      <c r="F254" s="251">
        <v>80</v>
      </c>
      <c r="G254" s="251" t="s">
        <v>3374</v>
      </c>
      <c r="H254" s="251" t="s">
        <v>3450</v>
      </c>
      <c r="I254" s="251" t="s">
        <v>3369</v>
      </c>
      <c r="J254" s="251" t="s">
        <v>3386</v>
      </c>
    </row>
    <row r="255" spans="2:10" x14ac:dyDescent="0.2">
      <c r="B255" s="252" t="s">
        <v>559</v>
      </c>
      <c r="C255" s="250" t="s">
        <v>557</v>
      </c>
      <c r="D255" s="250" t="s">
        <v>558</v>
      </c>
      <c r="E255" s="251" t="s">
        <v>3489</v>
      </c>
      <c r="F255" s="251">
        <v>80</v>
      </c>
      <c r="G255" s="251" t="s">
        <v>3376</v>
      </c>
      <c r="H255" s="251" t="s">
        <v>3450</v>
      </c>
      <c r="I255" s="251" t="s">
        <v>3369</v>
      </c>
      <c r="J255" s="251" t="s">
        <v>3386</v>
      </c>
    </row>
    <row r="256" spans="2:10" x14ac:dyDescent="0.2">
      <c r="B256" s="252" t="s">
        <v>565</v>
      </c>
      <c r="C256" s="250" t="s">
        <v>563</v>
      </c>
      <c r="D256" s="250" t="s">
        <v>564</v>
      </c>
      <c r="E256" s="251" t="s">
        <v>3489</v>
      </c>
      <c r="F256" s="251">
        <v>80</v>
      </c>
      <c r="G256" s="251" t="s">
        <v>3374</v>
      </c>
      <c r="H256" s="251" t="s">
        <v>3450</v>
      </c>
      <c r="I256" s="251" t="s">
        <v>3369</v>
      </c>
      <c r="J256" s="251" t="s">
        <v>3386</v>
      </c>
    </row>
    <row r="257" spans="2:10" x14ac:dyDescent="0.2">
      <c r="B257" s="252">
        <v>3700288290809</v>
      </c>
      <c r="C257" s="250" t="s">
        <v>384</v>
      </c>
      <c r="D257" s="250" t="s">
        <v>385</v>
      </c>
      <c r="E257" s="251" t="s">
        <v>3490</v>
      </c>
      <c r="F257" s="251">
        <v>40</v>
      </c>
      <c r="G257" s="251" t="s">
        <v>3370</v>
      </c>
      <c r="H257" s="251" t="s">
        <v>3491</v>
      </c>
      <c r="I257" s="251" t="s">
        <v>3369</v>
      </c>
      <c r="J257" s="251" t="s">
        <v>3354</v>
      </c>
    </row>
    <row r="258" spans="2:10" x14ac:dyDescent="0.2">
      <c r="B258" s="252" t="s">
        <v>388</v>
      </c>
      <c r="C258" s="250" t="s">
        <v>386</v>
      </c>
      <c r="D258" s="250" t="s">
        <v>387</v>
      </c>
      <c r="E258" s="251" t="s">
        <v>3490</v>
      </c>
      <c r="F258" s="251">
        <v>50</v>
      </c>
      <c r="G258" s="251" t="s">
        <v>3370</v>
      </c>
      <c r="H258" s="251" t="s">
        <v>3492</v>
      </c>
      <c r="I258" s="251" t="s">
        <v>3369</v>
      </c>
      <c r="J258" s="251" t="s">
        <v>3354</v>
      </c>
    </row>
    <row r="259" spans="2:10" x14ac:dyDescent="0.2">
      <c r="B259" s="252" t="s">
        <v>391</v>
      </c>
      <c r="C259" s="250" t="s">
        <v>389</v>
      </c>
      <c r="D259" s="250" t="s">
        <v>390</v>
      </c>
      <c r="E259" s="251" t="s">
        <v>3490</v>
      </c>
      <c r="F259" s="251">
        <v>60</v>
      </c>
      <c r="G259" s="251" t="s">
        <v>3370</v>
      </c>
      <c r="H259" s="251">
        <v>0</v>
      </c>
      <c r="I259" s="251" t="s">
        <v>3369</v>
      </c>
      <c r="J259" s="251" t="s">
        <v>3354</v>
      </c>
    </row>
    <row r="260" spans="2:10" x14ac:dyDescent="0.2">
      <c r="B260" s="252" t="s">
        <v>394</v>
      </c>
      <c r="C260" s="250" t="s">
        <v>392</v>
      </c>
      <c r="D260" s="250" t="s">
        <v>393</v>
      </c>
      <c r="E260" s="251" t="s">
        <v>3490</v>
      </c>
      <c r="F260" s="251">
        <v>70</v>
      </c>
      <c r="G260" s="251" t="s">
        <v>3370</v>
      </c>
      <c r="H260" s="251">
        <v>0</v>
      </c>
      <c r="I260" s="251" t="s">
        <v>3369</v>
      </c>
      <c r="J260" s="251" t="s">
        <v>3354</v>
      </c>
    </row>
    <row r="261" spans="2:10" x14ac:dyDescent="0.2">
      <c r="B261" s="252" t="s">
        <v>397</v>
      </c>
      <c r="C261" s="250" t="s">
        <v>395</v>
      </c>
      <c r="D261" s="250" t="s">
        <v>396</v>
      </c>
      <c r="E261" s="251" t="s">
        <v>3490</v>
      </c>
      <c r="F261" s="251">
        <v>80</v>
      </c>
      <c r="G261" s="251" t="s">
        <v>3370</v>
      </c>
      <c r="H261" s="251">
        <v>0</v>
      </c>
      <c r="I261" s="251" t="s">
        <v>3369</v>
      </c>
      <c r="J261" s="251" t="s">
        <v>3354</v>
      </c>
    </row>
    <row r="262" spans="2:10" x14ac:dyDescent="0.2">
      <c r="B262" s="252" t="s">
        <v>177</v>
      </c>
      <c r="C262" s="250" t="s">
        <v>175</v>
      </c>
      <c r="D262" s="250" t="s">
        <v>176</v>
      </c>
      <c r="E262" s="251" t="s">
        <v>3490</v>
      </c>
      <c r="F262" s="251">
        <v>50</v>
      </c>
      <c r="G262" s="251" t="s">
        <v>3371</v>
      </c>
      <c r="H262" s="251" t="s">
        <v>3492</v>
      </c>
      <c r="I262" s="251" t="s">
        <v>3369</v>
      </c>
      <c r="J262" s="251" t="s">
        <v>3354</v>
      </c>
    </row>
    <row r="263" spans="2:10" x14ac:dyDescent="0.2">
      <c r="B263" s="252" t="s">
        <v>180</v>
      </c>
      <c r="C263" s="250" t="s">
        <v>178</v>
      </c>
      <c r="D263" s="250" t="s">
        <v>179</v>
      </c>
      <c r="E263" s="251" t="s">
        <v>3490</v>
      </c>
      <c r="F263" s="251">
        <v>60</v>
      </c>
      <c r="G263" s="251" t="s">
        <v>3371</v>
      </c>
      <c r="H263" s="251" t="s">
        <v>3493</v>
      </c>
      <c r="I263" s="251" t="s">
        <v>3369</v>
      </c>
      <c r="J263" s="251" t="s">
        <v>3354</v>
      </c>
    </row>
    <row r="264" spans="2:10" x14ac:dyDescent="0.2">
      <c r="B264" s="252" t="s">
        <v>183</v>
      </c>
      <c r="C264" s="250" t="s">
        <v>181</v>
      </c>
      <c r="D264" s="250" t="s">
        <v>182</v>
      </c>
      <c r="E264" s="251" t="s">
        <v>3490</v>
      </c>
      <c r="F264" s="251">
        <v>70</v>
      </c>
      <c r="G264" s="251" t="s">
        <v>3371</v>
      </c>
      <c r="H264" s="251" t="s">
        <v>3494</v>
      </c>
      <c r="I264" s="251" t="s">
        <v>3369</v>
      </c>
      <c r="J264" s="251" t="s">
        <v>3354</v>
      </c>
    </row>
    <row r="265" spans="2:10" x14ac:dyDescent="0.2">
      <c r="B265" s="252" t="s">
        <v>186</v>
      </c>
      <c r="C265" s="250" t="s">
        <v>184</v>
      </c>
      <c r="D265" s="250" t="s">
        <v>185</v>
      </c>
      <c r="E265" s="251" t="s">
        <v>3490</v>
      </c>
      <c r="F265" s="251">
        <v>80</v>
      </c>
      <c r="G265" s="251" t="s">
        <v>3371</v>
      </c>
      <c r="H265" s="251" t="s">
        <v>3495</v>
      </c>
      <c r="I265" s="251" t="s">
        <v>3369</v>
      </c>
      <c r="J265" s="251" t="s">
        <v>3354</v>
      </c>
    </row>
    <row r="266" spans="2:10" x14ac:dyDescent="0.2">
      <c r="B266" s="252" t="s">
        <v>86</v>
      </c>
      <c r="C266" s="250" t="s">
        <v>84</v>
      </c>
      <c r="D266" s="250" t="s">
        <v>85</v>
      </c>
      <c r="E266" s="251" t="s">
        <v>3490</v>
      </c>
      <c r="F266" s="251">
        <v>200</v>
      </c>
      <c r="G266" s="251" t="s">
        <v>3377</v>
      </c>
      <c r="H266" s="251" t="s">
        <v>3496</v>
      </c>
      <c r="I266" s="251" t="s">
        <v>3369</v>
      </c>
      <c r="J266" s="251" t="s">
        <v>3354</v>
      </c>
    </row>
    <row r="267" spans="2:10" x14ac:dyDescent="0.2">
      <c r="B267" s="252" t="s">
        <v>83</v>
      </c>
      <c r="C267" s="250" t="s">
        <v>81</v>
      </c>
      <c r="D267" s="250" t="s">
        <v>82</v>
      </c>
      <c r="E267" s="251" t="s">
        <v>3490</v>
      </c>
      <c r="F267" s="251">
        <v>200</v>
      </c>
      <c r="G267" s="251" t="s">
        <v>3380</v>
      </c>
      <c r="H267" s="251" t="s">
        <v>3496</v>
      </c>
      <c r="I267" s="251" t="s">
        <v>3369</v>
      </c>
      <c r="J267" s="251" t="s">
        <v>3354</v>
      </c>
    </row>
    <row r="268" spans="2:10" x14ac:dyDescent="0.2">
      <c r="B268" s="252" t="s">
        <v>62</v>
      </c>
      <c r="C268" s="250" t="s">
        <v>60</v>
      </c>
      <c r="D268" s="250" t="s">
        <v>61</v>
      </c>
      <c r="E268" s="251" t="s">
        <v>3490</v>
      </c>
      <c r="F268" s="251">
        <v>50</v>
      </c>
      <c r="G268" s="251" t="s">
        <v>3377</v>
      </c>
      <c r="H268" s="251" t="s">
        <v>3481</v>
      </c>
      <c r="I268" s="251" t="s">
        <v>3369</v>
      </c>
      <c r="J268" s="251" t="s">
        <v>3354</v>
      </c>
    </row>
    <row r="269" spans="2:10" x14ac:dyDescent="0.2">
      <c r="B269" s="252" t="s">
        <v>59</v>
      </c>
      <c r="C269" s="250" t="s">
        <v>57</v>
      </c>
      <c r="D269" s="250" t="s">
        <v>58</v>
      </c>
      <c r="E269" s="251" t="s">
        <v>3490</v>
      </c>
      <c r="F269" s="251">
        <v>50</v>
      </c>
      <c r="G269" s="251" t="s">
        <v>3380</v>
      </c>
      <c r="H269" s="251" t="s">
        <v>3481</v>
      </c>
      <c r="I269" s="251" t="s">
        <v>3369</v>
      </c>
      <c r="J269" s="251" t="s">
        <v>3354</v>
      </c>
    </row>
    <row r="270" spans="2:10" x14ac:dyDescent="0.2">
      <c r="B270" s="252" t="s">
        <v>68</v>
      </c>
      <c r="C270" s="250" t="s">
        <v>66</v>
      </c>
      <c r="D270" s="250" t="s">
        <v>67</v>
      </c>
      <c r="E270" s="251" t="s">
        <v>3490</v>
      </c>
      <c r="F270" s="251">
        <v>60</v>
      </c>
      <c r="G270" s="251" t="s">
        <v>3377</v>
      </c>
      <c r="H270" s="251">
        <v>4</v>
      </c>
      <c r="I270" s="251" t="s">
        <v>3369</v>
      </c>
      <c r="J270" s="251" t="s">
        <v>3354</v>
      </c>
    </row>
    <row r="271" spans="2:10" x14ac:dyDescent="0.2">
      <c r="B271" s="252" t="s">
        <v>65</v>
      </c>
      <c r="C271" s="250" t="s">
        <v>63</v>
      </c>
      <c r="D271" s="250" t="s">
        <v>64</v>
      </c>
      <c r="E271" s="251" t="s">
        <v>3490</v>
      </c>
      <c r="F271" s="251">
        <v>60</v>
      </c>
      <c r="G271" s="251" t="s">
        <v>3380</v>
      </c>
      <c r="H271" s="251">
        <v>4</v>
      </c>
      <c r="I271" s="251" t="s">
        <v>3369</v>
      </c>
      <c r="J271" s="251" t="s">
        <v>3354</v>
      </c>
    </row>
    <row r="272" spans="2:10" x14ac:dyDescent="0.2">
      <c r="B272" s="252" t="s">
        <v>74</v>
      </c>
      <c r="C272" s="250" t="s">
        <v>72</v>
      </c>
      <c r="D272" s="250" t="s">
        <v>73</v>
      </c>
      <c r="E272" s="251" t="s">
        <v>3490</v>
      </c>
      <c r="F272" s="251">
        <v>70</v>
      </c>
      <c r="G272" s="251" t="s">
        <v>3377</v>
      </c>
      <c r="H272" s="251" t="s">
        <v>3471</v>
      </c>
      <c r="I272" s="251" t="s">
        <v>3369</v>
      </c>
      <c r="J272" s="251" t="s">
        <v>3354</v>
      </c>
    </row>
    <row r="273" spans="2:10" x14ac:dyDescent="0.2">
      <c r="B273" s="252" t="s">
        <v>71</v>
      </c>
      <c r="C273" s="250" t="s">
        <v>69</v>
      </c>
      <c r="D273" s="250" t="s">
        <v>70</v>
      </c>
      <c r="E273" s="251" t="s">
        <v>3490</v>
      </c>
      <c r="F273" s="251">
        <v>70</v>
      </c>
      <c r="G273" s="251" t="s">
        <v>3380</v>
      </c>
      <c r="H273" s="251" t="s">
        <v>3471</v>
      </c>
      <c r="I273" s="251" t="s">
        <v>3369</v>
      </c>
      <c r="J273" s="251" t="s">
        <v>3354</v>
      </c>
    </row>
    <row r="274" spans="2:10" x14ac:dyDescent="0.2">
      <c r="B274" s="252" t="s">
        <v>80</v>
      </c>
      <c r="C274" s="250" t="s">
        <v>78</v>
      </c>
      <c r="D274" s="250" t="s">
        <v>79</v>
      </c>
      <c r="E274" s="251" t="s">
        <v>3490</v>
      </c>
      <c r="F274" s="251">
        <v>80</v>
      </c>
      <c r="G274" s="251" t="s">
        <v>3377</v>
      </c>
      <c r="H274" s="251" t="s">
        <v>3450</v>
      </c>
      <c r="I274" s="251" t="s">
        <v>3369</v>
      </c>
      <c r="J274" s="251" t="s">
        <v>3354</v>
      </c>
    </row>
    <row r="275" spans="2:10" x14ac:dyDescent="0.2">
      <c r="B275" s="252" t="s">
        <v>77</v>
      </c>
      <c r="C275" s="250" t="s">
        <v>75</v>
      </c>
      <c r="D275" s="250" t="s">
        <v>76</v>
      </c>
      <c r="E275" s="251" t="s">
        <v>3490</v>
      </c>
      <c r="F275" s="251">
        <v>80</v>
      </c>
      <c r="G275" s="251" t="s">
        <v>3380</v>
      </c>
      <c r="H275" s="251" t="s">
        <v>3450</v>
      </c>
      <c r="I275" s="251" t="s">
        <v>3369</v>
      </c>
      <c r="J275" s="251" t="s">
        <v>3354</v>
      </c>
    </row>
    <row r="276" spans="2:10" x14ac:dyDescent="0.2">
      <c r="B276" s="252" t="s">
        <v>602</v>
      </c>
      <c r="C276" s="250" t="s">
        <v>600</v>
      </c>
      <c r="D276" s="250" t="s">
        <v>601</v>
      </c>
      <c r="E276" s="251">
        <v>10</v>
      </c>
      <c r="F276" s="251">
        <v>200</v>
      </c>
      <c r="G276" s="251" t="s">
        <v>3423</v>
      </c>
      <c r="H276" s="251">
        <v>14</v>
      </c>
      <c r="I276" s="251" t="s">
        <v>3369</v>
      </c>
      <c r="J276" s="251" t="s">
        <v>3386</v>
      </c>
    </row>
    <row r="277" spans="2:10" x14ac:dyDescent="0.2">
      <c r="B277" s="252" t="s">
        <v>599</v>
      </c>
      <c r="C277" s="250" t="s">
        <v>597</v>
      </c>
      <c r="D277" s="250" t="s">
        <v>598</v>
      </c>
      <c r="E277" s="251">
        <v>10</v>
      </c>
      <c r="F277" s="251">
        <v>200</v>
      </c>
      <c r="G277" s="251" t="s">
        <v>3393</v>
      </c>
      <c r="H277" s="251">
        <v>14</v>
      </c>
      <c r="I277" s="251" t="s">
        <v>3369</v>
      </c>
      <c r="J277" s="251" t="s">
        <v>3386</v>
      </c>
    </row>
    <row r="278" spans="2:10" x14ac:dyDescent="0.2">
      <c r="B278" s="252" t="s">
        <v>578</v>
      </c>
      <c r="C278" s="250" t="s">
        <v>576</v>
      </c>
      <c r="D278" s="250" t="s">
        <v>577</v>
      </c>
      <c r="E278" s="251">
        <v>10</v>
      </c>
      <c r="F278" s="251">
        <v>50</v>
      </c>
      <c r="G278" s="251" t="s">
        <v>3423</v>
      </c>
      <c r="H278" s="251" t="s">
        <v>3470</v>
      </c>
      <c r="I278" s="251" t="s">
        <v>3369</v>
      </c>
      <c r="J278" s="251" t="s">
        <v>3386</v>
      </c>
    </row>
    <row r="279" spans="2:10" x14ac:dyDescent="0.2">
      <c r="B279" s="252" t="s">
        <v>575</v>
      </c>
      <c r="C279" s="250" t="s">
        <v>573</v>
      </c>
      <c r="D279" s="250" t="s">
        <v>574</v>
      </c>
      <c r="E279" s="251">
        <v>10</v>
      </c>
      <c r="F279" s="251">
        <v>50</v>
      </c>
      <c r="G279" s="251" t="s">
        <v>3393</v>
      </c>
      <c r="H279" s="251" t="s">
        <v>3470</v>
      </c>
      <c r="I279" s="251" t="s">
        <v>3369</v>
      </c>
      <c r="J279" s="251" t="s">
        <v>3354</v>
      </c>
    </row>
    <row r="280" spans="2:10" x14ac:dyDescent="0.2">
      <c r="B280" s="252" t="s">
        <v>795</v>
      </c>
      <c r="C280" s="250" t="s">
        <v>793</v>
      </c>
      <c r="D280" s="250" t="s">
        <v>794</v>
      </c>
      <c r="E280" s="251">
        <v>10</v>
      </c>
      <c r="F280" s="251">
        <v>50</v>
      </c>
      <c r="G280" s="251" t="s">
        <v>3377</v>
      </c>
      <c r="H280" s="251" t="s">
        <v>3470</v>
      </c>
      <c r="I280" s="251" t="s">
        <v>3369</v>
      </c>
      <c r="J280" s="251" t="s">
        <v>3386</v>
      </c>
    </row>
    <row r="281" spans="2:10" x14ac:dyDescent="0.2">
      <c r="B281" s="252" t="s">
        <v>584</v>
      </c>
      <c r="C281" s="250" t="s">
        <v>582</v>
      </c>
      <c r="D281" s="250" t="s">
        <v>583</v>
      </c>
      <c r="E281" s="251">
        <v>10</v>
      </c>
      <c r="F281" s="251">
        <v>60</v>
      </c>
      <c r="G281" s="251" t="s">
        <v>3423</v>
      </c>
      <c r="H281" s="251" t="s">
        <v>3465</v>
      </c>
      <c r="I281" s="251" t="s">
        <v>3369</v>
      </c>
      <c r="J281" s="251" t="s">
        <v>3386</v>
      </c>
    </row>
    <row r="282" spans="2:10" x14ac:dyDescent="0.2">
      <c r="B282" s="252" t="s">
        <v>581</v>
      </c>
      <c r="C282" s="250" t="s">
        <v>579</v>
      </c>
      <c r="D282" s="250" t="s">
        <v>580</v>
      </c>
      <c r="E282" s="251">
        <v>10</v>
      </c>
      <c r="F282" s="251">
        <v>60</v>
      </c>
      <c r="G282" s="251" t="s">
        <v>3393</v>
      </c>
      <c r="H282" s="251" t="s">
        <v>3465</v>
      </c>
      <c r="I282" s="251" t="s">
        <v>3369</v>
      </c>
      <c r="J282" s="251" t="s">
        <v>3386</v>
      </c>
    </row>
    <row r="283" spans="2:10" x14ac:dyDescent="0.2">
      <c r="B283" s="252" t="s">
        <v>798</v>
      </c>
      <c r="C283" s="250" t="s">
        <v>796</v>
      </c>
      <c r="D283" s="250" t="s">
        <v>797</v>
      </c>
      <c r="E283" s="251">
        <v>10</v>
      </c>
      <c r="F283" s="251">
        <v>60</v>
      </c>
      <c r="G283" s="251" t="s">
        <v>3377</v>
      </c>
      <c r="H283" s="251" t="s">
        <v>3465</v>
      </c>
      <c r="I283" s="251" t="s">
        <v>3369</v>
      </c>
      <c r="J283" s="251" t="s">
        <v>3386</v>
      </c>
    </row>
    <row r="284" spans="2:10" x14ac:dyDescent="0.2">
      <c r="B284" s="252" t="s">
        <v>590</v>
      </c>
      <c r="C284" s="250" t="s">
        <v>588</v>
      </c>
      <c r="D284" s="250" t="s">
        <v>589</v>
      </c>
      <c r="E284" s="251">
        <v>10</v>
      </c>
      <c r="F284" s="251">
        <v>70</v>
      </c>
      <c r="G284" s="251" t="s">
        <v>3423</v>
      </c>
      <c r="H284" s="251" t="s">
        <v>3497</v>
      </c>
      <c r="I284" s="251" t="s">
        <v>3369</v>
      </c>
      <c r="J284" s="251" t="s">
        <v>3386</v>
      </c>
    </row>
    <row r="285" spans="2:10" x14ac:dyDescent="0.2">
      <c r="B285" s="252" t="s">
        <v>587</v>
      </c>
      <c r="C285" s="250" t="s">
        <v>585</v>
      </c>
      <c r="D285" s="250" t="s">
        <v>586</v>
      </c>
      <c r="E285" s="251">
        <v>10</v>
      </c>
      <c r="F285" s="251">
        <v>70</v>
      </c>
      <c r="G285" s="251" t="s">
        <v>3393</v>
      </c>
      <c r="H285" s="251" t="s">
        <v>3497</v>
      </c>
      <c r="I285" s="251" t="s">
        <v>3369</v>
      </c>
      <c r="J285" s="251" t="s">
        <v>3386</v>
      </c>
    </row>
    <row r="286" spans="2:10" x14ac:dyDescent="0.2">
      <c r="B286" s="252" t="s">
        <v>801</v>
      </c>
      <c r="C286" s="250" t="s">
        <v>799</v>
      </c>
      <c r="D286" s="250" t="s">
        <v>800</v>
      </c>
      <c r="E286" s="251">
        <v>10</v>
      </c>
      <c r="F286" s="251">
        <v>70</v>
      </c>
      <c r="G286" s="251" t="s">
        <v>3377</v>
      </c>
      <c r="H286" s="251" t="s">
        <v>3497</v>
      </c>
      <c r="I286" s="251" t="s">
        <v>3369</v>
      </c>
      <c r="J286" s="251" t="s">
        <v>3386</v>
      </c>
    </row>
    <row r="287" spans="2:10" x14ac:dyDescent="0.2">
      <c r="B287" s="252" t="s">
        <v>596</v>
      </c>
      <c r="C287" s="250" t="s">
        <v>594</v>
      </c>
      <c r="D287" s="250" t="s">
        <v>595</v>
      </c>
      <c r="E287" s="251">
        <v>10</v>
      </c>
      <c r="F287" s="251">
        <v>80</v>
      </c>
      <c r="G287" s="251" t="s">
        <v>3423</v>
      </c>
      <c r="H287" s="251" t="s">
        <v>3450</v>
      </c>
      <c r="I287" s="251" t="s">
        <v>3369</v>
      </c>
      <c r="J287" s="251" t="s">
        <v>3386</v>
      </c>
    </row>
    <row r="288" spans="2:10" x14ac:dyDescent="0.2">
      <c r="B288" s="252" t="s">
        <v>593</v>
      </c>
      <c r="C288" s="250" t="s">
        <v>591</v>
      </c>
      <c r="D288" s="250" t="s">
        <v>592</v>
      </c>
      <c r="E288" s="251">
        <v>10</v>
      </c>
      <c r="F288" s="251">
        <v>80</v>
      </c>
      <c r="G288" s="251" t="s">
        <v>3393</v>
      </c>
      <c r="H288" s="251" t="s">
        <v>3450</v>
      </c>
      <c r="I288" s="251" t="s">
        <v>3369</v>
      </c>
      <c r="J288" s="251" t="s">
        <v>3386</v>
      </c>
    </row>
    <row r="289" spans="2:10" x14ac:dyDescent="0.2">
      <c r="B289" s="252" t="s">
        <v>117</v>
      </c>
      <c r="C289" s="250" t="s">
        <v>115</v>
      </c>
      <c r="D289" s="250" t="s">
        <v>116</v>
      </c>
      <c r="E289" s="251">
        <v>10</v>
      </c>
      <c r="F289" s="251">
        <v>200</v>
      </c>
      <c r="G289" s="251" t="s">
        <v>3370</v>
      </c>
      <c r="H289" s="251" t="s">
        <v>3498</v>
      </c>
      <c r="I289" s="251" t="s">
        <v>3369</v>
      </c>
      <c r="J289" s="251" t="s">
        <v>3354</v>
      </c>
    </row>
    <row r="290" spans="2:10" x14ac:dyDescent="0.2">
      <c r="B290" s="252" t="s">
        <v>114</v>
      </c>
      <c r="C290" s="250" t="s">
        <v>112</v>
      </c>
      <c r="D290" s="250" t="s">
        <v>113</v>
      </c>
      <c r="E290" s="251">
        <v>10</v>
      </c>
      <c r="F290" s="251">
        <v>200</v>
      </c>
      <c r="G290" s="251" t="s">
        <v>3393</v>
      </c>
      <c r="H290" s="251" t="s">
        <v>3498</v>
      </c>
      <c r="I290" s="251" t="s">
        <v>3369</v>
      </c>
      <c r="J290" s="251" t="s">
        <v>3354</v>
      </c>
    </row>
    <row r="291" spans="2:10" x14ac:dyDescent="0.2">
      <c r="B291" s="252" t="s">
        <v>93</v>
      </c>
      <c r="C291" s="250" t="s">
        <v>91</v>
      </c>
      <c r="D291" s="250" t="s">
        <v>92</v>
      </c>
      <c r="E291" s="251">
        <v>10</v>
      </c>
      <c r="F291" s="251">
        <v>50</v>
      </c>
      <c r="G291" s="251" t="s">
        <v>3370</v>
      </c>
      <c r="H291" s="251" t="s">
        <v>3455</v>
      </c>
      <c r="I291" s="251" t="s">
        <v>3369</v>
      </c>
      <c r="J291" s="251" t="s">
        <v>3354</v>
      </c>
    </row>
    <row r="292" spans="2:10" x14ac:dyDescent="0.2">
      <c r="B292" s="252" t="s">
        <v>90</v>
      </c>
      <c r="C292" s="250" t="s">
        <v>88</v>
      </c>
      <c r="D292" s="250" t="s">
        <v>89</v>
      </c>
      <c r="E292" s="251">
        <v>10</v>
      </c>
      <c r="F292" s="251">
        <v>50</v>
      </c>
      <c r="G292" s="251" t="s">
        <v>3393</v>
      </c>
      <c r="H292" s="251" t="s">
        <v>3455</v>
      </c>
      <c r="I292" s="251" t="s">
        <v>3369</v>
      </c>
      <c r="J292" s="251" t="s">
        <v>3354</v>
      </c>
    </row>
    <row r="293" spans="2:10" x14ac:dyDescent="0.2">
      <c r="B293" s="252" t="s">
        <v>99</v>
      </c>
      <c r="C293" s="250" t="s">
        <v>97</v>
      </c>
      <c r="D293" s="250" t="s">
        <v>98</v>
      </c>
      <c r="E293" s="251">
        <v>10</v>
      </c>
      <c r="F293" s="251">
        <v>60</v>
      </c>
      <c r="G293" s="251" t="s">
        <v>3370</v>
      </c>
      <c r="H293" s="251" t="s">
        <v>3426</v>
      </c>
      <c r="I293" s="251" t="s">
        <v>3369</v>
      </c>
      <c r="J293" s="251" t="s">
        <v>3354</v>
      </c>
    </row>
    <row r="294" spans="2:10" x14ac:dyDescent="0.2">
      <c r="B294" s="252" t="s">
        <v>96</v>
      </c>
      <c r="C294" s="250" t="s">
        <v>94</v>
      </c>
      <c r="D294" s="250" t="s">
        <v>95</v>
      </c>
      <c r="E294" s="251">
        <v>10</v>
      </c>
      <c r="F294" s="251">
        <v>60</v>
      </c>
      <c r="G294" s="251" t="s">
        <v>3393</v>
      </c>
      <c r="H294" s="251" t="s">
        <v>3426</v>
      </c>
      <c r="I294" s="251" t="s">
        <v>3369</v>
      </c>
      <c r="J294" s="251" t="s">
        <v>3354</v>
      </c>
    </row>
    <row r="295" spans="2:10" x14ac:dyDescent="0.2">
      <c r="B295" s="252" t="s">
        <v>105</v>
      </c>
      <c r="C295" s="250" t="s">
        <v>103</v>
      </c>
      <c r="D295" s="250" t="s">
        <v>104</v>
      </c>
      <c r="E295" s="251">
        <v>10</v>
      </c>
      <c r="F295" s="251">
        <v>70</v>
      </c>
      <c r="G295" s="251" t="s">
        <v>3370</v>
      </c>
      <c r="H295" s="251">
        <v>5</v>
      </c>
      <c r="I295" s="251" t="s">
        <v>3369</v>
      </c>
      <c r="J295" s="251" t="s">
        <v>3354</v>
      </c>
    </row>
    <row r="296" spans="2:10" x14ac:dyDescent="0.2">
      <c r="B296" s="252" t="s">
        <v>102</v>
      </c>
      <c r="C296" s="250" t="s">
        <v>100</v>
      </c>
      <c r="D296" s="250" t="s">
        <v>101</v>
      </c>
      <c r="E296" s="251">
        <v>10</v>
      </c>
      <c r="F296" s="251">
        <v>70</v>
      </c>
      <c r="G296" s="251" t="s">
        <v>3393</v>
      </c>
      <c r="H296" s="251">
        <v>5</v>
      </c>
      <c r="I296" s="251" t="s">
        <v>3369</v>
      </c>
      <c r="J296" s="251" t="s">
        <v>3354</v>
      </c>
    </row>
    <row r="297" spans="2:10" x14ac:dyDescent="0.2">
      <c r="B297" s="252" t="s">
        <v>111</v>
      </c>
      <c r="C297" s="250" t="s">
        <v>109</v>
      </c>
      <c r="D297" s="250" t="s">
        <v>110</v>
      </c>
      <c r="E297" s="251">
        <v>10</v>
      </c>
      <c r="F297" s="251">
        <v>80</v>
      </c>
      <c r="G297" s="251" t="s">
        <v>3370</v>
      </c>
      <c r="H297" s="251" t="s">
        <v>3499</v>
      </c>
      <c r="I297" s="251" t="s">
        <v>3369</v>
      </c>
      <c r="J297" s="251" t="s">
        <v>3354</v>
      </c>
    </row>
    <row r="298" spans="2:10" x14ac:dyDescent="0.2">
      <c r="B298" s="252" t="s">
        <v>108</v>
      </c>
      <c r="C298" s="250" t="s">
        <v>106</v>
      </c>
      <c r="D298" s="250" t="s">
        <v>107</v>
      </c>
      <c r="E298" s="251">
        <v>10</v>
      </c>
      <c r="F298" s="251">
        <v>80</v>
      </c>
      <c r="G298" s="251" t="s">
        <v>3393</v>
      </c>
      <c r="H298" s="251" t="s">
        <v>3499</v>
      </c>
      <c r="I298" s="251" t="s">
        <v>3369</v>
      </c>
      <c r="J298" s="251" t="s">
        <v>3354</v>
      </c>
    </row>
    <row r="299" spans="2:10" x14ac:dyDescent="0.2">
      <c r="B299" s="252" t="s">
        <v>145</v>
      </c>
      <c r="C299" s="250" t="s">
        <v>143</v>
      </c>
      <c r="D299" s="250" t="s">
        <v>144</v>
      </c>
      <c r="E299" s="251" t="s">
        <v>3500</v>
      </c>
      <c r="F299" s="251">
        <v>200</v>
      </c>
      <c r="G299" s="251" t="s">
        <v>3376</v>
      </c>
      <c r="H299" s="251" t="s">
        <v>3501</v>
      </c>
      <c r="I299" s="251" t="s">
        <v>3369</v>
      </c>
      <c r="J299" s="251" t="s">
        <v>3354</v>
      </c>
    </row>
    <row r="300" spans="2:10" x14ac:dyDescent="0.2">
      <c r="B300" s="252" t="s">
        <v>148</v>
      </c>
      <c r="C300" s="250" t="s">
        <v>146</v>
      </c>
      <c r="D300" s="250" t="s">
        <v>147</v>
      </c>
      <c r="E300" s="251" t="s">
        <v>3500</v>
      </c>
      <c r="F300" s="251">
        <v>200</v>
      </c>
      <c r="G300" s="251" t="s">
        <v>3380</v>
      </c>
      <c r="H300" s="251" t="s">
        <v>3502</v>
      </c>
      <c r="I300" s="251" t="s">
        <v>3369</v>
      </c>
      <c r="J300" s="251" t="s">
        <v>3354</v>
      </c>
    </row>
    <row r="301" spans="2:10" x14ac:dyDescent="0.2">
      <c r="B301" s="252" t="s">
        <v>121</v>
      </c>
      <c r="C301" s="250" t="s">
        <v>119</v>
      </c>
      <c r="D301" s="250" t="s">
        <v>120</v>
      </c>
      <c r="E301" s="251" t="s">
        <v>3500</v>
      </c>
      <c r="F301" s="251">
        <v>50</v>
      </c>
      <c r="G301" s="251" t="s">
        <v>3376</v>
      </c>
      <c r="H301" s="251" t="s">
        <v>3445</v>
      </c>
      <c r="I301" s="251" t="s">
        <v>3369</v>
      </c>
      <c r="J301" s="251" t="s">
        <v>3354</v>
      </c>
    </row>
    <row r="302" spans="2:10" x14ac:dyDescent="0.2">
      <c r="B302" s="252" t="s">
        <v>124</v>
      </c>
      <c r="C302" s="250" t="s">
        <v>122</v>
      </c>
      <c r="D302" s="250" t="s">
        <v>123</v>
      </c>
      <c r="E302" s="251" t="s">
        <v>3500</v>
      </c>
      <c r="F302" s="251">
        <v>50</v>
      </c>
      <c r="G302" s="251" t="s">
        <v>3380</v>
      </c>
      <c r="H302" s="251" t="s">
        <v>3445</v>
      </c>
      <c r="I302" s="251" t="s">
        <v>3369</v>
      </c>
      <c r="J302" s="251" t="s">
        <v>3354</v>
      </c>
    </row>
    <row r="303" spans="2:10" x14ac:dyDescent="0.2">
      <c r="B303" s="252" t="s">
        <v>127</v>
      </c>
      <c r="C303" s="250" t="s">
        <v>125</v>
      </c>
      <c r="D303" s="250" t="s">
        <v>126</v>
      </c>
      <c r="E303" s="251" t="s">
        <v>3500</v>
      </c>
      <c r="F303" s="251">
        <v>60</v>
      </c>
      <c r="G303" s="251" t="s">
        <v>3376</v>
      </c>
      <c r="H303" s="251" t="s">
        <v>3471</v>
      </c>
      <c r="I303" s="251" t="s">
        <v>3369</v>
      </c>
      <c r="J303" s="251" t="s">
        <v>3354</v>
      </c>
    </row>
    <row r="304" spans="2:10" x14ac:dyDescent="0.2">
      <c r="B304" s="252" t="s">
        <v>130</v>
      </c>
      <c r="C304" s="250" t="s">
        <v>128</v>
      </c>
      <c r="D304" s="250" t="s">
        <v>129</v>
      </c>
      <c r="E304" s="251" t="s">
        <v>3500</v>
      </c>
      <c r="F304" s="251">
        <v>60</v>
      </c>
      <c r="G304" s="251" t="s">
        <v>3380</v>
      </c>
      <c r="H304" s="251" t="s">
        <v>3471</v>
      </c>
      <c r="I304" s="251" t="s">
        <v>3369</v>
      </c>
      <c r="J304" s="251" t="s">
        <v>3354</v>
      </c>
    </row>
    <row r="305" spans="2:10" x14ac:dyDescent="0.2">
      <c r="B305" s="252" t="s">
        <v>133</v>
      </c>
      <c r="C305" s="250" t="s">
        <v>131</v>
      </c>
      <c r="D305" s="250" t="s">
        <v>132</v>
      </c>
      <c r="E305" s="251" t="s">
        <v>3500</v>
      </c>
      <c r="F305" s="251">
        <v>70</v>
      </c>
      <c r="G305" s="251" t="s">
        <v>3376</v>
      </c>
      <c r="H305" s="251" t="s">
        <v>3430</v>
      </c>
      <c r="I305" s="251" t="s">
        <v>3369</v>
      </c>
      <c r="J305" s="251" t="s">
        <v>3354</v>
      </c>
    </row>
    <row r="306" spans="2:10" x14ac:dyDescent="0.2">
      <c r="B306" s="252" t="s">
        <v>136</v>
      </c>
      <c r="C306" s="250" t="s">
        <v>134</v>
      </c>
      <c r="D306" s="250" t="s">
        <v>135</v>
      </c>
      <c r="E306" s="251" t="s">
        <v>3500</v>
      </c>
      <c r="F306" s="251">
        <v>70</v>
      </c>
      <c r="G306" s="251" t="s">
        <v>3380</v>
      </c>
      <c r="H306" s="251" t="s">
        <v>3430</v>
      </c>
      <c r="I306" s="251" t="s">
        <v>3369</v>
      </c>
      <c r="J306" s="251" t="s">
        <v>3354</v>
      </c>
    </row>
    <row r="307" spans="2:10" x14ac:dyDescent="0.2">
      <c r="B307" s="252" t="s">
        <v>139</v>
      </c>
      <c r="C307" s="250" t="s">
        <v>137</v>
      </c>
      <c r="D307" s="250" t="s">
        <v>138</v>
      </c>
      <c r="E307" s="251" t="s">
        <v>3500</v>
      </c>
      <c r="F307" s="251">
        <v>80</v>
      </c>
      <c r="G307" s="251" t="s">
        <v>3376</v>
      </c>
      <c r="H307" s="251">
        <v>6</v>
      </c>
      <c r="I307" s="251" t="s">
        <v>3369</v>
      </c>
      <c r="J307" s="251" t="s">
        <v>3354</v>
      </c>
    </row>
    <row r="308" spans="2:10" x14ac:dyDescent="0.2">
      <c r="B308" s="252" t="s">
        <v>142</v>
      </c>
      <c r="C308" s="250" t="s">
        <v>140</v>
      </c>
      <c r="D308" s="250" t="s">
        <v>141</v>
      </c>
      <c r="E308" s="251" t="s">
        <v>3500</v>
      </c>
      <c r="F308" s="251">
        <v>80</v>
      </c>
      <c r="G308" s="251" t="s">
        <v>3380</v>
      </c>
      <c r="H308" s="251">
        <v>6</v>
      </c>
      <c r="I308" s="251" t="s">
        <v>3369</v>
      </c>
      <c r="J308" s="251" t="s">
        <v>3354</v>
      </c>
    </row>
    <row r="309" spans="2:10" x14ac:dyDescent="0.2">
      <c r="B309" s="252" t="s">
        <v>189</v>
      </c>
      <c r="C309" s="250" t="s">
        <v>187</v>
      </c>
      <c r="D309" s="250" t="s">
        <v>188</v>
      </c>
      <c r="E309" s="251" t="s">
        <v>3500</v>
      </c>
      <c r="F309" s="251">
        <v>50</v>
      </c>
      <c r="G309" s="251" t="s">
        <v>3393</v>
      </c>
      <c r="H309" s="251" t="s">
        <v>3466</v>
      </c>
      <c r="I309" s="251" t="s">
        <v>3369</v>
      </c>
      <c r="J309" s="251" t="s">
        <v>3354</v>
      </c>
    </row>
    <row r="310" spans="2:10" x14ac:dyDescent="0.2">
      <c r="B310" s="252" t="s">
        <v>192</v>
      </c>
      <c r="C310" s="250" t="s">
        <v>190</v>
      </c>
      <c r="D310" s="250" t="s">
        <v>191</v>
      </c>
      <c r="E310" s="251" t="s">
        <v>3500</v>
      </c>
      <c r="F310" s="251">
        <v>60</v>
      </c>
      <c r="G310" s="251" t="s">
        <v>3393</v>
      </c>
      <c r="H310" s="251" t="s">
        <v>3503</v>
      </c>
      <c r="I310" s="251" t="s">
        <v>3369</v>
      </c>
      <c r="J310" s="251" t="s">
        <v>3354</v>
      </c>
    </row>
    <row r="311" spans="2:10" x14ac:dyDescent="0.2">
      <c r="B311" s="252" t="s">
        <v>195</v>
      </c>
      <c r="C311" s="250" t="s">
        <v>193</v>
      </c>
      <c r="D311" s="250" t="s">
        <v>194</v>
      </c>
      <c r="E311" s="251" t="s">
        <v>3500</v>
      </c>
      <c r="F311" s="251">
        <v>70</v>
      </c>
      <c r="G311" s="251" t="s">
        <v>3393</v>
      </c>
      <c r="H311" s="251" t="s">
        <v>3384</v>
      </c>
      <c r="I311" s="251" t="s">
        <v>3369</v>
      </c>
      <c r="J311" s="251" t="s">
        <v>3354</v>
      </c>
    </row>
    <row r="312" spans="2:10" x14ac:dyDescent="0.2">
      <c r="B312" s="252" t="s">
        <v>198</v>
      </c>
      <c r="C312" s="250" t="s">
        <v>196</v>
      </c>
      <c r="D312" s="250" t="s">
        <v>197</v>
      </c>
      <c r="E312" s="251" t="s">
        <v>3500</v>
      </c>
      <c r="F312" s="251">
        <v>80</v>
      </c>
      <c r="G312" s="251" t="s">
        <v>3393</v>
      </c>
      <c r="H312" s="251" t="s">
        <v>3504</v>
      </c>
      <c r="I312" s="251" t="s">
        <v>3369</v>
      </c>
      <c r="J312" s="251" t="s">
        <v>3354</v>
      </c>
    </row>
    <row r="313" spans="2:10" x14ac:dyDescent="0.2">
      <c r="B313" s="252" t="s">
        <v>817</v>
      </c>
      <c r="C313" s="250" t="s">
        <v>815</v>
      </c>
      <c r="D313" s="250" t="s">
        <v>816</v>
      </c>
      <c r="E313" s="251" t="s">
        <v>3500</v>
      </c>
      <c r="F313" s="251">
        <v>200</v>
      </c>
      <c r="G313" s="251" t="s">
        <v>3376</v>
      </c>
      <c r="H313" s="251" t="s">
        <v>3505</v>
      </c>
      <c r="I313" s="251" t="s">
        <v>3369</v>
      </c>
      <c r="J313" s="251" t="s">
        <v>3354</v>
      </c>
    </row>
    <row r="314" spans="2:10" x14ac:dyDescent="0.2">
      <c r="B314" s="252" t="s">
        <v>805</v>
      </c>
      <c r="C314" s="250" t="s">
        <v>803</v>
      </c>
      <c r="D314" s="250" t="s">
        <v>804</v>
      </c>
      <c r="E314" s="251" t="s">
        <v>3500</v>
      </c>
      <c r="F314" s="251">
        <v>50</v>
      </c>
      <c r="G314" s="251" t="s">
        <v>3376</v>
      </c>
      <c r="H314" s="251" t="s">
        <v>3464</v>
      </c>
      <c r="I314" s="251" t="s">
        <v>3369</v>
      </c>
      <c r="J314" s="251" t="s">
        <v>3354</v>
      </c>
    </row>
    <row r="315" spans="2:10" x14ac:dyDescent="0.2">
      <c r="B315" s="252" t="s">
        <v>808</v>
      </c>
      <c r="C315" s="250" t="s">
        <v>806</v>
      </c>
      <c r="D315" s="250" t="s">
        <v>807</v>
      </c>
      <c r="E315" s="251" t="s">
        <v>3500</v>
      </c>
      <c r="F315" s="251">
        <v>60</v>
      </c>
      <c r="G315" s="251" t="s">
        <v>3376</v>
      </c>
      <c r="H315" s="251" t="s">
        <v>3426</v>
      </c>
      <c r="I315" s="251" t="s">
        <v>3369</v>
      </c>
      <c r="J315" s="251" t="s">
        <v>3386</v>
      </c>
    </row>
    <row r="316" spans="2:10" x14ac:dyDescent="0.2">
      <c r="B316" s="252" t="s">
        <v>811</v>
      </c>
      <c r="C316" s="250" t="s">
        <v>809</v>
      </c>
      <c r="D316" s="250" t="s">
        <v>810</v>
      </c>
      <c r="E316" s="251" t="s">
        <v>3500</v>
      </c>
      <c r="F316" s="251">
        <v>70</v>
      </c>
      <c r="G316" s="251" t="s">
        <v>3376</v>
      </c>
      <c r="H316" s="251">
        <v>5</v>
      </c>
      <c r="I316" s="251" t="s">
        <v>3369</v>
      </c>
      <c r="J316" s="251" t="s">
        <v>3354</v>
      </c>
    </row>
    <row r="317" spans="2:10" x14ac:dyDescent="0.2">
      <c r="B317" s="252" t="s">
        <v>814</v>
      </c>
      <c r="C317" s="250" t="s">
        <v>812</v>
      </c>
      <c r="D317" s="250" t="s">
        <v>813</v>
      </c>
      <c r="E317" s="251" t="s">
        <v>3500</v>
      </c>
      <c r="F317" s="251">
        <v>80</v>
      </c>
      <c r="G317" s="251" t="s">
        <v>3376</v>
      </c>
      <c r="H317" s="251" t="s">
        <v>3506</v>
      </c>
      <c r="I317" s="251" t="s">
        <v>3369</v>
      </c>
      <c r="J317" s="251" t="s">
        <v>3386</v>
      </c>
    </row>
    <row r="318" spans="2:10" x14ac:dyDescent="0.2">
      <c r="B318" s="252" t="s">
        <v>294</v>
      </c>
      <c r="C318" s="250" t="s">
        <v>292</v>
      </c>
      <c r="D318" s="250" t="s">
        <v>293</v>
      </c>
      <c r="E318" s="251" t="s">
        <v>3500</v>
      </c>
      <c r="F318" s="251">
        <v>20</v>
      </c>
      <c r="G318" s="251" t="s">
        <v>3376</v>
      </c>
      <c r="H318" s="251" t="s">
        <v>3412</v>
      </c>
      <c r="I318" s="251" t="s">
        <v>3369</v>
      </c>
      <c r="J318" s="251" t="s">
        <v>3354</v>
      </c>
    </row>
    <row r="319" spans="2:10" x14ac:dyDescent="0.2">
      <c r="B319" s="252" t="s">
        <v>300</v>
      </c>
      <c r="C319" s="250" t="s">
        <v>298</v>
      </c>
      <c r="D319" s="250" t="s">
        <v>299</v>
      </c>
      <c r="E319" s="251" t="s">
        <v>3500</v>
      </c>
      <c r="F319" s="251">
        <v>20</v>
      </c>
      <c r="G319" s="251" t="s">
        <v>3393</v>
      </c>
      <c r="H319" s="251" t="s">
        <v>3412</v>
      </c>
      <c r="I319" s="251" t="s">
        <v>3369</v>
      </c>
      <c r="J319" s="251" t="s">
        <v>3354</v>
      </c>
    </row>
    <row r="320" spans="2:10" x14ac:dyDescent="0.2">
      <c r="B320" s="252" t="s">
        <v>297</v>
      </c>
      <c r="C320" s="250" t="s">
        <v>295</v>
      </c>
      <c r="D320" s="250" t="s">
        <v>296</v>
      </c>
      <c r="E320" s="251" t="s">
        <v>3500</v>
      </c>
      <c r="F320" s="251">
        <v>20</v>
      </c>
      <c r="G320" s="251" t="s">
        <v>3371</v>
      </c>
      <c r="H320" s="251" t="s">
        <v>3412</v>
      </c>
      <c r="I320" s="251" t="s">
        <v>3369</v>
      </c>
      <c r="J320" s="251" t="s">
        <v>3354</v>
      </c>
    </row>
    <row r="321" spans="2:10" x14ac:dyDescent="0.2">
      <c r="B321" s="252" t="s">
        <v>330</v>
      </c>
      <c r="C321" s="250" t="s">
        <v>328</v>
      </c>
      <c r="D321" s="250" t="s">
        <v>329</v>
      </c>
      <c r="E321" s="251" t="s">
        <v>3500</v>
      </c>
      <c r="F321" s="251">
        <v>200</v>
      </c>
      <c r="G321" s="251" t="s">
        <v>3376</v>
      </c>
      <c r="H321" s="251" t="s">
        <v>3507</v>
      </c>
      <c r="I321" s="251" t="s">
        <v>3369</v>
      </c>
      <c r="J321" s="251" t="s">
        <v>3354</v>
      </c>
    </row>
    <row r="322" spans="2:10" x14ac:dyDescent="0.2">
      <c r="B322" s="252" t="s">
        <v>333</v>
      </c>
      <c r="C322" s="250" t="s">
        <v>331</v>
      </c>
      <c r="D322" s="250" t="s">
        <v>332</v>
      </c>
      <c r="E322" s="251" t="s">
        <v>3500</v>
      </c>
      <c r="F322" s="251">
        <v>200</v>
      </c>
      <c r="G322" s="251" t="s">
        <v>3393</v>
      </c>
      <c r="H322" s="251" t="s">
        <v>3507</v>
      </c>
      <c r="I322" s="251" t="s">
        <v>3369</v>
      </c>
      <c r="J322" s="251" t="s">
        <v>3354</v>
      </c>
    </row>
    <row r="323" spans="2:10" x14ac:dyDescent="0.2">
      <c r="B323" s="252" t="s">
        <v>336</v>
      </c>
      <c r="C323" s="250" t="s">
        <v>334</v>
      </c>
      <c r="D323" s="250" t="s">
        <v>335</v>
      </c>
      <c r="E323" s="251" t="s">
        <v>3500</v>
      </c>
      <c r="F323" s="251">
        <v>200</v>
      </c>
      <c r="G323" s="251" t="s">
        <v>3371</v>
      </c>
      <c r="H323" s="251" t="s">
        <v>3507</v>
      </c>
      <c r="I323" s="251" t="s">
        <v>3369</v>
      </c>
      <c r="J323" s="251" t="s">
        <v>3354</v>
      </c>
    </row>
    <row r="324" spans="2:10" x14ac:dyDescent="0.2">
      <c r="B324" s="252" t="s">
        <v>303</v>
      </c>
      <c r="C324" s="250" t="s">
        <v>301</v>
      </c>
      <c r="D324" s="250" t="s">
        <v>302</v>
      </c>
      <c r="E324" s="251" t="s">
        <v>3500</v>
      </c>
      <c r="F324" s="251">
        <v>30</v>
      </c>
      <c r="G324" s="251" t="s">
        <v>3376</v>
      </c>
      <c r="H324" s="251" t="s">
        <v>3508</v>
      </c>
      <c r="I324" s="251" t="s">
        <v>3369</v>
      </c>
      <c r="J324" s="251" t="s">
        <v>3354</v>
      </c>
    </row>
    <row r="325" spans="2:10" x14ac:dyDescent="0.2">
      <c r="B325" s="252" t="s">
        <v>309</v>
      </c>
      <c r="C325" s="250" t="s">
        <v>307</v>
      </c>
      <c r="D325" s="250" t="s">
        <v>308</v>
      </c>
      <c r="E325" s="251" t="s">
        <v>3500</v>
      </c>
      <c r="F325" s="251">
        <v>30</v>
      </c>
      <c r="G325" s="251" t="s">
        <v>3393</v>
      </c>
      <c r="H325" s="251" t="s">
        <v>3508</v>
      </c>
      <c r="I325" s="251" t="s">
        <v>3369</v>
      </c>
      <c r="J325" s="251" t="s">
        <v>3354</v>
      </c>
    </row>
    <row r="326" spans="2:10" x14ac:dyDescent="0.2">
      <c r="B326" s="252" t="s">
        <v>306</v>
      </c>
      <c r="C326" s="250" t="s">
        <v>304</v>
      </c>
      <c r="D326" s="250" t="s">
        <v>305</v>
      </c>
      <c r="E326" s="251" t="s">
        <v>3500</v>
      </c>
      <c r="F326" s="251">
        <v>30</v>
      </c>
      <c r="G326" s="251" t="s">
        <v>3371</v>
      </c>
      <c r="H326" s="251" t="s">
        <v>3508</v>
      </c>
      <c r="I326" s="251" t="s">
        <v>3369</v>
      </c>
      <c r="J326" s="251" t="s">
        <v>3354</v>
      </c>
    </row>
    <row r="327" spans="2:10" x14ac:dyDescent="0.2">
      <c r="B327" s="252" t="s">
        <v>312</v>
      </c>
      <c r="C327" s="250" t="s">
        <v>310</v>
      </c>
      <c r="D327" s="250" t="s">
        <v>311</v>
      </c>
      <c r="E327" s="251" t="s">
        <v>3500</v>
      </c>
      <c r="F327" s="251">
        <v>40</v>
      </c>
      <c r="G327" s="251" t="s">
        <v>3376</v>
      </c>
      <c r="H327" s="251">
        <v>3</v>
      </c>
      <c r="I327" s="251" t="s">
        <v>3369</v>
      </c>
      <c r="J327" s="251" t="s">
        <v>3354</v>
      </c>
    </row>
    <row r="328" spans="2:10" x14ac:dyDescent="0.2">
      <c r="B328" s="252" t="s">
        <v>318</v>
      </c>
      <c r="C328" s="250" t="s">
        <v>316</v>
      </c>
      <c r="D328" s="250" t="s">
        <v>317</v>
      </c>
      <c r="E328" s="251" t="s">
        <v>3500</v>
      </c>
      <c r="F328" s="251">
        <v>40</v>
      </c>
      <c r="G328" s="251" t="s">
        <v>3393</v>
      </c>
      <c r="H328" s="251">
        <v>3</v>
      </c>
      <c r="I328" s="251" t="s">
        <v>3369</v>
      </c>
      <c r="J328" s="251" t="s">
        <v>3354</v>
      </c>
    </row>
    <row r="329" spans="2:10" x14ac:dyDescent="0.2">
      <c r="B329" s="252" t="s">
        <v>315</v>
      </c>
      <c r="C329" s="250" t="s">
        <v>313</v>
      </c>
      <c r="D329" s="250" t="s">
        <v>314</v>
      </c>
      <c r="E329" s="251" t="s">
        <v>3500</v>
      </c>
      <c r="F329" s="251">
        <v>40</v>
      </c>
      <c r="G329" s="251" t="s">
        <v>3371</v>
      </c>
      <c r="H329" s="251">
        <v>3</v>
      </c>
      <c r="I329" s="251" t="s">
        <v>3369</v>
      </c>
      <c r="J329" s="251" t="s">
        <v>3354</v>
      </c>
    </row>
    <row r="330" spans="2:10" x14ac:dyDescent="0.2">
      <c r="B330" s="252" t="s">
        <v>321</v>
      </c>
      <c r="C330" s="250" t="s">
        <v>319</v>
      </c>
      <c r="D330" s="250" t="s">
        <v>320</v>
      </c>
      <c r="E330" s="251" t="s">
        <v>3500</v>
      </c>
      <c r="F330" s="251">
        <v>50</v>
      </c>
      <c r="G330" s="251" t="s">
        <v>3376</v>
      </c>
      <c r="H330" s="251" t="s">
        <v>3474</v>
      </c>
      <c r="I330" s="251" t="s">
        <v>3369</v>
      </c>
      <c r="J330" s="251" t="s">
        <v>3354</v>
      </c>
    </row>
    <row r="331" spans="2:10" x14ac:dyDescent="0.2">
      <c r="B331" s="252" t="s">
        <v>327</v>
      </c>
      <c r="C331" s="250" t="s">
        <v>325</v>
      </c>
      <c r="D331" s="250" t="s">
        <v>326</v>
      </c>
      <c r="E331" s="251" t="s">
        <v>3500</v>
      </c>
      <c r="F331" s="251">
        <v>50</v>
      </c>
      <c r="G331" s="251" t="s">
        <v>3393</v>
      </c>
      <c r="H331" s="251" t="s">
        <v>3474</v>
      </c>
      <c r="I331" s="251" t="s">
        <v>3369</v>
      </c>
      <c r="J331" s="251" t="s">
        <v>3354</v>
      </c>
    </row>
    <row r="332" spans="2:10" x14ac:dyDescent="0.2">
      <c r="B332" s="252" t="s">
        <v>324</v>
      </c>
      <c r="C332" s="250" t="s">
        <v>322</v>
      </c>
      <c r="D332" s="250" t="s">
        <v>323</v>
      </c>
      <c r="E332" s="251" t="s">
        <v>3500</v>
      </c>
      <c r="F332" s="251">
        <v>50</v>
      </c>
      <c r="G332" s="251" t="s">
        <v>3371</v>
      </c>
      <c r="H332" s="251" t="s">
        <v>3474</v>
      </c>
      <c r="I332" s="251" t="s">
        <v>3369</v>
      </c>
      <c r="J332" s="251" t="s">
        <v>3354</v>
      </c>
    </row>
    <row r="333" spans="2:10" x14ac:dyDescent="0.2">
      <c r="B333" s="252" t="s">
        <v>628</v>
      </c>
      <c r="C333" s="250" t="s">
        <v>626</v>
      </c>
      <c r="D333" s="250" t="s">
        <v>627</v>
      </c>
      <c r="E333" s="251" t="s">
        <v>3509</v>
      </c>
      <c r="F333" s="251">
        <v>200</v>
      </c>
      <c r="G333" s="251" t="s">
        <v>3376</v>
      </c>
      <c r="H333" s="251">
        <v>15</v>
      </c>
      <c r="I333" s="251" t="s">
        <v>3369</v>
      </c>
      <c r="J333" s="251" t="s">
        <v>3354</v>
      </c>
    </row>
    <row r="334" spans="2:10" x14ac:dyDescent="0.2">
      <c r="B334" s="252" t="s">
        <v>632</v>
      </c>
      <c r="C334" s="250" t="s">
        <v>630</v>
      </c>
      <c r="D334" s="250" t="s">
        <v>631</v>
      </c>
      <c r="E334" s="251" t="s">
        <v>3509</v>
      </c>
      <c r="F334" s="251">
        <v>200</v>
      </c>
      <c r="G334" s="251" t="s">
        <v>3510</v>
      </c>
      <c r="H334" s="251">
        <v>15</v>
      </c>
      <c r="I334" s="251" t="s">
        <v>3369</v>
      </c>
      <c r="J334" s="251" t="s">
        <v>3354</v>
      </c>
    </row>
    <row r="335" spans="2:10" x14ac:dyDescent="0.2">
      <c r="B335" s="252" t="s">
        <v>616</v>
      </c>
      <c r="C335" s="250" t="s">
        <v>614</v>
      </c>
      <c r="D335" s="250" t="s">
        <v>615</v>
      </c>
      <c r="E335" s="251" t="s">
        <v>3509</v>
      </c>
      <c r="F335" s="251">
        <v>200</v>
      </c>
      <c r="G335" s="251" t="s">
        <v>3393</v>
      </c>
      <c r="H335" s="251">
        <v>15</v>
      </c>
      <c r="I335" s="251" t="s">
        <v>3369</v>
      </c>
      <c r="J335" s="251" t="s">
        <v>3354</v>
      </c>
    </row>
    <row r="336" spans="2:10" x14ac:dyDescent="0.2">
      <c r="B336" s="252" t="s">
        <v>829</v>
      </c>
      <c r="C336" s="250" t="s">
        <v>827</v>
      </c>
      <c r="D336" s="250" t="s">
        <v>828</v>
      </c>
      <c r="E336" s="251" t="s">
        <v>3509</v>
      </c>
      <c r="F336" s="251">
        <v>200</v>
      </c>
      <c r="G336" s="251" t="s">
        <v>3376</v>
      </c>
      <c r="H336" s="251" t="s">
        <v>3501</v>
      </c>
      <c r="I336" s="251" t="s">
        <v>3369</v>
      </c>
      <c r="J336" s="251" t="s">
        <v>3386</v>
      </c>
    </row>
    <row r="337" spans="2:10" x14ac:dyDescent="0.2">
      <c r="B337" s="252" t="s">
        <v>619</v>
      </c>
      <c r="C337" s="250" t="s">
        <v>617</v>
      </c>
      <c r="D337" s="250" t="s">
        <v>618</v>
      </c>
      <c r="E337" s="251" t="s">
        <v>3509</v>
      </c>
      <c r="F337" s="251">
        <v>50</v>
      </c>
      <c r="G337" s="251" t="s">
        <v>3376</v>
      </c>
      <c r="H337" s="251" t="s">
        <v>3445</v>
      </c>
      <c r="I337" s="251" t="s">
        <v>3369</v>
      </c>
      <c r="J337" s="251" t="s">
        <v>3354</v>
      </c>
    </row>
    <row r="338" spans="2:10" x14ac:dyDescent="0.2">
      <c r="B338" s="252" t="s">
        <v>607</v>
      </c>
      <c r="C338" s="250" t="s">
        <v>605</v>
      </c>
      <c r="D338" s="250" t="s">
        <v>606</v>
      </c>
      <c r="E338" s="251" t="s">
        <v>3509</v>
      </c>
      <c r="F338" s="251">
        <v>50</v>
      </c>
      <c r="G338" s="251" t="s">
        <v>3393</v>
      </c>
      <c r="H338" s="251" t="s">
        <v>3445</v>
      </c>
      <c r="I338" s="251" t="s">
        <v>3369</v>
      </c>
      <c r="J338" s="251" t="s">
        <v>3354</v>
      </c>
    </row>
    <row r="339" spans="2:10" x14ac:dyDescent="0.2">
      <c r="B339" s="252" t="s">
        <v>820</v>
      </c>
      <c r="C339" s="250" t="s">
        <v>818</v>
      </c>
      <c r="D339" s="250" t="s">
        <v>819</v>
      </c>
      <c r="E339" s="251" t="s">
        <v>3509</v>
      </c>
      <c r="F339" s="251">
        <v>50</v>
      </c>
      <c r="G339" s="251" t="s">
        <v>3376</v>
      </c>
      <c r="H339" s="251" t="s">
        <v>3511</v>
      </c>
      <c r="I339" s="251" t="s">
        <v>3369</v>
      </c>
      <c r="J339" s="251" t="s">
        <v>3386</v>
      </c>
    </row>
    <row r="340" spans="2:10" x14ac:dyDescent="0.2">
      <c r="B340" s="252" t="s">
        <v>622</v>
      </c>
      <c r="C340" s="250" t="s">
        <v>620</v>
      </c>
      <c r="D340" s="250" t="s">
        <v>621</v>
      </c>
      <c r="E340" s="251" t="s">
        <v>3509</v>
      </c>
      <c r="F340" s="251">
        <v>60</v>
      </c>
      <c r="G340" s="251" t="s">
        <v>3376</v>
      </c>
      <c r="H340" s="251" t="s">
        <v>3476</v>
      </c>
      <c r="I340" s="251" t="s">
        <v>3369</v>
      </c>
      <c r="J340" s="251" t="s">
        <v>3354</v>
      </c>
    </row>
    <row r="341" spans="2:10" x14ac:dyDescent="0.2">
      <c r="B341" s="252" t="s">
        <v>610</v>
      </c>
      <c r="C341" s="250" t="s">
        <v>608</v>
      </c>
      <c r="D341" s="250" t="s">
        <v>609</v>
      </c>
      <c r="E341" s="251" t="s">
        <v>3509</v>
      </c>
      <c r="F341" s="251">
        <v>60</v>
      </c>
      <c r="G341" s="251" t="s">
        <v>3393</v>
      </c>
      <c r="H341" s="251" t="s">
        <v>3476</v>
      </c>
      <c r="I341" s="251" t="s">
        <v>3369</v>
      </c>
      <c r="J341" s="251" t="s">
        <v>3354</v>
      </c>
    </row>
    <row r="342" spans="2:10" x14ac:dyDescent="0.2">
      <c r="B342" s="252" t="s">
        <v>823</v>
      </c>
      <c r="C342" s="250" t="s">
        <v>821</v>
      </c>
      <c r="D342" s="250" t="s">
        <v>822</v>
      </c>
      <c r="E342" s="251" t="s">
        <v>3509</v>
      </c>
      <c r="F342" s="251">
        <v>60</v>
      </c>
      <c r="G342" s="251" t="s">
        <v>3376</v>
      </c>
      <c r="H342" s="251" t="s">
        <v>3471</v>
      </c>
      <c r="I342" s="251" t="s">
        <v>3369</v>
      </c>
      <c r="J342" s="251" t="s">
        <v>3386</v>
      </c>
    </row>
    <row r="343" spans="2:10" x14ac:dyDescent="0.2">
      <c r="B343" s="252" t="s">
        <v>625</v>
      </c>
      <c r="C343" s="250" t="s">
        <v>623</v>
      </c>
      <c r="D343" s="250" t="s">
        <v>624</v>
      </c>
      <c r="E343" s="251" t="s">
        <v>3509</v>
      </c>
      <c r="F343" s="251">
        <v>70</v>
      </c>
      <c r="G343" s="251" t="s">
        <v>3376</v>
      </c>
      <c r="H343" s="251" t="s">
        <v>3384</v>
      </c>
      <c r="I343" s="251" t="s">
        <v>3369</v>
      </c>
      <c r="J343" s="251" t="s">
        <v>3354</v>
      </c>
    </row>
    <row r="344" spans="2:10" x14ac:dyDescent="0.2">
      <c r="B344" s="252" t="s">
        <v>613</v>
      </c>
      <c r="C344" s="250" t="s">
        <v>611</v>
      </c>
      <c r="D344" s="250" t="s">
        <v>612</v>
      </c>
      <c r="E344" s="251" t="s">
        <v>3509</v>
      </c>
      <c r="F344" s="251">
        <v>70</v>
      </c>
      <c r="G344" s="251" t="s">
        <v>3393</v>
      </c>
      <c r="H344" s="251" t="s">
        <v>3384</v>
      </c>
      <c r="I344" s="251" t="s">
        <v>3369</v>
      </c>
      <c r="J344" s="251" t="s">
        <v>3354</v>
      </c>
    </row>
    <row r="345" spans="2:10" x14ac:dyDescent="0.2">
      <c r="B345" s="252" t="s">
        <v>826</v>
      </c>
      <c r="C345" s="250" t="s">
        <v>824</v>
      </c>
      <c r="D345" s="250" t="s">
        <v>825</v>
      </c>
      <c r="E345" s="251" t="s">
        <v>3509</v>
      </c>
      <c r="F345" s="251">
        <v>70</v>
      </c>
      <c r="G345" s="251" t="s">
        <v>3376</v>
      </c>
      <c r="H345" s="251" t="s">
        <v>3512</v>
      </c>
      <c r="I345" s="251" t="s">
        <v>3369</v>
      </c>
      <c r="J345" s="251" t="s">
        <v>3386</v>
      </c>
    </row>
    <row r="346" spans="2:10" x14ac:dyDescent="0.2">
      <c r="B346" s="252" t="s">
        <v>340</v>
      </c>
      <c r="C346" s="250" t="s">
        <v>338</v>
      </c>
      <c r="D346" s="250" t="s">
        <v>339</v>
      </c>
      <c r="E346" s="251" t="s">
        <v>3509</v>
      </c>
      <c r="F346" s="251">
        <v>20</v>
      </c>
      <c r="G346" s="251" t="s">
        <v>3376</v>
      </c>
      <c r="H346" s="251" t="s">
        <v>3513</v>
      </c>
      <c r="I346" s="251" t="s">
        <v>3369</v>
      </c>
      <c r="J346" s="251" t="s">
        <v>3354</v>
      </c>
    </row>
    <row r="347" spans="2:10" x14ac:dyDescent="0.2">
      <c r="B347" s="252" t="s">
        <v>346</v>
      </c>
      <c r="C347" s="250" t="s">
        <v>344</v>
      </c>
      <c r="D347" s="250" t="s">
        <v>345</v>
      </c>
      <c r="E347" s="251" t="s">
        <v>3509</v>
      </c>
      <c r="F347" s="251">
        <v>20</v>
      </c>
      <c r="G347" s="251" t="s">
        <v>3377</v>
      </c>
      <c r="H347" s="251" t="s">
        <v>3513</v>
      </c>
      <c r="I347" s="251" t="s">
        <v>3369</v>
      </c>
      <c r="J347" s="251" t="s">
        <v>3354</v>
      </c>
    </row>
    <row r="348" spans="2:10" x14ac:dyDescent="0.2">
      <c r="B348" s="252" t="s">
        <v>343</v>
      </c>
      <c r="C348" s="250" t="s">
        <v>341</v>
      </c>
      <c r="D348" s="250" t="s">
        <v>342</v>
      </c>
      <c r="E348" s="251" t="s">
        <v>3509</v>
      </c>
      <c r="F348" s="251">
        <v>20</v>
      </c>
      <c r="G348" s="251" t="s">
        <v>3372</v>
      </c>
      <c r="H348" s="251" t="s">
        <v>3513</v>
      </c>
      <c r="I348" s="251" t="s">
        <v>3369</v>
      </c>
      <c r="J348" s="251" t="s">
        <v>3354</v>
      </c>
    </row>
    <row r="349" spans="2:10" x14ac:dyDescent="0.2">
      <c r="B349" s="252" t="s">
        <v>376</v>
      </c>
      <c r="C349" s="250" t="s">
        <v>374</v>
      </c>
      <c r="D349" s="250" t="s">
        <v>375</v>
      </c>
      <c r="E349" s="251" t="s">
        <v>3509</v>
      </c>
      <c r="F349" s="251">
        <v>200</v>
      </c>
      <c r="G349" s="251" t="s">
        <v>3376</v>
      </c>
      <c r="H349" s="251" t="s">
        <v>3514</v>
      </c>
      <c r="I349" s="251" t="s">
        <v>3369</v>
      </c>
      <c r="J349" s="251" t="s">
        <v>3354</v>
      </c>
    </row>
    <row r="350" spans="2:10" x14ac:dyDescent="0.2">
      <c r="B350" s="252" t="s">
        <v>382</v>
      </c>
      <c r="C350" s="250" t="s">
        <v>380</v>
      </c>
      <c r="D350" s="250" t="s">
        <v>381</v>
      </c>
      <c r="E350" s="251" t="s">
        <v>3509</v>
      </c>
      <c r="F350" s="251">
        <v>200</v>
      </c>
      <c r="G350" s="251" t="s">
        <v>3377</v>
      </c>
      <c r="H350" s="251" t="s">
        <v>3514</v>
      </c>
      <c r="I350" s="251" t="s">
        <v>3369</v>
      </c>
      <c r="J350" s="251" t="s">
        <v>3354</v>
      </c>
    </row>
    <row r="351" spans="2:10" x14ac:dyDescent="0.2">
      <c r="B351" s="252" t="s">
        <v>379</v>
      </c>
      <c r="C351" s="250" t="s">
        <v>377</v>
      </c>
      <c r="D351" s="250" t="s">
        <v>378</v>
      </c>
      <c r="E351" s="251" t="s">
        <v>3509</v>
      </c>
      <c r="F351" s="251">
        <v>200</v>
      </c>
      <c r="G351" s="251" t="s">
        <v>3372</v>
      </c>
      <c r="H351" s="251" t="s">
        <v>3514</v>
      </c>
      <c r="I351" s="251" t="s">
        <v>3369</v>
      </c>
      <c r="J351" s="251" t="s">
        <v>3354</v>
      </c>
    </row>
    <row r="352" spans="2:10" x14ac:dyDescent="0.2">
      <c r="B352" s="252" t="s">
        <v>349</v>
      </c>
      <c r="C352" s="250" t="s">
        <v>347</v>
      </c>
      <c r="D352" s="250" t="s">
        <v>348</v>
      </c>
      <c r="E352" s="251" t="s">
        <v>3509</v>
      </c>
      <c r="F352" s="251">
        <v>30</v>
      </c>
      <c r="G352" s="251" t="s">
        <v>3376</v>
      </c>
      <c r="H352" s="251" t="s">
        <v>3515</v>
      </c>
      <c r="I352" s="251" t="s">
        <v>3369</v>
      </c>
      <c r="J352" s="251" t="s">
        <v>3354</v>
      </c>
    </row>
    <row r="353" spans="2:10" x14ac:dyDescent="0.2">
      <c r="B353" s="252" t="s">
        <v>355</v>
      </c>
      <c r="C353" s="250" t="s">
        <v>353</v>
      </c>
      <c r="D353" s="250" t="s">
        <v>354</v>
      </c>
      <c r="E353" s="251" t="s">
        <v>3509</v>
      </c>
      <c r="F353" s="251">
        <v>30</v>
      </c>
      <c r="G353" s="251" t="s">
        <v>3377</v>
      </c>
      <c r="H353" s="251" t="s">
        <v>3515</v>
      </c>
      <c r="I353" s="251" t="s">
        <v>3369</v>
      </c>
      <c r="J353" s="251" t="s">
        <v>3354</v>
      </c>
    </row>
    <row r="354" spans="2:10" x14ac:dyDescent="0.2">
      <c r="B354" s="252" t="s">
        <v>352</v>
      </c>
      <c r="C354" s="250" t="s">
        <v>350</v>
      </c>
      <c r="D354" s="250" t="s">
        <v>351</v>
      </c>
      <c r="E354" s="251" t="s">
        <v>3509</v>
      </c>
      <c r="F354" s="251">
        <v>30</v>
      </c>
      <c r="G354" s="251" t="s">
        <v>3372</v>
      </c>
      <c r="H354" s="251" t="s">
        <v>3515</v>
      </c>
      <c r="I354" s="251" t="s">
        <v>3369</v>
      </c>
      <c r="J354" s="251" t="s">
        <v>3354</v>
      </c>
    </row>
    <row r="355" spans="2:10" x14ac:dyDescent="0.2">
      <c r="B355" s="252" t="s">
        <v>358</v>
      </c>
      <c r="C355" s="250" t="s">
        <v>356</v>
      </c>
      <c r="D355" s="250" t="s">
        <v>357</v>
      </c>
      <c r="E355" s="251" t="s">
        <v>3509</v>
      </c>
      <c r="F355" s="251">
        <v>40</v>
      </c>
      <c r="G355" s="251" t="s">
        <v>3376</v>
      </c>
      <c r="H355" s="251" t="s">
        <v>3516</v>
      </c>
      <c r="I355" s="251" t="s">
        <v>3369</v>
      </c>
      <c r="J355" s="251" t="s">
        <v>3354</v>
      </c>
    </row>
    <row r="356" spans="2:10" x14ac:dyDescent="0.2">
      <c r="B356" s="252" t="s">
        <v>364</v>
      </c>
      <c r="C356" s="250" t="s">
        <v>362</v>
      </c>
      <c r="D356" s="250" t="s">
        <v>363</v>
      </c>
      <c r="E356" s="251" t="s">
        <v>3509</v>
      </c>
      <c r="F356" s="251">
        <v>40</v>
      </c>
      <c r="G356" s="251" t="s">
        <v>3377</v>
      </c>
      <c r="H356" s="251" t="s">
        <v>3516</v>
      </c>
      <c r="I356" s="251" t="s">
        <v>3369</v>
      </c>
      <c r="J356" s="251" t="s">
        <v>3354</v>
      </c>
    </row>
    <row r="357" spans="2:10" x14ac:dyDescent="0.2">
      <c r="B357" s="252" t="s">
        <v>361</v>
      </c>
      <c r="C357" s="250" t="s">
        <v>359</v>
      </c>
      <c r="D357" s="250" t="s">
        <v>360</v>
      </c>
      <c r="E357" s="251" t="s">
        <v>3509</v>
      </c>
      <c r="F357" s="251">
        <v>40</v>
      </c>
      <c r="G357" s="251" t="s">
        <v>3372</v>
      </c>
      <c r="H357" s="251" t="s">
        <v>3516</v>
      </c>
      <c r="I357" s="251" t="s">
        <v>3369</v>
      </c>
      <c r="J357" s="251" t="s">
        <v>3354</v>
      </c>
    </row>
    <row r="358" spans="2:10" x14ac:dyDescent="0.2">
      <c r="B358" s="252" t="s">
        <v>367</v>
      </c>
      <c r="C358" s="250" t="s">
        <v>365</v>
      </c>
      <c r="D358" s="250" t="s">
        <v>366</v>
      </c>
      <c r="E358" s="251" t="s">
        <v>3509</v>
      </c>
      <c r="F358" s="251">
        <v>50</v>
      </c>
      <c r="G358" s="251" t="s">
        <v>3376</v>
      </c>
      <c r="H358" s="251" t="s">
        <v>3517</v>
      </c>
      <c r="I358" s="251" t="s">
        <v>3369</v>
      </c>
      <c r="J358" s="251" t="s">
        <v>3354</v>
      </c>
    </row>
    <row r="359" spans="2:10" x14ac:dyDescent="0.2">
      <c r="B359" s="252" t="s">
        <v>373</v>
      </c>
      <c r="C359" s="250" t="s">
        <v>371</v>
      </c>
      <c r="D359" s="250" t="s">
        <v>372</v>
      </c>
      <c r="E359" s="251" t="s">
        <v>3509</v>
      </c>
      <c r="F359" s="251">
        <v>50</v>
      </c>
      <c r="G359" s="251" t="s">
        <v>3377</v>
      </c>
      <c r="H359" s="251" t="s">
        <v>3517</v>
      </c>
      <c r="I359" s="251" t="s">
        <v>3369</v>
      </c>
      <c r="J359" s="251" t="s">
        <v>3354</v>
      </c>
    </row>
    <row r="360" spans="2:10" x14ac:dyDescent="0.2">
      <c r="B360" s="252" t="s">
        <v>370</v>
      </c>
      <c r="C360" s="250" t="s">
        <v>368</v>
      </c>
      <c r="D360" s="250" t="s">
        <v>369</v>
      </c>
      <c r="E360" s="251" t="s">
        <v>3509</v>
      </c>
      <c r="F360" s="251">
        <v>50</v>
      </c>
      <c r="G360" s="251" t="s">
        <v>3372</v>
      </c>
      <c r="H360" s="251" t="s">
        <v>3517</v>
      </c>
      <c r="I360" s="251" t="s">
        <v>3369</v>
      </c>
      <c r="J360" s="251" t="s">
        <v>3354</v>
      </c>
    </row>
    <row r="361" spans="2:10" x14ac:dyDescent="0.2">
      <c r="B361" s="252" t="s">
        <v>651</v>
      </c>
      <c r="C361" s="250" t="s">
        <v>649</v>
      </c>
      <c r="D361" s="250" t="s">
        <v>650</v>
      </c>
      <c r="E361" s="251">
        <v>11</v>
      </c>
      <c r="F361" s="251">
        <v>200</v>
      </c>
      <c r="G361" s="251" t="s">
        <v>3374</v>
      </c>
      <c r="H361" s="251" t="s">
        <v>3518</v>
      </c>
      <c r="I361" s="251" t="s">
        <v>3369</v>
      </c>
      <c r="J361" s="251" t="s">
        <v>3386</v>
      </c>
    </row>
    <row r="362" spans="2:10" x14ac:dyDescent="0.2">
      <c r="B362" s="252" t="s">
        <v>642</v>
      </c>
      <c r="C362" s="250" t="s">
        <v>640</v>
      </c>
      <c r="D362" s="250" t="s">
        <v>641</v>
      </c>
      <c r="E362" s="251">
        <v>11</v>
      </c>
      <c r="F362" s="251">
        <v>200</v>
      </c>
      <c r="G362" s="251" t="s">
        <v>3371</v>
      </c>
      <c r="H362" s="251" t="s">
        <v>3518</v>
      </c>
      <c r="I362" s="251" t="s">
        <v>3369</v>
      </c>
      <c r="J362" s="251" t="s">
        <v>3386</v>
      </c>
    </row>
    <row r="363" spans="2:10" x14ac:dyDescent="0.2">
      <c r="B363" s="252" t="s">
        <v>645</v>
      </c>
      <c r="C363" s="250" t="s">
        <v>643</v>
      </c>
      <c r="D363" s="250" t="s">
        <v>644</v>
      </c>
      <c r="E363" s="251">
        <v>11</v>
      </c>
      <c r="F363" s="251">
        <v>50</v>
      </c>
      <c r="G363" s="251" t="s">
        <v>3374</v>
      </c>
      <c r="H363" s="251" t="s">
        <v>3476</v>
      </c>
      <c r="I363" s="251" t="s">
        <v>3369</v>
      </c>
      <c r="J363" s="251" t="s">
        <v>3386</v>
      </c>
    </row>
    <row r="364" spans="2:10" x14ac:dyDescent="0.2">
      <c r="B364" s="252" t="s">
        <v>636</v>
      </c>
      <c r="C364" s="250" t="s">
        <v>634</v>
      </c>
      <c r="D364" s="250" t="s">
        <v>635</v>
      </c>
      <c r="E364" s="251">
        <v>11</v>
      </c>
      <c r="F364" s="251">
        <v>50</v>
      </c>
      <c r="G364" s="251" t="s">
        <v>3371</v>
      </c>
      <c r="H364" s="251" t="s">
        <v>3476</v>
      </c>
      <c r="I364" s="251" t="s">
        <v>3369</v>
      </c>
      <c r="J364" s="251" t="s">
        <v>3386</v>
      </c>
    </row>
    <row r="365" spans="2:10" x14ac:dyDescent="0.2">
      <c r="B365" s="252" t="s">
        <v>648</v>
      </c>
      <c r="C365" s="250" t="s">
        <v>646</v>
      </c>
      <c r="D365" s="250" t="s">
        <v>647</v>
      </c>
      <c r="E365" s="251">
        <v>11</v>
      </c>
      <c r="F365" s="251">
        <v>60</v>
      </c>
      <c r="G365" s="251" t="s">
        <v>3374</v>
      </c>
      <c r="H365" s="251" t="s">
        <v>3519</v>
      </c>
      <c r="I365" s="251" t="s">
        <v>3369</v>
      </c>
      <c r="J365" s="251" t="s">
        <v>3386</v>
      </c>
    </row>
    <row r="366" spans="2:10" x14ac:dyDescent="0.2">
      <c r="B366" s="252" t="s">
        <v>639</v>
      </c>
      <c r="C366" s="250" t="s">
        <v>637</v>
      </c>
      <c r="D366" s="250" t="s">
        <v>638</v>
      </c>
      <c r="E366" s="251">
        <v>11</v>
      </c>
      <c r="F366" s="251">
        <v>60</v>
      </c>
      <c r="G366" s="251" t="s">
        <v>3371</v>
      </c>
      <c r="H366" s="251" t="s">
        <v>3519</v>
      </c>
      <c r="I366" s="251" t="s">
        <v>3369</v>
      </c>
      <c r="J366" s="251" t="s">
        <v>3386</v>
      </c>
    </row>
    <row r="367" spans="2:10" x14ac:dyDescent="0.2">
      <c r="B367" s="252" t="s">
        <v>2167</v>
      </c>
      <c r="C367" s="250" t="s">
        <v>2165</v>
      </c>
      <c r="D367" s="250" t="s">
        <v>2166</v>
      </c>
      <c r="E367" s="251"/>
      <c r="F367" s="251">
        <v>0</v>
      </c>
      <c r="G367" s="251" t="s">
        <v>3393</v>
      </c>
      <c r="H367" s="251" t="s">
        <v>3347</v>
      </c>
      <c r="I367" s="251" t="s">
        <v>3365</v>
      </c>
      <c r="J367" s="251" t="s">
        <v>3349</v>
      </c>
    </row>
    <row r="368" spans="2:10" x14ac:dyDescent="0.2">
      <c r="B368" s="252" t="s">
        <v>2170</v>
      </c>
      <c r="C368" s="250" t="s">
        <v>2168</v>
      </c>
      <c r="D368" s="250" t="s">
        <v>2169</v>
      </c>
      <c r="E368" s="251"/>
      <c r="F368" s="251">
        <v>0</v>
      </c>
      <c r="G368" s="251" t="s">
        <v>3366</v>
      </c>
      <c r="H368" s="251" t="s">
        <v>3347</v>
      </c>
      <c r="I368" s="251" t="s">
        <v>3365</v>
      </c>
      <c r="J368" s="251" t="s">
        <v>3349</v>
      </c>
    </row>
    <row r="369" spans="2:10" x14ac:dyDescent="0.2">
      <c r="B369" s="252" t="s">
        <v>2419</v>
      </c>
      <c r="C369" s="250" t="s">
        <v>2417</v>
      </c>
      <c r="D369" s="250" t="s">
        <v>2418</v>
      </c>
      <c r="E369" s="251" t="s">
        <v>3509</v>
      </c>
      <c r="F369" s="251">
        <v>100</v>
      </c>
      <c r="G369" s="251" t="s">
        <v>3405</v>
      </c>
      <c r="H369" s="251" t="s">
        <v>3411</v>
      </c>
      <c r="I369" s="251" t="s">
        <v>3369</v>
      </c>
      <c r="J369" s="251" t="s">
        <v>3354</v>
      </c>
    </row>
    <row r="370" spans="2:10" x14ac:dyDescent="0.2">
      <c r="B370" s="252" t="s">
        <v>2401</v>
      </c>
      <c r="C370" s="250" t="s">
        <v>2399</v>
      </c>
      <c r="D370" s="250" t="s">
        <v>2400</v>
      </c>
      <c r="E370" s="251" t="s">
        <v>3509</v>
      </c>
      <c r="F370" s="251">
        <v>20</v>
      </c>
      <c r="G370" s="251" t="s">
        <v>3405</v>
      </c>
      <c r="H370" s="251" t="s">
        <v>3412</v>
      </c>
      <c r="I370" s="251" t="s">
        <v>3369</v>
      </c>
      <c r="J370" s="251" t="s">
        <v>3354</v>
      </c>
    </row>
    <row r="371" spans="2:10" x14ac:dyDescent="0.2">
      <c r="B371" s="252" t="s">
        <v>2422</v>
      </c>
      <c r="C371" s="250" t="s">
        <v>2420</v>
      </c>
      <c r="D371" s="250" t="s">
        <v>2421</v>
      </c>
      <c r="E371" s="251" t="s">
        <v>3509</v>
      </c>
      <c r="F371" s="251">
        <v>200</v>
      </c>
      <c r="G371" s="251" t="s">
        <v>3405</v>
      </c>
      <c r="H371" s="251" t="s">
        <v>3520</v>
      </c>
      <c r="I371" s="251" t="s">
        <v>3369</v>
      </c>
      <c r="J371" s="251" t="s">
        <v>3354</v>
      </c>
    </row>
    <row r="372" spans="2:10" x14ac:dyDescent="0.2">
      <c r="B372" s="252" t="s">
        <v>2404</v>
      </c>
      <c r="C372" s="250" t="s">
        <v>2402</v>
      </c>
      <c r="D372" s="250" t="s">
        <v>2403</v>
      </c>
      <c r="E372" s="251" t="s">
        <v>3509</v>
      </c>
      <c r="F372" s="251">
        <v>30</v>
      </c>
      <c r="G372" s="251" t="s">
        <v>3405</v>
      </c>
      <c r="H372" s="251" t="s">
        <v>3521</v>
      </c>
      <c r="I372" s="251" t="s">
        <v>3369</v>
      </c>
      <c r="J372" s="251" t="s">
        <v>3354</v>
      </c>
    </row>
    <row r="373" spans="2:10" x14ac:dyDescent="0.2">
      <c r="B373" s="252" t="s">
        <v>2407</v>
      </c>
      <c r="C373" s="250" t="s">
        <v>2405</v>
      </c>
      <c r="D373" s="250" t="s">
        <v>2406</v>
      </c>
      <c r="E373" s="251" t="s">
        <v>3509</v>
      </c>
      <c r="F373" s="251">
        <v>40</v>
      </c>
      <c r="G373" s="251" t="s">
        <v>3405</v>
      </c>
      <c r="H373" s="251" t="s">
        <v>3463</v>
      </c>
      <c r="I373" s="251" t="s">
        <v>3369</v>
      </c>
      <c r="J373" s="251" t="s">
        <v>3354</v>
      </c>
    </row>
    <row r="374" spans="2:10" x14ac:dyDescent="0.2">
      <c r="B374" s="252" t="s">
        <v>2410</v>
      </c>
      <c r="C374" s="250" t="s">
        <v>2408</v>
      </c>
      <c r="D374" s="250" t="s">
        <v>2409</v>
      </c>
      <c r="E374" s="251" t="s">
        <v>3509</v>
      </c>
      <c r="F374" s="251">
        <v>50</v>
      </c>
      <c r="G374" s="251" t="s">
        <v>3405</v>
      </c>
      <c r="H374" s="251" t="s">
        <v>3511</v>
      </c>
      <c r="I374" s="251" t="s">
        <v>3369</v>
      </c>
      <c r="J374" s="251" t="s">
        <v>3354</v>
      </c>
    </row>
    <row r="375" spans="2:10" x14ac:dyDescent="0.2">
      <c r="B375" s="252" t="s">
        <v>2425</v>
      </c>
      <c r="C375" s="250" t="s">
        <v>2423</v>
      </c>
      <c r="D375" s="250" t="s">
        <v>2424</v>
      </c>
      <c r="E375" s="251" t="s">
        <v>3509</v>
      </c>
      <c r="F375" s="251">
        <v>500</v>
      </c>
      <c r="G375" s="251" t="s">
        <v>3405</v>
      </c>
      <c r="H375" s="251" t="s">
        <v>3522</v>
      </c>
      <c r="I375" s="251" t="s">
        <v>3369</v>
      </c>
      <c r="J375" s="251" t="s">
        <v>3354</v>
      </c>
    </row>
    <row r="376" spans="2:10" x14ac:dyDescent="0.2">
      <c r="B376" s="252" t="s">
        <v>2413</v>
      </c>
      <c r="C376" s="250" t="s">
        <v>2411</v>
      </c>
      <c r="D376" s="250" t="s">
        <v>2412</v>
      </c>
      <c r="E376" s="251" t="s">
        <v>3509</v>
      </c>
      <c r="F376" s="251">
        <v>60</v>
      </c>
      <c r="G376" s="251" t="s">
        <v>3405</v>
      </c>
      <c r="H376" s="251" t="s">
        <v>3523</v>
      </c>
      <c r="I376" s="251" t="s">
        <v>3369</v>
      </c>
      <c r="J376" s="251" t="s">
        <v>3354</v>
      </c>
    </row>
    <row r="377" spans="2:10" x14ac:dyDescent="0.2">
      <c r="B377" s="252" t="s">
        <v>2416</v>
      </c>
      <c r="C377" s="250" t="s">
        <v>2414</v>
      </c>
      <c r="D377" s="250" t="s">
        <v>2415</v>
      </c>
      <c r="E377" s="251" t="s">
        <v>3509</v>
      </c>
      <c r="F377" s="251">
        <v>80</v>
      </c>
      <c r="G377" s="251" t="s">
        <v>3405</v>
      </c>
      <c r="H377" s="251" t="s">
        <v>3524</v>
      </c>
      <c r="I377" s="251" t="s">
        <v>3369</v>
      </c>
      <c r="J377" s="251" t="s">
        <v>3354</v>
      </c>
    </row>
    <row r="378" spans="2:10" x14ac:dyDescent="0.2">
      <c r="B378" s="252" t="s">
        <v>2432</v>
      </c>
      <c r="C378" s="250" t="s">
        <v>2430</v>
      </c>
      <c r="D378" s="250" t="s">
        <v>2431</v>
      </c>
      <c r="E378" s="251">
        <v>11</v>
      </c>
      <c r="F378" s="251">
        <v>100</v>
      </c>
      <c r="G378" s="251" t="s">
        <v>3405</v>
      </c>
      <c r="H378" s="251">
        <v>8</v>
      </c>
      <c r="I378" s="251" t="s">
        <v>3369</v>
      </c>
      <c r="J378" s="251" t="s">
        <v>3354</v>
      </c>
    </row>
    <row r="379" spans="2:10" x14ac:dyDescent="0.2">
      <c r="B379" s="252" t="s">
        <v>2435</v>
      </c>
      <c r="C379" s="250" t="s">
        <v>2433</v>
      </c>
      <c r="D379" s="250" t="s">
        <v>2434</v>
      </c>
      <c r="E379" s="251">
        <v>11</v>
      </c>
      <c r="F379" s="251">
        <v>200</v>
      </c>
      <c r="G379" s="251" t="s">
        <v>3405</v>
      </c>
      <c r="H379" s="251">
        <v>17</v>
      </c>
      <c r="I379" s="251" t="s">
        <v>3369</v>
      </c>
      <c r="J379" s="251" t="s">
        <v>3354</v>
      </c>
    </row>
    <row r="380" spans="2:10" x14ac:dyDescent="0.2">
      <c r="B380" s="252" t="s">
        <v>2429</v>
      </c>
      <c r="C380" s="250" t="s">
        <v>2427</v>
      </c>
      <c r="D380" s="250" t="s">
        <v>2428</v>
      </c>
      <c r="E380" s="251">
        <v>11</v>
      </c>
      <c r="F380" s="251">
        <v>50</v>
      </c>
      <c r="G380" s="251" t="s">
        <v>3405</v>
      </c>
      <c r="H380" s="251">
        <v>4</v>
      </c>
      <c r="I380" s="251" t="s">
        <v>3369</v>
      </c>
      <c r="J380" s="251" t="s">
        <v>3354</v>
      </c>
    </row>
    <row r="381" spans="2:10" x14ac:dyDescent="0.2">
      <c r="B381" s="252" t="s">
        <v>2438</v>
      </c>
      <c r="C381" s="250" t="s">
        <v>2436</v>
      </c>
      <c r="D381" s="250" t="s">
        <v>2437</v>
      </c>
      <c r="E381" s="251">
        <v>11</v>
      </c>
      <c r="F381" s="251">
        <v>500</v>
      </c>
      <c r="G381" s="251" t="s">
        <v>3405</v>
      </c>
      <c r="H381" s="251">
        <v>36</v>
      </c>
      <c r="I381" s="251" t="s">
        <v>3369</v>
      </c>
      <c r="J381" s="251" t="s">
        <v>3354</v>
      </c>
    </row>
    <row r="382" spans="2:10" x14ac:dyDescent="0.2">
      <c r="B382" s="252" t="s">
        <v>2496</v>
      </c>
      <c r="C382" s="250" t="s">
        <v>2494</v>
      </c>
      <c r="D382" s="250" t="s">
        <v>2495</v>
      </c>
      <c r="E382" s="251" t="s">
        <v>3461</v>
      </c>
      <c r="F382" s="251">
        <v>200</v>
      </c>
      <c r="G382" s="251" t="s">
        <v>3405</v>
      </c>
      <c r="H382" s="251" t="s">
        <v>3525</v>
      </c>
      <c r="I382" s="251" t="s">
        <v>3369</v>
      </c>
      <c r="J382" s="251" t="s">
        <v>3354</v>
      </c>
    </row>
    <row r="383" spans="2:10" x14ac:dyDescent="0.2">
      <c r="B383" s="252" t="s">
        <v>2499</v>
      </c>
      <c r="C383" s="250" t="s">
        <v>2497</v>
      </c>
      <c r="D383" s="250" t="s">
        <v>2498</v>
      </c>
      <c r="E383" s="251" t="s">
        <v>3461</v>
      </c>
      <c r="F383" s="251">
        <v>30</v>
      </c>
      <c r="G383" s="251" t="s">
        <v>3405</v>
      </c>
      <c r="H383" s="251" t="s">
        <v>3407</v>
      </c>
      <c r="I383" s="251" t="s">
        <v>3369</v>
      </c>
      <c r="J383" s="251" t="s">
        <v>3354</v>
      </c>
    </row>
    <row r="384" spans="2:10" x14ac:dyDescent="0.2">
      <c r="B384" s="252" t="s">
        <v>2502</v>
      </c>
      <c r="C384" s="250" t="s">
        <v>2500</v>
      </c>
      <c r="D384" s="250" t="s">
        <v>3526</v>
      </c>
      <c r="E384" s="251" t="s">
        <v>3461</v>
      </c>
      <c r="F384" s="251">
        <v>60</v>
      </c>
      <c r="G384" s="251" t="s">
        <v>3405</v>
      </c>
      <c r="H384" s="251" t="s">
        <v>3527</v>
      </c>
      <c r="I384" s="251" t="s">
        <v>3369</v>
      </c>
      <c r="J384" s="251" t="s">
        <v>3386</v>
      </c>
    </row>
    <row r="385" spans="2:10" x14ac:dyDescent="0.2">
      <c r="B385" s="252" t="s">
        <v>2177</v>
      </c>
      <c r="C385" s="250" t="s">
        <v>2175</v>
      </c>
      <c r="D385" s="250" t="s">
        <v>2176</v>
      </c>
      <c r="E385" s="251" t="s">
        <v>3509</v>
      </c>
      <c r="F385" s="251">
        <v>100</v>
      </c>
      <c r="G385" s="251" t="s">
        <v>3376</v>
      </c>
      <c r="H385" s="251" t="s">
        <v>3528</v>
      </c>
      <c r="I385" s="251" t="s">
        <v>3369</v>
      </c>
      <c r="J385" s="251" t="s">
        <v>3386</v>
      </c>
    </row>
    <row r="386" spans="2:10" x14ac:dyDescent="0.2">
      <c r="B386" s="252" t="s">
        <v>2192</v>
      </c>
      <c r="C386" s="250" t="s">
        <v>2190</v>
      </c>
      <c r="D386" s="250" t="s">
        <v>2191</v>
      </c>
      <c r="E386" s="251" t="s">
        <v>3509</v>
      </c>
      <c r="F386" s="251">
        <v>100</v>
      </c>
      <c r="G386" s="251" t="s">
        <v>3377</v>
      </c>
      <c r="H386" s="251" t="s">
        <v>3528</v>
      </c>
      <c r="I386" s="251" t="s">
        <v>3369</v>
      </c>
      <c r="J386" s="251" t="s">
        <v>3386</v>
      </c>
    </row>
    <row r="387" spans="2:10" x14ac:dyDescent="0.2">
      <c r="B387" s="252" t="s">
        <v>2180</v>
      </c>
      <c r="C387" s="250" t="s">
        <v>2178</v>
      </c>
      <c r="D387" s="250" t="s">
        <v>2179</v>
      </c>
      <c r="E387" s="251" t="s">
        <v>3509</v>
      </c>
      <c r="F387" s="251">
        <v>200</v>
      </c>
      <c r="G387" s="251" t="s">
        <v>3376</v>
      </c>
      <c r="H387" s="251" t="s">
        <v>3529</v>
      </c>
      <c r="I387" s="251" t="s">
        <v>3369</v>
      </c>
      <c r="J387" s="251" t="s">
        <v>3386</v>
      </c>
    </row>
    <row r="388" spans="2:10" x14ac:dyDescent="0.2">
      <c r="B388" s="252" t="s">
        <v>2183</v>
      </c>
      <c r="C388" s="250" t="s">
        <v>2181</v>
      </c>
      <c r="D388" s="250" t="s">
        <v>2182</v>
      </c>
      <c r="E388" s="251" t="s">
        <v>3509</v>
      </c>
      <c r="F388" s="251">
        <v>200</v>
      </c>
      <c r="G388" s="251" t="s">
        <v>3510</v>
      </c>
      <c r="H388" s="251" t="s">
        <v>3529</v>
      </c>
      <c r="I388" s="251" t="s">
        <v>3369</v>
      </c>
      <c r="J388" s="251" t="s">
        <v>3386</v>
      </c>
    </row>
    <row r="389" spans="2:10" x14ac:dyDescent="0.2">
      <c r="B389" s="252" t="s">
        <v>2195</v>
      </c>
      <c r="C389" s="250" t="s">
        <v>2193</v>
      </c>
      <c r="D389" s="250" t="s">
        <v>2194</v>
      </c>
      <c r="E389" s="251" t="s">
        <v>3509</v>
      </c>
      <c r="F389" s="251">
        <v>200</v>
      </c>
      <c r="G389" s="251" t="s">
        <v>3377</v>
      </c>
      <c r="H389" s="251" t="s">
        <v>3529</v>
      </c>
      <c r="I389" s="251" t="s">
        <v>3369</v>
      </c>
      <c r="J389" s="251" t="s">
        <v>3386</v>
      </c>
    </row>
    <row r="390" spans="2:10" x14ac:dyDescent="0.2">
      <c r="B390" s="252" t="s">
        <v>2186</v>
      </c>
      <c r="C390" s="250" t="s">
        <v>2184</v>
      </c>
      <c r="D390" s="250" t="s">
        <v>2185</v>
      </c>
      <c r="E390" s="251" t="s">
        <v>3509</v>
      </c>
      <c r="F390" s="251">
        <v>500</v>
      </c>
      <c r="G390" s="251" t="s">
        <v>3376</v>
      </c>
      <c r="H390" s="251" t="s">
        <v>3530</v>
      </c>
      <c r="I390" s="251" t="s">
        <v>3369</v>
      </c>
      <c r="J390" s="251" t="s">
        <v>3386</v>
      </c>
    </row>
    <row r="391" spans="2:10" x14ac:dyDescent="0.2">
      <c r="B391" s="252" t="s">
        <v>2198</v>
      </c>
      <c r="C391" s="250" t="s">
        <v>2196</v>
      </c>
      <c r="D391" s="250" t="s">
        <v>2197</v>
      </c>
      <c r="E391" s="251" t="s">
        <v>3509</v>
      </c>
      <c r="F391" s="251">
        <v>500</v>
      </c>
      <c r="G391" s="251" t="s">
        <v>3377</v>
      </c>
      <c r="H391" s="251" t="s">
        <v>3530</v>
      </c>
      <c r="I391" s="251" t="s">
        <v>3369</v>
      </c>
      <c r="J391" s="251" t="s">
        <v>3386</v>
      </c>
    </row>
    <row r="392" spans="2:10" x14ac:dyDescent="0.2">
      <c r="B392" s="252" t="s">
        <v>2174</v>
      </c>
      <c r="C392" s="250" t="s">
        <v>2172</v>
      </c>
      <c r="D392" s="250" t="s">
        <v>2173</v>
      </c>
      <c r="E392" s="251" t="s">
        <v>3509</v>
      </c>
      <c r="F392" s="251">
        <v>60</v>
      </c>
      <c r="G392" s="251" t="s">
        <v>3376</v>
      </c>
      <c r="H392" s="251" t="s">
        <v>3415</v>
      </c>
      <c r="I392" s="251" t="s">
        <v>3369</v>
      </c>
      <c r="J392" s="251" t="s">
        <v>3386</v>
      </c>
    </row>
    <row r="393" spans="2:10" x14ac:dyDescent="0.2">
      <c r="B393" s="252" t="s">
        <v>2189</v>
      </c>
      <c r="C393" s="250" t="s">
        <v>2187</v>
      </c>
      <c r="D393" s="250" t="s">
        <v>2188</v>
      </c>
      <c r="E393" s="251" t="s">
        <v>3509</v>
      </c>
      <c r="F393" s="251">
        <v>60</v>
      </c>
      <c r="G393" s="251" t="s">
        <v>3377</v>
      </c>
      <c r="H393" s="251" t="s">
        <v>3415</v>
      </c>
      <c r="I393" s="251" t="s">
        <v>3369</v>
      </c>
      <c r="J393" s="251" t="s">
        <v>3386</v>
      </c>
    </row>
    <row r="394" spans="2:10" x14ac:dyDescent="0.2">
      <c r="B394" s="252" t="s">
        <v>2204</v>
      </c>
      <c r="C394" s="250" t="s">
        <v>2202</v>
      </c>
      <c r="D394" s="250" t="s">
        <v>2203</v>
      </c>
      <c r="E394" s="251">
        <v>11</v>
      </c>
      <c r="F394" s="251">
        <v>100</v>
      </c>
      <c r="G394" s="251" t="s">
        <v>3371</v>
      </c>
      <c r="H394" s="251">
        <v>9</v>
      </c>
      <c r="I394" s="251" t="s">
        <v>3369</v>
      </c>
      <c r="J394" s="251" t="s">
        <v>3386</v>
      </c>
    </row>
    <row r="395" spans="2:10" x14ac:dyDescent="0.2">
      <c r="B395" s="252" t="s">
        <v>2216</v>
      </c>
      <c r="C395" s="250" t="s">
        <v>2214</v>
      </c>
      <c r="D395" s="250" t="s">
        <v>2215</v>
      </c>
      <c r="E395" s="251">
        <v>11</v>
      </c>
      <c r="F395" s="251">
        <v>100</v>
      </c>
      <c r="G395" s="251" t="s">
        <v>3380</v>
      </c>
      <c r="H395" s="251">
        <v>9</v>
      </c>
      <c r="I395" s="251" t="s">
        <v>3369</v>
      </c>
      <c r="J395" s="251" t="s">
        <v>3386</v>
      </c>
    </row>
    <row r="396" spans="2:10" x14ac:dyDescent="0.2">
      <c r="B396" s="252" t="s">
        <v>2207</v>
      </c>
      <c r="C396" s="250" t="s">
        <v>2205</v>
      </c>
      <c r="D396" s="250" t="s">
        <v>2206</v>
      </c>
      <c r="E396" s="251">
        <v>11</v>
      </c>
      <c r="F396" s="251">
        <v>200</v>
      </c>
      <c r="G396" s="251" t="s">
        <v>3371</v>
      </c>
      <c r="H396" s="251" t="s">
        <v>3531</v>
      </c>
      <c r="I396" s="251" t="s">
        <v>3369</v>
      </c>
      <c r="J396" s="251" t="s">
        <v>3386</v>
      </c>
    </row>
    <row r="397" spans="2:10" x14ac:dyDescent="0.2">
      <c r="B397" s="252" t="s">
        <v>2219</v>
      </c>
      <c r="C397" s="250" t="s">
        <v>2217</v>
      </c>
      <c r="D397" s="250" t="s">
        <v>2218</v>
      </c>
      <c r="E397" s="251">
        <v>11</v>
      </c>
      <c r="F397" s="251">
        <v>200</v>
      </c>
      <c r="G397" s="251" t="s">
        <v>3380</v>
      </c>
      <c r="H397" s="251" t="s">
        <v>3531</v>
      </c>
      <c r="I397" s="251" t="s">
        <v>3369</v>
      </c>
      <c r="J397" s="251" t="s">
        <v>3386</v>
      </c>
    </row>
    <row r="398" spans="2:10" x14ac:dyDescent="0.2">
      <c r="B398" s="252" t="s">
        <v>2210</v>
      </c>
      <c r="C398" s="250" t="s">
        <v>2208</v>
      </c>
      <c r="D398" s="250" t="s">
        <v>2209</v>
      </c>
      <c r="E398" s="251">
        <v>11</v>
      </c>
      <c r="F398" s="251">
        <v>500</v>
      </c>
      <c r="G398" s="251" t="s">
        <v>3371</v>
      </c>
      <c r="H398" s="251">
        <v>43</v>
      </c>
      <c r="I398" s="251" t="s">
        <v>3369</v>
      </c>
      <c r="J398" s="251" t="s">
        <v>3386</v>
      </c>
    </row>
    <row r="399" spans="2:10" x14ac:dyDescent="0.2">
      <c r="B399" s="252" t="s">
        <v>2222</v>
      </c>
      <c r="C399" s="250" t="s">
        <v>2220</v>
      </c>
      <c r="D399" s="250" t="s">
        <v>2221</v>
      </c>
      <c r="E399" s="251">
        <v>11</v>
      </c>
      <c r="F399" s="251">
        <v>500</v>
      </c>
      <c r="G399" s="251" t="s">
        <v>3380</v>
      </c>
      <c r="H399" s="251">
        <v>43</v>
      </c>
      <c r="I399" s="251" t="s">
        <v>3369</v>
      </c>
      <c r="J399" s="251" t="s">
        <v>3386</v>
      </c>
    </row>
    <row r="400" spans="2:10" x14ac:dyDescent="0.2">
      <c r="B400" s="252" t="s">
        <v>2201</v>
      </c>
      <c r="C400" s="250" t="s">
        <v>2199</v>
      </c>
      <c r="D400" s="250" t="s">
        <v>2200</v>
      </c>
      <c r="E400" s="251">
        <v>11</v>
      </c>
      <c r="F400" s="251">
        <v>60</v>
      </c>
      <c r="G400" s="251" t="s">
        <v>3371</v>
      </c>
      <c r="H400" s="251">
        <v>5</v>
      </c>
      <c r="I400" s="251" t="s">
        <v>3369</v>
      </c>
      <c r="J400" s="251" t="s">
        <v>3386</v>
      </c>
    </row>
    <row r="401" spans="2:10" x14ac:dyDescent="0.2">
      <c r="B401" s="252" t="s">
        <v>2213</v>
      </c>
      <c r="C401" s="250" t="s">
        <v>2211</v>
      </c>
      <c r="D401" s="250" t="s">
        <v>2212</v>
      </c>
      <c r="E401" s="251">
        <v>11</v>
      </c>
      <c r="F401" s="251">
        <v>60</v>
      </c>
      <c r="G401" s="251" t="s">
        <v>3380</v>
      </c>
      <c r="H401" s="251">
        <v>5</v>
      </c>
      <c r="I401" s="251" t="s">
        <v>3369</v>
      </c>
      <c r="J401" s="251" t="s">
        <v>3386</v>
      </c>
    </row>
    <row r="402" spans="2:10" x14ac:dyDescent="0.2">
      <c r="B402" s="252" t="s">
        <v>969</v>
      </c>
      <c r="C402" s="250" t="s">
        <v>967</v>
      </c>
      <c r="D402" s="250" t="s">
        <v>3532</v>
      </c>
      <c r="E402" s="251" t="s">
        <v>3478</v>
      </c>
      <c r="F402" s="251">
        <v>100</v>
      </c>
      <c r="G402" s="251" t="s">
        <v>3380</v>
      </c>
      <c r="H402" s="251" t="s">
        <v>3533</v>
      </c>
      <c r="I402" s="251" t="s">
        <v>3369</v>
      </c>
      <c r="J402" s="251" t="s">
        <v>3386</v>
      </c>
    </row>
    <row r="403" spans="2:10" x14ac:dyDescent="0.2">
      <c r="B403" s="252" t="s">
        <v>972</v>
      </c>
      <c r="C403" s="250" t="s">
        <v>970</v>
      </c>
      <c r="D403" s="250" t="s">
        <v>3534</v>
      </c>
      <c r="E403" s="251" t="s">
        <v>3478</v>
      </c>
      <c r="F403" s="251">
        <v>200</v>
      </c>
      <c r="G403" s="251" t="s">
        <v>3380</v>
      </c>
      <c r="H403" s="251" t="s">
        <v>3535</v>
      </c>
      <c r="I403" s="251" t="s">
        <v>3369</v>
      </c>
      <c r="J403" s="251" t="s">
        <v>3386</v>
      </c>
    </row>
    <row r="404" spans="2:10" x14ac:dyDescent="0.2">
      <c r="B404" s="252" t="s">
        <v>982</v>
      </c>
      <c r="C404" s="250" t="s">
        <v>980</v>
      </c>
      <c r="D404" s="250" t="s">
        <v>981</v>
      </c>
      <c r="E404" s="251" t="s">
        <v>3485</v>
      </c>
      <c r="F404" s="251">
        <v>200</v>
      </c>
      <c r="G404" s="251" t="s">
        <v>3380</v>
      </c>
      <c r="H404" s="251">
        <v>13</v>
      </c>
      <c r="I404" s="251" t="s">
        <v>3369</v>
      </c>
      <c r="J404" s="251" t="s">
        <v>3386</v>
      </c>
    </row>
    <row r="405" spans="2:10" x14ac:dyDescent="0.2">
      <c r="B405" s="252" t="s">
        <v>976</v>
      </c>
      <c r="C405" s="250" t="s">
        <v>974</v>
      </c>
      <c r="D405" s="250" t="s">
        <v>975</v>
      </c>
      <c r="E405" s="251" t="s">
        <v>3485</v>
      </c>
      <c r="F405" s="251">
        <v>40</v>
      </c>
      <c r="G405" s="251" t="s">
        <v>3380</v>
      </c>
      <c r="H405" s="251" t="s">
        <v>3536</v>
      </c>
      <c r="I405" s="251" t="s">
        <v>3369</v>
      </c>
      <c r="J405" s="251" t="s">
        <v>3386</v>
      </c>
    </row>
    <row r="406" spans="2:10" x14ac:dyDescent="0.2">
      <c r="B406" s="252" t="s">
        <v>979</v>
      </c>
      <c r="C406" s="250" t="s">
        <v>977</v>
      </c>
      <c r="D406" s="250" t="s">
        <v>978</v>
      </c>
      <c r="E406" s="251" t="s">
        <v>3485</v>
      </c>
      <c r="F406" s="251">
        <v>60</v>
      </c>
      <c r="G406" s="251" t="s">
        <v>3380</v>
      </c>
      <c r="H406" s="251" t="s">
        <v>3466</v>
      </c>
      <c r="I406" s="251" t="s">
        <v>3369</v>
      </c>
      <c r="J406" s="251" t="s">
        <v>3386</v>
      </c>
    </row>
    <row r="407" spans="2:10" x14ac:dyDescent="0.2">
      <c r="B407" s="252" t="s">
        <v>992</v>
      </c>
      <c r="C407" s="250" t="s">
        <v>990</v>
      </c>
      <c r="D407" s="250" t="s">
        <v>991</v>
      </c>
      <c r="E407" s="251" t="s">
        <v>3537</v>
      </c>
      <c r="F407" s="251">
        <v>100</v>
      </c>
      <c r="G407" s="251" t="s">
        <v>3377</v>
      </c>
      <c r="H407" s="251" t="s">
        <v>3538</v>
      </c>
      <c r="I407" s="251" t="s">
        <v>3369</v>
      </c>
      <c r="J407" s="251" t="s">
        <v>3386</v>
      </c>
    </row>
    <row r="408" spans="2:10" x14ac:dyDescent="0.2">
      <c r="B408" s="252" t="s">
        <v>995</v>
      </c>
      <c r="C408" s="250" t="s">
        <v>993</v>
      </c>
      <c r="D408" s="250" t="s">
        <v>994</v>
      </c>
      <c r="E408" s="251" t="s">
        <v>3537</v>
      </c>
      <c r="F408" s="251">
        <v>200</v>
      </c>
      <c r="G408" s="251" t="s">
        <v>3377</v>
      </c>
      <c r="H408" s="251" t="s">
        <v>3502</v>
      </c>
      <c r="I408" s="251" t="s">
        <v>3369</v>
      </c>
      <c r="J408" s="251" t="s">
        <v>3386</v>
      </c>
    </row>
    <row r="409" spans="2:10" x14ac:dyDescent="0.2">
      <c r="B409" s="252" t="s">
        <v>986</v>
      </c>
      <c r="C409" s="250" t="s">
        <v>984</v>
      </c>
      <c r="D409" s="250" t="s">
        <v>985</v>
      </c>
      <c r="E409" s="251" t="s">
        <v>3537</v>
      </c>
      <c r="F409" s="251">
        <v>40</v>
      </c>
      <c r="G409" s="251" t="s">
        <v>3377</v>
      </c>
      <c r="H409" s="251" t="s">
        <v>3452</v>
      </c>
      <c r="I409" s="251" t="s">
        <v>3369</v>
      </c>
      <c r="J409" s="251" t="s">
        <v>3386</v>
      </c>
    </row>
    <row r="410" spans="2:10" x14ac:dyDescent="0.2">
      <c r="B410" s="252" t="s">
        <v>989</v>
      </c>
      <c r="C410" s="250" t="s">
        <v>987</v>
      </c>
      <c r="D410" s="250" t="s">
        <v>988</v>
      </c>
      <c r="E410" s="251" t="s">
        <v>3537</v>
      </c>
      <c r="F410" s="251">
        <v>60</v>
      </c>
      <c r="G410" s="251" t="s">
        <v>3377</v>
      </c>
      <c r="H410" s="251" t="s">
        <v>3471</v>
      </c>
      <c r="I410" s="251" t="s">
        <v>3369</v>
      </c>
      <c r="J410" s="251" t="s">
        <v>3386</v>
      </c>
    </row>
    <row r="411" spans="2:10" x14ac:dyDescent="0.2">
      <c r="B411" s="252" t="s">
        <v>2506</v>
      </c>
      <c r="C411" s="250" t="s">
        <v>2504</v>
      </c>
      <c r="D411" s="250" t="s">
        <v>3539</v>
      </c>
      <c r="E411" s="251" t="s">
        <v>3540</v>
      </c>
      <c r="F411" s="251">
        <v>200</v>
      </c>
      <c r="G411" s="251" t="s">
        <v>3380</v>
      </c>
      <c r="H411" s="251">
        <v>20</v>
      </c>
      <c r="I411" s="251" t="s">
        <v>3369</v>
      </c>
      <c r="J411" s="251" t="s">
        <v>3386</v>
      </c>
    </row>
    <row r="412" spans="2:10" x14ac:dyDescent="0.2">
      <c r="B412" s="252" t="s">
        <v>2509</v>
      </c>
      <c r="C412" s="250" t="s">
        <v>2507</v>
      </c>
      <c r="D412" s="250" t="s">
        <v>2508</v>
      </c>
      <c r="E412" s="251" t="s">
        <v>3540</v>
      </c>
      <c r="F412" s="251">
        <v>60</v>
      </c>
      <c r="G412" s="251" t="s">
        <v>3380</v>
      </c>
      <c r="H412" s="251">
        <v>6</v>
      </c>
      <c r="I412" s="251" t="s">
        <v>3369</v>
      </c>
      <c r="J412" s="251" t="s">
        <v>3386</v>
      </c>
    </row>
    <row r="413" spans="2:10" x14ac:dyDescent="0.2">
      <c r="B413" s="252" t="s">
        <v>2513</v>
      </c>
      <c r="C413" s="250" t="s">
        <v>2511</v>
      </c>
      <c r="D413" s="250" t="s">
        <v>2512</v>
      </c>
      <c r="E413" s="251">
        <v>12</v>
      </c>
      <c r="F413" s="251">
        <v>200</v>
      </c>
      <c r="G413" s="251" t="s">
        <v>3380</v>
      </c>
      <c r="H413" s="251">
        <v>22</v>
      </c>
      <c r="I413" s="251" t="s">
        <v>3369</v>
      </c>
      <c r="J413" s="251" t="s">
        <v>3386</v>
      </c>
    </row>
    <row r="414" spans="2:10" x14ac:dyDescent="0.2">
      <c r="B414" s="252" t="s">
        <v>2516</v>
      </c>
      <c r="C414" s="250" t="s">
        <v>2514</v>
      </c>
      <c r="D414" s="250" t="s">
        <v>2515</v>
      </c>
      <c r="E414" s="251">
        <v>12</v>
      </c>
      <c r="F414" s="251">
        <v>20</v>
      </c>
      <c r="G414" s="251" t="s">
        <v>3380</v>
      </c>
      <c r="H414" s="251" t="s">
        <v>3541</v>
      </c>
      <c r="I414" s="251" t="s">
        <v>3369</v>
      </c>
      <c r="J414" s="251" t="s">
        <v>3386</v>
      </c>
    </row>
    <row r="415" spans="2:10" x14ac:dyDescent="0.2">
      <c r="B415" s="252" t="s">
        <v>2540</v>
      </c>
      <c r="C415" s="250" t="s">
        <v>2538</v>
      </c>
      <c r="D415" s="250" t="s">
        <v>2539</v>
      </c>
      <c r="E415" s="251">
        <v>12</v>
      </c>
      <c r="F415" s="251">
        <v>20</v>
      </c>
      <c r="G415" s="251" t="s">
        <v>3380</v>
      </c>
      <c r="H415" s="251" t="s">
        <v>3541</v>
      </c>
      <c r="I415" s="251" t="s">
        <v>3369</v>
      </c>
      <c r="J415" s="251" t="s">
        <v>3386</v>
      </c>
    </row>
    <row r="416" spans="2:10" x14ac:dyDescent="0.2">
      <c r="B416" s="252" t="s">
        <v>2519</v>
      </c>
      <c r="C416" s="250" t="s">
        <v>2517</v>
      </c>
      <c r="D416" s="250" t="s">
        <v>2518</v>
      </c>
      <c r="E416" s="251">
        <v>12</v>
      </c>
      <c r="F416" s="251">
        <v>30</v>
      </c>
      <c r="G416" s="251" t="s">
        <v>3380</v>
      </c>
      <c r="H416" s="251" t="s">
        <v>3463</v>
      </c>
      <c r="I416" s="251" t="s">
        <v>3369</v>
      </c>
      <c r="J416" s="251" t="s">
        <v>3386</v>
      </c>
    </row>
    <row r="417" spans="2:10" x14ac:dyDescent="0.2">
      <c r="B417" s="252" t="s">
        <v>2543</v>
      </c>
      <c r="C417" s="250" t="s">
        <v>2541</v>
      </c>
      <c r="D417" s="250" t="s">
        <v>2542</v>
      </c>
      <c r="E417" s="251">
        <v>12</v>
      </c>
      <c r="F417" s="251">
        <v>30</v>
      </c>
      <c r="G417" s="251" t="s">
        <v>3380</v>
      </c>
      <c r="H417" s="251" t="s">
        <v>3463</v>
      </c>
      <c r="I417" s="251" t="s">
        <v>3369</v>
      </c>
      <c r="J417" s="251" t="s">
        <v>3386</v>
      </c>
    </row>
    <row r="418" spans="2:10" x14ac:dyDescent="0.2">
      <c r="B418" s="252" t="s">
        <v>2546</v>
      </c>
      <c r="C418" s="250" t="s">
        <v>2544</v>
      </c>
      <c r="D418" s="250" t="s">
        <v>2545</v>
      </c>
      <c r="E418" s="251">
        <v>12</v>
      </c>
      <c r="F418" s="251">
        <v>35</v>
      </c>
      <c r="G418" s="251" t="s">
        <v>3380</v>
      </c>
      <c r="H418" s="251" t="s">
        <v>3455</v>
      </c>
      <c r="I418" s="251" t="s">
        <v>3369</v>
      </c>
      <c r="J418" s="251" t="s">
        <v>3386</v>
      </c>
    </row>
    <row r="419" spans="2:10" x14ac:dyDescent="0.2">
      <c r="B419" s="252" t="s">
        <v>2531</v>
      </c>
      <c r="C419" s="250" t="s">
        <v>2529</v>
      </c>
      <c r="D419" s="250" t="s">
        <v>2530</v>
      </c>
      <c r="E419" s="251">
        <v>12</v>
      </c>
      <c r="F419" s="251">
        <v>3</v>
      </c>
      <c r="G419" s="251" t="s">
        <v>3380</v>
      </c>
      <c r="H419" s="251" t="s">
        <v>3542</v>
      </c>
      <c r="I419" s="251" t="s">
        <v>3369</v>
      </c>
      <c r="J419" s="251" t="s">
        <v>3386</v>
      </c>
    </row>
    <row r="420" spans="2:10" x14ac:dyDescent="0.2">
      <c r="B420" s="252" t="s">
        <v>2522</v>
      </c>
      <c r="C420" s="250" t="s">
        <v>2520</v>
      </c>
      <c r="D420" s="250" t="s">
        <v>2521</v>
      </c>
      <c r="E420" s="251">
        <v>12</v>
      </c>
      <c r="F420" s="251">
        <v>40</v>
      </c>
      <c r="G420" s="251" t="s">
        <v>3380</v>
      </c>
      <c r="H420" s="251">
        <v>4</v>
      </c>
      <c r="I420" s="251" t="s">
        <v>3369</v>
      </c>
      <c r="J420" s="251" t="s">
        <v>3386</v>
      </c>
    </row>
    <row r="421" spans="2:10" x14ac:dyDescent="0.2">
      <c r="B421" s="252" t="s">
        <v>2549</v>
      </c>
      <c r="C421" s="250" t="s">
        <v>2547</v>
      </c>
      <c r="D421" s="250" t="s">
        <v>2548</v>
      </c>
      <c r="E421" s="251">
        <v>12</v>
      </c>
      <c r="F421" s="251">
        <v>40</v>
      </c>
      <c r="G421" s="251" t="s">
        <v>3380</v>
      </c>
      <c r="H421" s="251">
        <v>4</v>
      </c>
      <c r="I421" s="251" t="s">
        <v>3369</v>
      </c>
      <c r="J421" s="251" t="s">
        <v>3386</v>
      </c>
    </row>
    <row r="422" spans="2:10" x14ac:dyDescent="0.2">
      <c r="B422" s="252" t="s">
        <v>2534</v>
      </c>
      <c r="C422" s="250" t="s">
        <v>2532</v>
      </c>
      <c r="D422" s="250" t="s">
        <v>2533</v>
      </c>
      <c r="E422" s="251">
        <v>12</v>
      </c>
      <c r="F422" s="251">
        <v>4</v>
      </c>
      <c r="G422" s="251" t="s">
        <v>3380</v>
      </c>
      <c r="H422" s="251" t="s">
        <v>3543</v>
      </c>
      <c r="I422" s="251" t="s">
        <v>3369</v>
      </c>
      <c r="J422" s="251" t="s">
        <v>3386</v>
      </c>
    </row>
    <row r="423" spans="2:10" x14ac:dyDescent="0.2">
      <c r="B423" s="252" t="s">
        <v>2525</v>
      </c>
      <c r="C423" s="250" t="s">
        <v>2523</v>
      </c>
      <c r="D423" s="250" t="s">
        <v>2524</v>
      </c>
      <c r="E423" s="251">
        <v>12</v>
      </c>
      <c r="F423" s="251">
        <v>50</v>
      </c>
      <c r="G423" s="251" t="s">
        <v>3380</v>
      </c>
      <c r="H423" s="251" t="s">
        <v>3415</v>
      </c>
      <c r="I423" s="251" t="s">
        <v>3369</v>
      </c>
      <c r="J423" s="251" t="s">
        <v>3386</v>
      </c>
    </row>
    <row r="424" spans="2:10" x14ac:dyDescent="0.2">
      <c r="B424" s="252" t="s">
        <v>2552</v>
      </c>
      <c r="C424" s="250" t="s">
        <v>2550</v>
      </c>
      <c r="D424" s="250" t="s">
        <v>2551</v>
      </c>
      <c r="E424" s="251">
        <v>12</v>
      </c>
      <c r="F424" s="251">
        <v>50</v>
      </c>
      <c r="G424" s="251" t="s">
        <v>3380</v>
      </c>
      <c r="H424" s="251" t="s">
        <v>3544</v>
      </c>
      <c r="I424" s="251" t="s">
        <v>3369</v>
      </c>
      <c r="J424" s="251" t="s">
        <v>3386</v>
      </c>
    </row>
    <row r="425" spans="2:10" x14ac:dyDescent="0.2">
      <c r="B425" s="252" t="s">
        <v>2537</v>
      </c>
      <c r="C425" s="250" t="s">
        <v>2535</v>
      </c>
      <c r="D425" s="250" t="s">
        <v>2536</v>
      </c>
      <c r="E425" s="251">
        <v>12</v>
      </c>
      <c r="F425" s="251">
        <v>5</v>
      </c>
      <c r="G425" s="251" t="s">
        <v>3380</v>
      </c>
      <c r="H425" s="251" t="s">
        <v>3545</v>
      </c>
      <c r="I425" s="251" t="s">
        <v>3369</v>
      </c>
      <c r="J425" s="251" t="s">
        <v>3386</v>
      </c>
    </row>
    <row r="426" spans="2:10" x14ac:dyDescent="0.2">
      <c r="B426" s="252" t="s">
        <v>2528</v>
      </c>
      <c r="C426" s="250" t="s">
        <v>2526</v>
      </c>
      <c r="D426" s="250" t="s">
        <v>2527</v>
      </c>
      <c r="E426" s="251">
        <v>12</v>
      </c>
      <c r="F426" s="251">
        <v>60</v>
      </c>
      <c r="G426" s="251" t="s">
        <v>3380</v>
      </c>
      <c r="H426" s="251" t="s">
        <v>3546</v>
      </c>
      <c r="I426" s="251" t="s">
        <v>3369</v>
      </c>
      <c r="J426" s="251" t="s">
        <v>3386</v>
      </c>
    </row>
    <row r="427" spans="2:10" x14ac:dyDescent="0.2">
      <c r="B427" s="252" t="s">
        <v>2555</v>
      </c>
      <c r="C427" s="250" t="s">
        <v>2553</v>
      </c>
      <c r="D427" s="250" t="s">
        <v>2554</v>
      </c>
      <c r="E427" s="251">
        <v>12</v>
      </c>
      <c r="F427" s="251">
        <v>60</v>
      </c>
      <c r="G427" s="251" t="s">
        <v>3380</v>
      </c>
      <c r="H427" s="251" t="s">
        <v>3546</v>
      </c>
      <c r="I427" s="251" t="s">
        <v>3369</v>
      </c>
      <c r="J427" s="251" t="s">
        <v>3386</v>
      </c>
    </row>
    <row r="428" spans="2:10" x14ac:dyDescent="0.2">
      <c r="B428" s="252" t="s">
        <v>2559</v>
      </c>
      <c r="C428" s="250" t="s">
        <v>2557</v>
      </c>
      <c r="D428" s="250" t="s">
        <v>2558</v>
      </c>
      <c r="E428" s="251">
        <v>13</v>
      </c>
      <c r="F428" s="251">
        <v>200</v>
      </c>
      <c r="G428" s="251" t="s">
        <v>3376</v>
      </c>
      <c r="H428" s="251" t="s">
        <v>3547</v>
      </c>
      <c r="I428" s="251" t="s">
        <v>3369</v>
      </c>
      <c r="J428" s="251" t="s">
        <v>3386</v>
      </c>
    </row>
    <row r="429" spans="2:10" x14ac:dyDescent="0.2">
      <c r="B429" s="252" t="s">
        <v>2562</v>
      </c>
      <c r="C429" s="250" t="s">
        <v>2560</v>
      </c>
      <c r="D429" s="250" t="s">
        <v>2561</v>
      </c>
      <c r="E429" s="251">
        <v>13</v>
      </c>
      <c r="F429" s="251">
        <v>30</v>
      </c>
      <c r="G429" s="251" t="s">
        <v>3376</v>
      </c>
      <c r="H429" s="251" t="s">
        <v>3407</v>
      </c>
      <c r="I429" s="251" t="s">
        <v>3369</v>
      </c>
      <c r="J429" s="251" t="s">
        <v>3386</v>
      </c>
    </row>
    <row r="430" spans="2:10" x14ac:dyDescent="0.2">
      <c r="B430" s="252" t="s">
        <v>2568</v>
      </c>
      <c r="C430" s="250" t="s">
        <v>2566</v>
      </c>
      <c r="D430" s="250" t="s">
        <v>2567</v>
      </c>
      <c r="E430" s="251">
        <v>13</v>
      </c>
      <c r="F430" s="251">
        <v>30</v>
      </c>
      <c r="G430" s="251" t="s">
        <v>3376</v>
      </c>
      <c r="H430" s="251" t="s">
        <v>3407</v>
      </c>
      <c r="I430" s="251" t="s">
        <v>3369</v>
      </c>
      <c r="J430" s="251" t="s">
        <v>3386</v>
      </c>
    </row>
    <row r="431" spans="2:10" x14ac:dyDescent="0.2">
      <c r="B431" s="252" t="s">
        <v>2565</v>
      </c>
      <c r="C431" s="250" t="s">
        <v>2563</v>
      </c>
      <c r="D431" s="250" t="s">
        <v>2564</v>
      </c>
      <c r="E431" s="251">
        <v>13</v>
      </c>
      <c r="F431" s="251">
        <v>40</v>
      </c>
      <c r="G431" s="251" t="s">
        <v>3376</v>
      </c>
      <c r="H431" s="251" t="s">
        <v>3471</v>
      </c>
      <c r="I431" s="251" t="s">
        <v>3369</v>
      </c>
      <c r="J431" s="251" t="s">
        <v>3386</v>
      </c>
    </row>
    <row r="432" spans="2:10" x14ac:dyDescent="0.2">
      <c r="B432" s="252" t="s">
        <v>2571</v>
      </c>
      <c r="C432" s="250" t="s">
        <v>2569</v>
      </c>
      <c r="D432" s="250" t="s">
        <v>2570</v>
      </c>
      <c r="E432" s="251">
        <v>13</v>
      </c>
      <c r="F432" s="251">
        <v>40</v>
      </c>
      <c r="G432" s="251" t="s">
        <v>3376</v>
      </c>
      <c r="H432" s="251" t="s">
        <v>3471</v>
      </c>
      <c r="I432" s="251" t="s">
        <v>3369</v>
      </c>
      <c r="J432" s="251" t="s">
        <v>3386</v>
      </c>
    </row>
    <row r="433" spans="2:10" x14ac:dyDescent="0.2">
      <c r="B433" s="252" t="s">
        <v>2232</v>
      </c>
      <c r="C433" s="250" t="s">
        <v>2230</v>
      </c>
      <c r="D433" s="250" t="s">
        <v>2231</v>
      </c>
      <c r="E433" s="251" t="s">
        <v>3509</v>
      </c>
      <c r="F433" s="251">
        <v>100</v>
      </c>
      <c r="G433" s="251" t="s">
        <v>3405</v>
      </c>
      <c r="H433" s="251" t="s">
        <v>3548</v>
      </c>
      <c r="I433" s="251" t="s">
        <v>3369</v>
      </c>
      <c r="J433" s="251" t="s">
        <v>3354</v>
      </c>
    </row>
    <row r="434" spans="2:10" x14ac:dyDescent="0.2">
      <c r="B434" s="252" t="s">
        <v>2244</v>
      </c>
      <c r="C434" s="250" t="s">
        <v>2242</v>
      </c>
      <c r="D434" s="250" t="s">
        <v>2243</v>
      </c>
      <c r="E434" s="251" t="s">
        <v>3509</v>
      </c>
      <c r="F434" s="251">
        <v>100</v>
      </c>
      <c r="G434" s="251" t="s">
        <v>3376</v>
      </c>
      <c r="H434" s="251" t="s">
        <v>3548</v>
      </c>
      <c r="I434" s="251" t="s">
        <v>3369</v>
      </c>
      <c r="J434" s="251" t="s">
        <v>3354</v>
      </c>
    </row>
    <row r="435" spans="2:10" x14ac:dyDescent="0.2">
      <c r="B435" s="252" t="s">
        <v>2256</v>
      </c>
      <c r="C435" s="250" t="s">
        <v>2254</v>
      </c>
      <c r="D435" s="250" t="s">
        <v>2255</v>
      </c>
      <c r="E435" s="251" t="s">
        <v>3509</v>
      </c>
      <c r="F435" s="251">
        <v>100</v>
      </c>
      <c r="G435" s="251" t="s">
        <v>3371</v>
      </c>
      <c r="H435" s="251" t="s">
        <v>3548</v>
      </c>
      <c r="I435" s="251" t="s">
        <v>3369</v>
      </c>
      <c r="J435" s="251" t="s">
        <v>3354</v>
      </c>
    </row>
    <row r="436" spans="2:10" x14ac:dyDescent="0.2">
      <c r="B436" s="252" t="s">
        <v>2265</v>
      </c>
      <c r="C436" s="250" t="s">
        <v>2263</v>
      </c>
      <c r="D436" s="250" t="s">
        <v>2264</v>
      </c>
      <c r="E436" s="251" t="s">
        <v>3509</v>
      </c>
      <c r="F436" s="251">
        <v>10</v>
      </c>
      <c r="G436" s="251" t="s">
        <v>3405</v>
      </c>
      <c r="H436" s="251" t="s">
        <v>3549</v>
      </c>
      <c r="I436" s="251" t="s">
        <v>3369</v>
      </c>
      <c r="J436" s="251" t="s">
        <v>3386</v>
      </c>
    </row>
    <row r="437" spans="2:10" x14ac:dyDescent="0.2">
      <c r="B437" s="252" t="s">
        <v>2235</v>
      </c>
      <c r="C437" s="250" t="s">
        <v>2233</v>
      </c>
      <c r="D437" s="250" t="s">
        <v>2234</v>
      </c>
      <c r="E437" s="251" t="s">
        <v>3509</v>
      </c>
      <c r="F437" s="251">
        <v>200</v>
      </c>
      <c r="G437" s="251" t="s">
        <v>3405</v>
      </c>
      <c r="H437" s="251" t="s">
        <v>3550</v>
      </c>
      <c r="I437" s="251" t="s">
        <v>3369</v>
      </c>
      <c r="J437" s="251" t="s">
        <v>3354</v>
      </c>
    </row>
    <row r="438" spans="2:10" x14ac:dyDescent="0.2">
      <c r="B438" s="252" t="s">
        <v>2247</v>
      </c>
      <c r="C438" s="250" t="s">
        <v>2245</v>
      </c>
      <c r="D438" s="250" t="s">
        <v>2246</v>
      </c>
      <c r="E438" s="251" t="s">
        <v>3509</v>
      </c>
      <c r="F438" s="251">
        <v>200</v>
      </c>
      <c r="G438" s="251" t="s">
        <v>3376</v>
      </c>
      <c r="H438" s="251" t="s">
        <v>3550</v>
      </c>
      <c r="I438" s="251" t="s">
        <v>3369</v>
      </c>
      <c r="J438" s="251" t="s">
        <v>3354</v>
      </c>
    </row>
    <row r="439" spans="2:10" x14ac:dyDescent="0.2">
      <c r="B439" s="252" t="s">
        <v>2259</v>
      </c>
      <c r="C439" s="250" t="s">
        <v>2257</v>
      </c>
      <c r="D439" s="250" t="s">
        <v>2258</v>
      </c>
      <c r="E439" s="251" t="s">
        <v>3509</v>
      </c>
      <c r="F439" s="251">
        <v>200</v>
      </c>
      <c r="G439" s="251" t="s">
        <v>3371</v>
      </c>
      <c r="H439" s="251" t="s">
        <v>3550</v>
      </c>
      <c r="I439" s="251" t="s">
        <v>3369</v>
      </c>
      <c r="J439" s="251" t="s">
        <v>3354</v>
      </c>
    </row>
    <row r="440" spans="2:10" x14ac:dyDescent="0.2">
      <c r="B440" s="252" t="s">
        <v>2268</v>
      </c>
      <c r="C440" s="250" t="s">
        <v>2266</v>
      </c>
      <c r="D440" s="250" t="s">
        <v>2267</v>
      </c>
      <c r="E440" s="251" t="s">
        <v>3509</v>
      </c>
      <c r="F440" s="251">
        <v>20</v>
      </c>
      <c r="G440" s="251" t="s">
        <v>3405</v>
      </c>
      <c r="H440" s="251" t="s">
        <v>3412</v>
      </c>
      <c r="I440" s="251" t="s">
        <v>3369</v>
      </c>
      <c r="J440" s="251" t="s">
        <v>3386</v>
      </c>
    </row>
    <row r="441" spans="2:10" x14ac:dyDescent="0.2">
      <c r="B441" s="252" t="s">
        <v>2271</v>
      </c>
      <c r="C441" s="250" t="s">
        <v>2269</v>
      </c>
      <c r="D441" s="250" t="s">
        <v>2270</v>
      </c>
      <c r="E441" s="251" t="s">
        <v>3509</v>
      </c>
      <c r="F441" s="251">
        <v>30</v>
      </c>
      <c r="G441" s="251" t="s">
        <v>3405</v>
      </c>
      <c r="H441" s="251" t="s">
        <v>3422</v>
      </c>
      <c r="I441" s="251" t="s">
        <v>3369</v>
      </c>
      <c r="J441" s="251" t="s">
        <v>3386</v>
      </c>
    </row>
    <row r="442" spans="2:10" x14ac:dyDescent="0.2">
      <c r="B442" s="252" t="s">
        <v>2286</v>
      </c>
      <c r="C442" s="250" t="s">
        <v>2284</v>
      </c>
      <c r="D442" s="250" t="s">
        <v>2285</v>
      </c>
      <c r="E442" s="251" t="s">
        <v>3509</v>
      </c>
      <c r="F442" s="251">
        <v>30</v>
      </c>
      <c r="G442" s="251" t="s">
        <v>3371</v>
      </c>
      <c r="H442" s="251" t="s">
        <v>3422</v>
      </c>
      <c r="I442" s="251" t="s">
        <v>3369</v>
      </c>
      <c r="J442" s="251" t="s">
        <v>3386</v>
      </c>
    </row>
    <row r="443" spans="2:10" x14ac:dyDescent="0.2">
      <c r="B443" s="252" t="s">
        <v>2274</v>
      </c>
      <c r="C443" s="250" t="s">
        <v>2272</v>
      </c>
      <c r="D443" s="250" t="s">
        <v>2273</v>
      </c>
      <c r="E443" s="251" t="s">
        <v>3509</v>
      </c>
      <c r="F443" s="251">
        <v>40</v>
      </c>
      <c r="G443" s="251" t="s">
        <v>3405</v>
      </c>
      <c r="H443" s="251">
        <v>3</v>
      </c>
      <c r="I443" s="251" t="s">
        <v>3369</v>
      </c>
      <c r="J443" s="251" t="s">
        <v>3386</v>
      </c>
    </row>
    <row r="444" spans="2:10" x14ac:dyDescent="0.2">
      <c r="B444" s="252" t="s">
        <v>2289</v>
      </c>
      <c r="C444" s="250" t="s">
        <v>2287</v>
      </c>
      <c r="D444" s="250" t="s">
        <v>2288</v>
      </c>
      <c r="E444" s="251" t="s">
        <v>3509</v>
      </c>
      <c r="F444" s="251">
        <v>40</v>
      </c>
      <c r="G444" s="251" t="s">
        <v>3371</v>
      </c>
      <c r="H444" s="251">
        <v>3</v>
      </c>
      <c r="I444" s="251" t="s">
        <v>3369</v>
      </c>
      <c r="J444" s="251" t="s">
        <v>3386</v>
      </c>
    </row>
    <row r="445" spans="2:10" x14ac:dyDescent="0.2">
      <c r="B445" s="252" t="s">
        <v>2226</v>
      </c>
      <c r="C445" s="250" t="s">
        <v>2224</v>
      </c>
      <c r="D445" s="250" t="s">
        <v>2225</v>
      </c>
      <c r="E445" s="251" t="s">
        <v>3509</v>
      </c>
      <c r="F445" s="251">
        <v>50</v>
      </c>
      <c r="G445" s="251" t="s">
        <v>3405</v>
      </c>
      <c r="H445" s="251" t="s">
        <v>3465</v>
      </c>
      <c r="I445" s="251" t="s">
        <v>3369</v>
      </c>
      <c r="J445" s="251" t="s">
        <v>3354</v>
      </c>
    </row>
    <row r="446" spans="2:10" x14ac:dyDescent="0.2">
      <c r="B446" s="252" t="s">
        <v>2250</v>
      </c>
      <c r="C446" s="250" t="s">
        <v>2248</v>
      </c>
      <c r="D446" s="250" t="s">
        <v>2249</v>
      </c>
      <c r="E446" s="251" t="s">
        <v>3509</v>
      </c>
      <c r="F446" s="251">
        <v>50</v>
      </c>
      <c r="G446" s="251" t="s">
        <v>3371</v>
      </c>
      <c r="H446" s="251" t="s">
        <v>3465</v>
      </c>
      <c r="I446" s="251" t="s">
        <v>3369</v>
      </c>
      <c r="J446" s="251" t="s">
        <v>3354</v>
      </c>
    </row>
    <row r="447" spans="2:10" x14ac:dyDescent="0.2">
      <c r="B447" s="252" t="s">
        <v>2238</v>
      </c>
      <c r="C447" s="250" t="s">
        <v>2236</v>
      </c>
      <c r="D447" s="250" t="s">
        <v>2237</v>
      </c>
      <c r="E447" s="251" t="s">
        <v>3509</v>
      </c>
      <c r="F447" s="251">
        <v>500</v>
      </c>
      <c r="G447" s="251" t="s">
        <v>3405</v>
      </c>
      <c r="H447" s="251" t="s">
        <v>3551</v>
      </c>
      <c r="I447" s="251" t="s">
        <v>3369</v>
      </c>
      <c r="J447" s="251" t="s">
        <v>3354</v>
      </c>
    </row>
    <row r="448" spans="2:10" x14ac:dyDescent="0.2">
      <c r="B448" s="252" t="s">
        <v>2262</v>
      </c>
      <c r="C448" s="250" t="s">
        <v>2260</v>
      </c>
      <c r="D448" s="250" t="s">
        <v>2261</v>
      </c>
      <c r="E448" s="251" t="s">
        <v>3509</v>
      </c>
      <c r="F448" s="251">
        <v>500</v>
      </c>
      <c r="G448" s="251" t="s">
        <v>3371</v>
      </c>
      <c r="H448" s="251" t="s">
        <v>3551</v>
      </c>
      <c r="I448" s="251" t="s">
        <v>3369</v>
      </c>
      <c r="J448" s="251" t="s">
        <v>3354</v>
      </c>
    </row>
    <row r="449" spans="2:10" x14ac:dyDescent="0.2">
      <c r="B449" s="252" t="s">
        <v>2277</v>
      </c>
      <c r="C449" s="250" t="s">
        <v>2275</v>
      </c>
      <c r="D449" s="250" t="s">
        <v>2276</v>
      </c>
      <c r="E449" s="251" t="s">
        <v>3509</v>
      </c>
      <c r="F449" s="251">
        <v>50</v>
      </c>
      <c r="G449" s="251" t="s">
        <v>3405</v>
      </c>
      <c r="H449" s="251" t="s">
        <v>3464</v>
      </c>
      <c r="I449" s="251" t="s">
        <v>3369</v>
      </c>
      <c r="J449" s="251" t="s">
        <v>3386</v>
      </c>
    </row>
    <row r="450" spans="2:10" x14ac:dyDescent="0.2">
      <c r="B450" s="252" t="s">
        <v>2283</v>
      </c>
      <c r="C450" s="250" t="s">
        <v>2281</v>
      </c>
      <c r="D450" s="250" t="s">
        <v>2282</v>
      </c>
      <c r="E450" s="251" t="s">
        <v>3509</v>
      </c>
      <c r="F450" s="251">
        <v>50</v>
      </c>
      <c r="G450" s="251" t="s">
        <v>3376</v>
      </c>
      <c r="H450" s="251" t="s">
        <v>3464</v>
      </c>
      <c r="I450" s="251" t="s">
        <v>3369</v>
      </c>
      <c r="J450" s="251" t="s">
        <v>3386</v>
      </c>
    </row>
    <row r="451" spans="2:10" x14ac:dyDescent="0.2">
      <c r="B451" s="252" t="s">
        <v>2292</v>
      </c>
      <c r="C451" s="250" t="s">
        <v>2290</v>
      </c>
      <c r="D451" s="250" t="s">
        <v>2291</v>
      </c>
      <c r="E451" s="251" t="s">
        <v>3509</v>
      </c>
      <c r="F451" s="251">
        <v>50</v>
      </c>
      <c r="G451" s="251" t="s">
        <v>3405</v>
      </c>
      <c r="H451" s="251" t="s">
        <v>3464</v>
      </c>
      <c r="I451" s="251" t="s">
        <v>3369</v>
      </c>
      <c r="J451" s="251" t="s">
        <v>3386</v>
      </c>
    </row>
    <row r="452" spans="2:10" x14ac:dyDescent="0.2">
      <c r="B452" s="252" t="s">
        <v>2295</v>
      </c>
      <c r="C452" s="250" t="s">
        <v>2293</v>
      </c>
      <c r="D452" s="250" t="s">
        <v>2294</v>
      </c>
      <c r="E452" s="251" t="s">
        <v>3509</v>
      </c>
      <c r="F452" s="251">
        <v>50</v>
      </c>
      <c r="G452" s="251" t="s">
        <v>3371</v>
      </c>
      <c r="H452" s="251" t="s">
        <v>3511</v>
      </c>
      <c r="I452" s="251" t="s">
        <v>3369</v>
      </c>
      <c r="J452" s="251" t="s">
        <v>3386</v>
      </c>
    </row>
    <row r="453" spans="2:10" x14ac:dyDescent="0.2">
      <c r="B453" s="252" t="s">
        <v>2229</v>
      </c>
      <c r="C453" s="250" t="s">
        <v>2227</v>
      </c>
      <c r="D453" s="250" t="s">
        <v>2228</v>
      </c>
      <c r="E453" s="251" t="s">
        <v>3509</v>
      </c>
      <c r="F453" s="251">
        <v>60</v>
      </c>
      <c r="G453" s="251" t="s">
        <v>3405</v>
      </c>
      <c r="H453" s="251" t="s">
        <v>3471</v>
      </c>
      <c r="I453" s="251" t="s">
        <v>3369</v>
      </c>
      <c r="J453" s="251" t="s">
        <v>3354</v>
      </c>
    </row>
    <row r="454" spans="2:10" x14ac:dyDescent="0.2">
      <c r="B454" s="252" t="s">
        <v>2241</v>
      </c>
      <c r="C454" s="250" t="s">
        <v>2239</v>
      </c>
      <c r="D454" s="250" t="s">
        <v>2240</v>
      </c>
      <c r="E454" s="251" t="s">
        <v>3509</v>
      </c>
      <c r="F454" s="251">
        <v>60</v>
      </c>
      <c r="G454" s="251" t="s">
        <v>3376</v>
      </c>
      <c r="H454" s="251" t="s">
        <v>3471</v>
      </c>
      <c r="I454" s="251" t="s">
        <v>3369</v>
      </c>
      <c r="J454" s="251" t="s">
        <v>3354</v>
      </c>
    </row>
    <row r="455" spans="2:10" x14ac:dyDescent="0.2">
      <c r="B455" s="252" t="s">
        <v>2253</v>
      </c>
      <c r="C455" s="250" t="s">
        <v>2251</v>
      </c>
      <c r="D455" s="250" t="s">
        <v>2252</v>
      </c>
      <c r="E455" s="251" t="s">
        <v>3509</v>
      </c>
      <c r="F455" s="251">
        <v>60</v>
      </c>
      <c r="G455" s="251" t="s">
        <v>3371</v>
      </c>
      <c r="H455" s="251" t="s">
        <v>3471</v>
      </c>
      <c r="I455" s="251" t="s">
        <v>3369</v>
      </c>
      <c r="J455" s="251" t="s">
        <v>3354</v>
      </c>
    </row>
    <row r="456" spans="2:10" x14ac:dyDescent="0.2">
      <c r="B456" s="252" t="s">
        <v>2280</v>
      </c>
      <c r="C456" s="250" t="s">
        <v>2278</v>
      </c>
      <c r="D456" s="250" t="s">
        <v>2279</v>
      </c>
      <c r="E456" s="251" t="s">
        <v>3509</v>
      </c>
      <c r="F456" s="251">
        <v>60</v>
      </c>
      <c r="G456" s="251" t="s">
        <v>3405</v>
      </c>
      <c r="H456" s="251" t="s">
        <v>3471</v>
      </c>
      <c r="I456" s="251" t="s">
        <v>3369</v>
      </c>
      <c r="J456" s="251" t="s">
        <v>3386</v>
      </c>
    </row>
    <row r="457" spans="2:10" x14ac:dyDescent="0.2">
      <c r="B457" s="252" t="s">
        <v>2322</v>
      </c>
      <c r="C457" s="250" t="s">
        <v>2320</v>
      </c>
      <c r="D457" s="250" t="s">
        <v>2321</v>
      </c>
      <c r="E457" s="251">
        <v>11</v>
      </c>
      <c r="F457" s="251">
        <v>100</v>
      </c>
      <c r="G457" s="251" t="s">
        <v>3405</v>
      </c>
      <c r="H457" s="251" t="s">
        <v>3552</v>
      </c>
      <c r="I457" s="251" t="s">
        <v>3369</v>
      </c>
      <c r="J457" s="251" t="s">
        <v>3354</v>
      </c>
    </row>
    <row r="458" spans="2:10" x14ac:dyDescent="0.2">
      <c r="B458" s="252" t="s">
        <v>2301</v>
      </c>
      <c r="C458" s="250" t="s">
        <v>2299</v>
      </c>
      <c r="D458" s="250" t="s">
        <v>2300</v>
      </c>
      <c r="E458" s="251">
        <v>11</v>
      </c>
      <c r="F458" s="251">
        <v>100</v>
      </c>
      <c r="G458" s="251" t="s">
        <v>3376</v>
      </c>
      <c r="H458" s="251" t="s">
        <v>3552</v>
      </c>
      <c r="I458" s="251" t="s">
        <v>3369</v>
      </c>
      <c r="J458" s="251" t="s">
        <v>3354</v>
      </c>
    </row>
    <row r="459" spans="2:10" x14ac:dyDescent="0.2">
      <c r="B459" s="252" t="s">
        <v>2310</v>
      </c>
      <c r="C459" s="250" t="s">
        <v>2308</v>
      </c>
      <c r="D459" s="250" t="s">
        <v>2309</v>
      </c>
      <c r="E459" s="251">
        <v>11</v>
      </c>
      <c r="F459" s="251">
        <v>100</v>
      </c>
      <c r="G459" s="251" t="s">
        <v>3377</v>
      </c>
      <c r="H459" s="251" t="s">
        <v>3552</v>
      </c>
      <c r="I459" s="251" t="s">
        <v>3369</v>
      </c>
      <c r="J459" s="251" t="s">
        <v>3354</v>
      </c>
    </row>
    <row r="460" spans="2:10" x14ac:dyDescent="0.2">
      <c r="B460" s="252" t="s">
        <v>2334</v>
      </c>
      <c r="C460" s="250" t="s">
        <v>2332</v>
      </c>
      <c r="D460" s="250" t="s">
        <v>2333</v>
      </c>
      <c r="E460" s="251">
        <v>11</v>
      </c>
      <c r="F460" s="251">
        <v>100</v>
      </c>
      <c r="G460" s="251" t="s">
        <v>3371</v>
      </c>
      <c r="H460" s="251" t="s">
        <v>3552</v>
      </c>
      <c r="I460" s="251" t="s">
        <v>3369</v>
      </c>
      <c r="J460" s="251" t="s">
        <v>3354</v>
      </c>
    </row>
    <row r="461" spans="2:10" x14ac:dyDescent="0.2">
      <c r="B461" s="252" t="s">
        <v>2343</v>
      </c>
      <c r="C461" s="250" t="s">
        <v>2341</v>
      </c>
      <c r="D461" s="250" t="s">
        <v>2342</v>
      </c>
      <c r="E461" s="251">
        <v>11</v>
      </c>
      <c r="F461" s="251">
        <v>10</v>
      </c>
      <c r="G461" s="251" t="s">
        <v>3405</v>
      </c>
      <c r="H461" s="251" t="s">
        <v>3456</v>
      </c>
      <c r="I461" s="251" t="s">
        <v>3369</v>
      </c>
      <c r="J461" s="251" t="s">
        <v>3386</v>
      </c>
    </row>
    <row r="462" spans="2:10" x14ac:dyDescent="0.2">
      <c r="B462" s="252" t="s">
        <v>2361</v>
      </c>
      <c r="C462" s="250" t="s">
        <v>2359</v>
      </c>
      <c r="D462" s="250" t="s">
        <v>2360</v>
      </c>
      <c r="E462" s="251">
        <v>11</v>
      </c>
      <c r="F462" s="251">
        <v>10</v>
      </c>
      <c r="G462" s="251" t="s">
        <v>3371</v>
      </c>
      <c r="H462" s="251" t="s">
        <v>3456</v>
      </c>
      <c r="I462" s="251" t="s">
        <v>3369</v>
      </c>
      <c r="J462" s="251" t="s">
        <v>3386</v>
      </c>
    </row>
    <row r="463" spans="2:10" x14ac:dyDescent="0.2">
      <c r="B463" s="252" t="s">
        <v>2325</v>
      </c>
      <c r="C463" s="250" t="s">
        <v>2323</v>
      </c>
      <c r="D463" s="250" t="s">
        <v>2324</v>
      </c>
      <c r="E463" s="251">
        <v>11</v>
      </c>
      <c r="F463" s="251">
        <v>200</v>
      </c>
      <c r="G463" s="251" t="s">
        <v>3405</v>
      </c>
      <c r="H463" s="251" t="s">
        <v>3553</v>
      </c>
      <c r="I463" s="251" t="s">
        <v>3369</v>
      </c>
      <c r="J463" s="251" t="s">
        <v>3354</v>
      </c>
    </row>
    <row r="464" spans="2:10" x14ac:dyDescent="0.2">
      <c r="B464" s="252" t="s">
        <v>2304</v>
      </c>
      <c r="C464" s="250" t="s">
        <v>2302</v>
      </c>
      <c r="D464" s="250" t="s">
        <v>2303</v>
      </c>
      <c r="E464" s="251">
        <v>11</v>
      </c>
      <c r="F464" s="251">
        <v>200</v>
      </c>
      <c r="G464" s="251" t="s">
        <v>3376</v>
      </c>
      <c r="H464" s="251" t="s">
        <v>3553</v>
      </c>
      <c r="I464" s="251" t="s">
        <v>3369</v>
      </c>
      <c r="J464" s="251" t="s">
        <v>3354</v>
      </c>
    </row>
    <row r="465" spans="2:10" x14ac:dyDescent="0.2">
      <c r="B465" s="252" t="s">
        <v>2313</v>
      </c>
      <c r="C465" s="250" t="s">
        <v>2311</v>
      </c>
      <c r="D465" s="250" t="s">
        <v>2312</v>
      </c>
      <c r="E465" s="251">
        <v>11</v>
      </c>
      <c r="F465" s="251">
        <v>200</v>
      </c>
      <c r="G465" s="251" t="s">
        <v>3377</v>
      </c>
      <c r="H465" s="251" t="s">
        <v>3553</v>
      </c>
      <c r="I465" s="251" t="s">
        <v>3369</v>
      </c>
      <c r="J465" s="251" t="s">
        <v>3354</v>
      </c>
    </row>
    <row r="466" spans="2:10" x14ac:dyDescent="0.2">
      <c r="B466" s="252" t="s">
        <v>2337</v>
      </c>
      <c r="C466" s="250" t="s">
        <v>2335</v>
      </c>
      <c r="D466" s="250" t="s">
        <v>2336</v>
      </c>
      <c r="E466" s="251">
        <v>11</v>
      </c>
      <c r="F466" s="251">
        <v>200</v>
      </c>
      <c r="G466" s="251" t="s">
        <v>3371</v>
      </c>
      <c r="H466" s="251" t="s">
        <v>3553</v>
      </c>
      <c r="I466" s="251" t="s">
        <v>3369</v>
      </c>
      <c r="J466" s="251" t="s">
        <v>3354</v>
      </c>
    </row>
    <row r="467" spans="2:10" x14ac:dyDescent="0.2">
      <c r="B467" s="252" t="s">
        <v>2346</v>
      </c>
      <c r="C467" s="250" t="s">
        <v>2344</v>
      </c>
      <c r="D467" s="250" t="s">
        <v>2345</v>
      </c>
      <c r="E467" s="251">
        <v>11</v>
      </c>
      <c r="F467" s="251">
        <v>20</v>
      </c>
      <c r="G467" s="251" t="s">
        <v>3405</v>
      </c>
      <c r="H467" s="251" t="s">
        <v>3554</v>
      </c>
      <c r="I467" s="251" t="s">
        <v>3369</v>
      </c>
      <c r="J467" s="251" t="s">
        <v>3386</v>
      </c>
    </row>
    <row r="468" spans="2:10" x14ac:dyDescent="0.2">
      <c r="B468" s="252" t="s">
        <v>2364</v>
      </c>
      <c r="C468" s="250" t="s">
        <v>2362</v>
      </c>
      <c r="D468" s="250" t="s">
        <v>2363</v>
      </c>
      <c r="E468" s="251">
        <v>11</v>
      </c>
      <c r="F468" s="251">
        <v>20</v>
      </c>
      <c r="G468" s="251" t="s">
        <v>3371</v>
      </c>
      <c r="H468" s="251" t="s">
        <v>3554</v>
      </c>
      <c r="I468" s="251" t="s">
        <v>3369</v>
      </c>
      <c r="J468" s="251" t="s">
        <v>3386</v>
      </c>
    </row>
    <row r="469" spans="2:10" x14ac:dyDescent="0.2">
      <c r="B469" s="252" t="s">
        <v>2349</v>
      </c>
      <c r="C469" s="250" t="s">
        <v>2347</v>
      </c>
      <c r="D469" s="250" t="s">
        <v>2348</v>
      </c>
      <c r="E469" s="251">
        <v>11</v>
      </c>
      <c r="F469" s="251">
        <v>30</v>
      </c>
      <c r="G469" s="251" t="s">
        <v>3405</v>
      </c>
      <c r="H469" s="251" t="s">
        <v>3555</v>
      </c>
      <c r="I469" s="251" t="s">
        <v>3369</v>
      </c>
      <c r="J469" s="251" t="s">
        <v>3386</v>
      </c>
    </row>
    <row r="470" spans="2:10" x14ac:dyDescent="0.2">
      <c r="B470" s="252" t="s">
        <v>2367</v>
      </c>
      <c r="C470" s="250" t="s">
        <v>2365</v>
      </c>
      <c r="D470" s="250" t="s">
        <v>2366</v>
      </c>
      <c r="E470" s="251">
        <v>11</v>
      </c>
      <c r="F470" s="251">
        <v>30</v>
      </c>
      <c r="G470" s="251" t="s">
        <v>3371</v>
      </c>
      <c r="H470" s="251" t="s">
        <v>3555</v>
      </c>
      <c r="I470" s="251" t="s">
        <v>3369</v>
      </c>
      <c r="J470" s="251" t="s">
        <v>3386</v>
      </c>
    </row>
    <row r="471" spans="2:10" x14ac:dyDescent="0.2">
      <c r="B471" s="252" t="s">
        <v>2352</v>
      </c>
      <c r="C471" s="250" t="s">
        <v>2350</v>
      </c>
      <c r="D471" s="250" t="s">
        <v>2351</v>
      </c>
      <c r="E471" s="251">
        <v>11</v>
      </c>
      <c r="F471" s="251">
        <v>40</v>
      </c>
      <c r="G471" s="251" t="s">
        <v>3405</v>
      </c>
      <c r="H471" s="251" t="s">
        <v>3436</v>
      </c>
      <c r="I471" s="251" t="s">
        <v>3369</v>
      </c>
      <c r="J471" s="251" t="s">
        <v>3386</v>
      </c>
    </row>
    <row r="472" spans="2:10" x14ac:dyDescent="0.2">
      <c r="B472" s="252" t="s">
        <v>2370</v>
      </c>
      <c r="C472" s="250" t="s">
        <v>2368</v>
      </c>
      <c r="D472" s="250" t="s">
        <v>2369</v>
      </c>
      <c r="E472" s="251">
        <v>11</v>
      </c>
      <c r="F472" s="251">
        <v>40</v>
      </c>
      <c r="G472" s="251" t="s">
        <v>3371</v>
      </c>
      <c r="H472" s="251" t="s">
        <v>3436</v>
      </c>
      <c r="I472" s="251" t="s">
        <v>3369</v>
      </c>
      <c r="J472" s="251" t="s">
        <v>3386</v>
      </c>
    </row>
    <row r="473" spans="2:10" x14ac:dyDescent="0.2">
      <c r="B473" s="252" t="s">
        <v>2319</v>
      </c>
      <c r="C473" s="250" t="s">
        <v>2317</v>
      </c>
      <c r="D473" s="250" t="s">
        <v>2318</v>
      </c>
      <c r="E473" s="251">
        <v>11</v>
      </c>
      <c r="F473" s="251">
        <v>50</v>
      </c>
      <c r="G473" s="251" t="s">
        <v>3405</v>
      </c>
      <c r="H473" s="251" t="s">
        <v>3465</v>
      </c>
      <c r="I473" s="251" t="s">
        <v>3369</v>
      </c>
      <c r="J473" s="251" t="s">
        <v>3354</v>
      </c>
    </row>
    <row r="474" spans="2:10" x14ac:dyDescent="0.2">
      <c r="B474" s="252" t="s">
        <v>2298</v>
      </c>
      <c r="C474" s="250" t="s">
        <v>2296</v>
      </c>
      <c r="D474" s="250" t="s">
        <v>2297</v>
      </c>
      <c r="E474" s="251">
        <v>11</v>
      </c>
      <c r="F474" s="251">
        <v>50</v>
      </c>
      <c r="G474" s="251" t="s">
        <v>3376</v>
      </c>
      <c r="H474" s="251" t="s">
        <v>3465</v>
      </c>
      <c r="I474" s="251" t="s">
        <v>3369</v>
      </c>
      <c r="J474" s="251" t="s">
        <v>3354</v>
      </c>
    </row>
    <row r="475" spans="2:10" x14ac:dyDescent="0.2">
      <c r="B475" s="252" t="s">
        <v>2331</v>
      </c>
      <c r="C475" s="250" t="s">
        <v>2329</v>
      </c>
      <c r="D475" s="250" t="s">
        <v>2330</v>
      </c>
      <c r="E475" s="251">
        <v>11</v>
      </c>
      <c r="F475" s="251">
        <v>50</v>
      </c>
      <c r="G475" s="251" t="s">
        <v>3371</v>
      </c>
      <c r="H475" s="251" t="s">
        <v>3465</v>
      </c>
      <c r="I475" s="251" t="s">
        <v>3369</v>
      </c>
      <c r="J475" s="251" t="s">
        <v>3354</v>
      </c>
    </row>
    <row r="476" spans="2:10" x14ac:dyDescent="0.2">
      <c r="B476" s="252" t="s">
        <v>2328</v>
      </c>
      <c r="C476" s="250" t="s">
        <v>2326</v>
      </c>
      <c r="D476" s="250" t="s">
        <v>2327</v>
      </c>
      <c r="E476" s="251">
        <v>11</v>
      </c>
      <c r="F476" s="251">
        <v>500</v>
      </c>
      <c r="G476" s="251" t="s">
        <v>3405</v>
      </c>
      <c r="H476" s="251" t="s">
        <v>3556</v>
      </c>
      <c r="I476" s="251" t="s">
        <v>3369</v>
      </c>
      <c r="J476" s="251" t="s">
        <v>3354</v>
      </c>
    </row>
    <row r="477" spans="2:10" x14ac:dyDescent="0.2">
      <c r="B477" s="252" t="s">
        <v>2307</v>
      </c>
      <c r="C477" s="250" t="s">
        <v>2305</v>
      </c>
      <c r="D477" s="250" t="s">
        <v>2306</v>
      </c>
      <c r="E477" s="251">
        <v>11</v>
      </c>
      <c r="F477" s="251">
        <v>500</v>
      </c>
      <c r="G477" s="251" t="s">
        <v>3376</v>
      </c>
      <c r="H477" s="251" t="s">
        <v>3556</v>
      </c>
      <c r="I477" s="251" t="s">
        <v>3369</v>
      </c>
      <c r="J477" s="251" t="s">
        <v>3354</v>
      </c>
    </row>
    <row r="478" spans="2:10" x14ac:dyDescent="0.2">
      <c r="B478" s="252" t="s">
        <v>2316</v>
      </c>
      <c r="C478" s="250" t="s">
        <v>2314</v>
      </c>
      <c r="D478" s="250" t="s">
        <v>2315</v>
      </c>
      <c r="E478" s="251">
        <v>11</v>
      </c>
      <c r="F478" s="251">
        <v>500</v>
      </c>
      <c r="G478" s="251" t="s">
        <v>3377</v>
      </c>
      <c r="H478" s="251" t="s">
        <v>3556</v>
      </c>
      <c r="I478" s="251" t="s">
        <v>3369</v>
      </c>
      <c r="J478" s="251" t="s">
        <v>3354</v>
      </c>
    </row>
    <row r="479" spans="2:10" x14ac:dyDescent="0.2">
      <c r="B479" s="252" t="s">
        <v>2340</v>
      </c>
      <c r="C479" s="250" t="s">
        <v>2338</v>
      </c>
      <c r="D479" s="250" t="s">
        <v>2339</v>
      </c>
      <c r="E479" s="251">
        <v>11</v>
      </c>
      <c r="F479" s="251">
        <v>500</v>
      </c>
      <c r="G479" s="251" t="s">
        <v>3371</v>
      </c>
      <c r="H479" s="251" t="s">
        <v>3556</v>
      </c>
      <c r="I479" s="251" t="s">
        <v>3369</v>
      </c>
      <c r="J479" s="251" t="s">
        <v>3354</v>
      </c>
    </row>
    <row r="480" spans="2:10" x14ac:dyDescent="0.2">
      <c r="B480" s="252" t="s">
        <v>2355</v>
      </c>
      <c r="C480" s="250" t="s">
        <v>2353</v>
      </c>
      <c r="D480" s="250" t="s">
        <v>2354</v>
      </c>
      <c r="E480" s="251">
        <v>11</v>
      </c>
      <c r="F480" s="251">
        <v>50</v>
      </c>
      <c r="G480" s="251" t="s">
        <v>3405</v>
      </c>
      <c r="H480" s="251" t="s">
        <v>3465</v>
      </c>
      <c r="I480" s="251" t="s">
        <v>3369</v>
      </c>
      <c r="J480" s="251" t="s">
        <v>3386</v>
      </c>
    </row>
    <row r="481" spans="2:10" x14ac:dyDescent="0.2">
      <c r="B481" s="252" t="s">
        <v>2373</v>
      </c>
      <c r="C481" s="250" t="s">
        <v>2371</v>
      </c>
      <c r="D481" s="250" t="s">
        <v>2372</v>
      </c>
      <c r="E481" s="251">
        <v>11</v>
      </c>
      <c r="F481" s="251">
        <v>50</v>
      </c>
      <c r="G481" s="251" t="s">
        <v>3371</v>
      </c>
      <c r="H481" s="251" t="s">
        <v>3465</v>
      </c>
      <c r="I481" s="251" t="s">
        <v>3369</v>
      </c>
      <c r="J481" s="251" t="s">
        <v>3386</v>
      </c>
    </row>
    <row r="482" spans="2:10" x14ac:dyDescent="0.2">
      <c r="B482" s="252" t="s">
        <v>2358</v>
      </c>
      <c r="C482" s="250" t="s">
        <v>2356</v>
      </c>
      <c r="D482" s="250" t="s">
        <v>2357</v>
      </c>
      <c r="E482" s="251">
        <v>11</v>
      </c>
      <c r="F482" s="251">
        <v>60</v>
      </c>
      <c r="G482" s="251" t="s">
        <v>3405</v>
      </c>
      <c r="H482" s="251">
        <v>5</v>
      </c>
      <c r="I482" s="251" t="s">
        <v>3369</v>
      </c>
      <c r="J482" s="251" t="s">
        <v>3386</v>
      </c>
    </row>
    <row r="483" spans="2:10" x14ac:dyDescent="0.2">
      <c r="B483" s="252" t="s">
        <v>2379</v>
      </c>
      <c r="C483" s="250" t="s">
        <v>2377</v>
      </c>
      <c r="D483" s="250" t="s">
        <v>3557</v>
      </c>
      <c r="E483" s="251" t="s">
        <v>3540</v>
      </c>
      <c r="F483" s="251">
        <v>0</v>
      </c>
      <c r="G483" s="251" t="s">
        <v>3405</v>
      </c>
      <c r="H483" s="251" t="s">
        <v>3558</v>
      </c>
      <c r="I483" s="251" t="s">
        <v>3369</v>
      </c>
      <c r="J483" s="251" t="s">
        <v>3354</v>
      </c>
    </row>
    <row r="484" spans="2:10" x14ac:dyDescent="0.2">
      <c r="B484" s="252" t="s">
        <v>2385</v>
      </c>
      <c r="C484" s="250" t="s">
        <v>2383</v>
      </c>
      <c r="D484" s="250" t="s">
        <v>2384</v>
      </c>
      <c r="E484" s="251" t="s">
        <v>3540</v>
      </c>
      <c r="F484" s="251">
        <v>0</v>
      </c>
      <c r="G484" s="251" t="s">
        <v>3371</v>
      </c>
      <c r="H484" s="251" t="s">
        <v>3558</v>
      </c>
      <c r="I484" s="251" t="s">
        <v>3369</v>
      </c>
      <c r="J484" s="251" t="s">
        <v>3354</v>
      </c>
    </row>
    <row r="485" spans="2:10" x14ac:dyDescent="0.2">
      <c r="B485" s="252" t="s">
        <v>2376</v>
      </c>
      <c r="C485" s="250" t="s">
        <v>2374</v>
      </c>
      <c r="D485" s="250" t="s">
        <v>2375</v>
      </c>
      <c r="E485" s="251" t="s">
        <v>3540</v>
      </c>
      <c r="F485" s="251">
        <v>0</v>
      </c>
      <c r="G485" s="251" t="s">
        <v>3405</v>
      </c>
      <c r="H485" s="251" t="s">
        <v>3476</v>
      </c>
      <c r="I485" s="251" t="s">
        <v>3369</v>
      </c>
      <c r="J485" s="251" t="s">
        <v>3354</v>
      </c>
    </row>
    <row r="486" spans="2:10" x14ac:dyDescent="0.2">
      <c r="B486" s="252" t="s">
        <v>2382</v>
      </c>
      <c r="C486" s="250" t="s">
        <v>2380</v>
      </c>
      <c r="D486" s="250" t="s">
        <v>2381</v>
      </c>
      <c r="E486" s="251" t="s">
        <v>3540</v>
      </c>
      <c r="F486" s="251">
        <v>0</v>
      </c>
      <c r="G486" s="251" t="s">
        <v>3371</v>
      </c>
      <c r="H486" s="251" t="s">
        <v>3476</v>
      </c>
      <c r="I486" s="251" t="s">
        <v>3369</v>
      </c>
      <c r="J486" s="251" t="s">
        <v>3354</v>
      </c>
    </row>
    <row r="487" spans="2:10" x14ac:dyDescent="0.2">
      <c r="B487" s="252" t="s">
        <v>2391</v>
      </c>
      <c r="C487" s="250" t="s">
        <v>2389</v>
      </c>
      <c r="D487" s="250" t="s">
        <v>2390</v>
      </c>
      <c r="E487" s="251">
        <v>12</v>
      </c>
      <c r="F487" s="251">
        <v>200</v>
      </c>
      <c r="G487" s="251" t="s">
        <v>3405</v>
      </c>
      <c r="H487" s="251">
        <v>17</v>
      </c>
      <c r="I487" s="251" t="s">
        <v>3369</v>
      </c>
      <c r="J487" s="251" t="s">
        <v>3354</v>
      </c>
    </row>
    <row r="488" spans="2:10" x14ac:dyDescent="0.2">
      <c r="B488" s="252" t="s">
        <v>2397</v>
      </c>
      <c r="C488" s="250" t="s">
        <v>2395</v>
      </c>
      <c r="D488" s="250" t="s">
        <v>2396</v>
      </c>
      <c r="E488" s="251">
        <v>12</v>
      </c>
      <c r="F488" s="251">
        <v>200</v>
      </c>
      <c r="G488" s="251" t="s">
        <v>3371</v>
      </c>
      <c r="H488" s="251">
        <v>17</v>
      </c>
      <c r="I488" s="251" t="s">
        <v>3369</v>
      </c>
      <c r="J488" s="251" t="s">
        <v>3354</v>
      </c>
    </row>
    <row r="489" spans="2:10" x14ac:dyDescent="0.2">
      <c r="B489" s="252" t="s">
        <v>2388</v>
      </c>
      <c r="C489" s="250" t="s">
        <v>2386</v>
      </c>
      <c r="D489" s="250" t="s">
        <v>2387</v>
      </c>
      <c r="E489" s="251">
        <v>12</v>
      </c>
      <c r="F489" s="251">
        <v>50</v>
      </c>
      <c r="G489" s="251" t="s">
        <v>3405</v>
      </c>
      <c r="H489" s="251">
        <v>4</v>
      </c>
      <c r="I489" s="251" t="s">
        <v>3369</v>
      </c>
      <c r="J489" s="251" t="s">
        <v>3354</v>
      </c>
    </row>
    <row r="490" spans="2:10" x14ac:dyDescent="0.2">
      <c r="B490" s="252" t="s">
        <v>2394</v>
      </c>
      <c r="C490" s="250" t="s">
        <v>2392</v>
      </c>
      <c r="D490" s="250" t="s">
        <v>2393</v>
      </c>
      <c r="E490" s="251">
        <v>12</v>
      </c>
      <c r="F490" s="251">
        <v>50</v>
      </c>
      <c r="G490" s="251" t="s">
        <v>3371</v>
      </c>
      <c r="H490" s="251">
        <v>4</v>
      </c>
      <c r="I490" s="251" t="s">
        <v>3369</v>
      </c>
      <c r="J490" s="251" t="s">
        <v>3354</v>
      </c>
    </row>
    <row r="491" spans="2:10" x14ac:dyDescent="0.2">
      <c r="B491" s="252" t="s">
        <v>2476</v>
      </c>
      <c r="C491" s="250" t="s">
        <v>2474</v>
      </c>
      <c r="D491" s="250" t="s">
        <v>2475</v>
      </c>
      <c r="E491" s="251" t="s">
        <v>3509</v>
      </c>
      <c r="F491" s="251">
        <v>200</v>
      </c>
      <c r="G491" s="251" t="s">
        <v>3510</v>
      </c>
      <c r="H491" s="251" t="s">
        <v>3559</v>
      </c>
      <c r="I491" s="251" t="s">
        <v>3369</v>
      </c>
      <c r="J491" s="251" t="s">
        <v>3386</v>
      </c>
    </row>
    <row r="492" spans="2:10" x14ac:dyDescent="0.2">
      <c r="B492" s="252" t="s">
        <v>2473</v>
      </c>
      <c r="C492" s="250" t="s">
        <v>2471</v>
      </c>
      <c r="D492" s="250" t="s">
        <v>2472</v>
      </c>
      <c r="E492" s="251" t="s">
        <v>3509</v>
      </c>
      <c r="F492" s="251">
        <v>50</v>
      </c>
      <c r="G492" s="251" t="s">
        <v>3510</v>
      </c>
      <c r="H492" s="251" t="s">
        <v>3560</v>
      </c>
      <c r="I492" s="251" t="s">
        <v>3369</v>
      </c>
      <c r="J492" s="251" t="s">
        <v>3386</v>
      </c>
    </row>
    <row r="493" spans="2:10" x14ac:dyDescent="0.2">
      <c r="B493" s="252" t="s">
        <v>2492</v>
      </c>
      <c r="C493" s="250" t="s">
        <v>2490</v>
      </c>
      <c r="D493" s="250" t="s">
        <v>2491</v>
      </c>
      <c r="E493" s="251">
        <v>11</v>
      </c>
      <c r="F493" s="251">
        <v>200</v>
      </c>
      <c r="G493" s="251" t="s">
        <v>3405</v>
      </c>
      <c r="H493" s="251" t="s">
        <v>3561</v>
      </c>
      <c r="I493" s="251" t="s">
        <v>3369</v>
      </c>
      <c r="J493" s="251" t="s">
        <v>3386</v>
      </c>
    </row>
    <row r="494" spans="2:10" x14ac:dyDescent="0.2">
      <c r="B494" s="252" t="s">
        <v>2489</v>
      </c>
      <c r="C494" s="250" t="s">
        <v>2487</v>
      </c>
      <c r="D494" s="250" t="s">
        <v>2488</v>
      </c>
      <c r="E494" s="251">
        <v>11</v>
      </c>
      <c r="F494" s="251">
        <v>50</v>
      </c>
      <c r="G494" s="251" t="s">
        <v>3405</v>
      </c>
      <c r="H494" s="251" t="s">
        <v>3562</v>
      </c>
      <c r="I494" s="251" t="s">
        <v>3369</v>
      </c>
      <c r="J494" s="251" t="s">
        <v>3386</v>
      </c>
    </row>
    <row r="495" spans="2:10" x14ac:dyDescent="0.2">
      <c r="B495" s="252" t="s">
        <v>2485</v>
      </c>
      <c r="C495" s="250" t="s">
        <v>2483</v>
      </c>
      <c r="D495" s="250" t="s">
        <v>2484</v>
      </c>
      <c r="E495" s="251">
        <v>11</v>
      </c>
      <c r="F495" s="251">
        <v>200</v>
      </c>
      <c r="G495" s="251" t="s">
        <v>3510</v>
      </c>
      <c r="H495" s="251" t="s">
        <v>3563</v>
      </c>
      <c r="I495" s="251" t="s">
        <v>3369</v>
      </c>
      <c r="J495" s="251" t="s">
        <v>3386</v>
      </c>
    </row>
    <row r="496" spans="2:10" x14ac:dyDescent="0.2">
      <c r="B496" s="252" t="s">
        <v>2479</v>
      </c>
      <c r="C496" s="250" t="s">
        <v>2477</v>
      </c>
      <c r="D496" s="250" t="s">
        <v>2478</v>
      </c>
      <c r="E496" s="251">
        <v>11</v>
      </c>
      <c r="F496" s="251">
        <v>50</v>
      </c>
      <c r="G496" s="251" t="s">
        <v>3510</v>
      </c>
      <c r="H496" s="251" t="s">
        <v>3471</v>
      </c>
      <c r="I496" s="251" t="s">
        <v>3369</v>
      </c>
      <c r="J496" s="251" t="s">
        <v>3386</v>
      </c>
    </row>
    <row r="497" spans="2:10" x14ac:dyDescent="0.2">
      <c r="B497" s="252" t="s">
        <v>2482</v>
      </c>
      <c r="C497" s="250" t="s">
        <v>2480</v>
      </c>
      <c r="D497" s="250" t="s">
        <v>2481</v>
      </c>
      <c r="E497" s="251">
        <v>11</v>
      </c>
      <c r="F497" s="251">
        <v>70</v>
      </c>
      <c r="G497" s="251" t="s">
        <v>3510</v>
      </c>
      <c r="H497" s="251" t="s">
        <v>3438</v>
      </c>
      <c r="I497" s="251" t="s">
        <v>3369</v>
      </c>
      <c r="J497" s="251" t="s">
        <v>3386</v>
      </c>
    </row>
    <row r="498" spans="2:10" x14ac:dyDescent="0.2">
      <c r="B498" s="252" t="s">
        <v>2578</v>
      </c>
      <c r="C498" s="250" t="s">
        <v>2576</v>
      </c>
      <c r="D498" s="250" t="s">
        <v>2577</v>
      </c>
      <c r="E498" s="251">
        <v>9</v>
      </c>
      <c r="F498" s="251">
        <v>200</v>
      </c>
      <c r="G498" s="251" t="s">
        <v>3510</v>
      </c>
      <c r="H498" s="251" t="s">
        <v>3564</v>
      </c>
      <c r="I498" s="251" t="s">
        <v>3369</v>
      </c>
      <c r="J498" s="251" t="s">
        <v>3354</v>
      </c>
    </row>
    <row r="499" spans="2:10" x14ac:dyDescent="0.2">
      <c r="B499" s="252" t="s">
        <v>2575</v>
      </c>
      <c r="C499" s="250" t="s">
        <v>2573</v>
      </c>
      <c r="D499" s="250" t="s">
        <v>2574</v>
      </c>
      <c r="E499" s="251">
        <v>9</v>
      </c>
      <c r="F499" s="251">
        <v>50</v>
      </c>
      <c r="G499" s="251" t="s">
        <v>3510</v>
      </c>
      <c r="H499" s="251">
        <v>3</v>
      </c>
      <c r="I499" s="251" t="s">
        <v>3369</v>
      </c>
      <c r="J499" s="251" t="s">
        <v>3354</v>
      </c>
    </row>
    <row r="500" spans="2:10" x14ac:dyDescent="0.2">
      <c r="B500" s="252" t="s">
        <v>2584</v>
      </c>
      <c r="C500" s="250" t="s">
        <v>2582</v>
      </c>
      <c r="D500" s="250" t="s">
        <v>2583</v>
      </c>
      <c r="E500" s="251">
        <v>10</v>
      </c>
      <c r="F500" s="251">
        <v>200</v>
      </c>
      <c r="G500" s="251" t="s">
        <v>3510</v>
      </c>
      <c r="H500" s="251" t="s">
        <v>3565</v>
      </c>
      <c r="I500" s="251" t="s">
        <v>3369</v>
      </c>
      <c r="J500" s="251" t="s">
        <v>3354</v>
      </c>
    </row>
    <row r="501" spans="2:10" x14ac:dyDescent="0.2">
      <c r="B501" s="252" t="s">
        <v>2581</v>
      </c>
      <c r="C501" s="250" t="s">
        <v>2579</v>
      </c>
      <c r="D501" s="250" t="s">
        <v>2580</v>
      </c>
      <c r="E501" s="251">
        <v>10</v>
      </c>
      <c r="F501" s="251">
        <v>50</v>
      </c>
      <c r="G501" s="251" t="s">
        <v>3510</v>
      </c>
      <c r="H501" s="251" t="s">
        <v>3566</v>
      </c>
      <c r="I501" s="251" t="s">
        <v>3369</v>
      </c>
      <c r="J501" s="251" t="s">
        <v>3354</v>
      </c>
    </row>
    <row r="502" spans="2:10" x14ac:dyDescent="0.2">
      <c r="B502" s="252" t="s">
        <v>2590</v>
      </c>
      <c r="C502" s="250" t="s">
        <v>2588</v>
      </c>
      <c r="D502" s="250" t="s">
        <v>2589</v>
      </c>
      <c r="E502" s="251" t="s">
        <v>3509</v>
      </c>
      <c r="F502" s="251">
        <v>100</v>
      </c>
      <c r="G502" s="251" t="s">
        <v>3510</v>
      </c>
      <c r="H502" s="251">
        <v>8</v>
      </c>
      <c r="I502" s="251" t="s">
        <v>3369</v>
      </c>
      <c r="J502" s="251" t="s">
        <v>3354</v>
      </c>
    </row>
    <row r="503" spans="2:10" x14ac:dyDescent="0.2">
      <c r="B503" s="252" t="s">
        <v>2593</v>
      </c>
      <c r="C503" s="250" t="s">
        <v>2591</v>
      </c>
      <c r="D503" s="250" t="s">
        <v>2592</v>
      </c>
      <c r="E503" s="251" t="s">
        <v>3509</v>
      </c>
      <c r="F503" s="251">
        <v>200</v>
      </c>
      <c r="G503" s="251" t="s">
        <v>3510</v>
      </c>
      <c r="H503" s="251" t="s">
        <v>3550</v>
      </c>
      <c r="I503" s="251" t="s">
        <v>3369</v>
      </c>
      <c r="J503" s="251" t="s">
        <v>3354</v>
      </c>
    </row>
    <row r="504" spans="2:10" x14ac:dyDescent="0.2">
      <c r="B504" s="252" t="s">
        <v>2587</v>
      </c>
      <c r="C504" s="250" t="s">
        <v>2585</v>
      </c>
      <c r="D504" s="250" t="s">
        <v>2586</v>
      </c>
      <c r="E504" s="251" t="s">
        <v>3509</v>
      </c>
      <c r="F504" s="251">
        <v>50</v>
      </c>
      <c r="G504" s="251" t="s">
        <v>3510</v>
      </c>
      <c r="H504" s="251" t="s">
        <v>3464</v>
      </c>
      <c r="I504" s="251" t="s">
        <v>3369</v>
      </c>
      <c r="J504" s="251" t="s">
        <v>3354</v>
      </c>
    </row>
    <row r="505" spans="2:10" x14ac:dyDescent="0.2">
      <c r="B505" s="252" t="s">
        <v>2599</v>
      </c>
      <c r="C505" s="250" t="s">
        <v>2597</v>
      </c>
      <c r="D505" s="250" t="s">
        <v>2598</v>
      </c>
      <c r="E505" s="251">
        <v>11</v>
      </c>
      <c r="F505" s="251">
        <v>100</v>
      </c>
      <c r="G505" s="251" t="s">
        <v>3510</v>
      </c>
      <c r="H505" s="251" t="s">
        <v>3457</v>
      </c>
      <c r="I505" s="251" t="s">
        <v>3369</v>
      </c>
      <c r="J505" s="251" t="s">
        <v>3354</v>
      </c>
    </row>
    <row r="506" spans="2:10" x14ac:dyDescent="0.2">
      <c r="B506" s="252" t="s">
        <v>2602</v>
      </c>
      <c r="C506" s="250" t="s">
        <v>2600</v>
      </c>
      <c r="D506" s="250" t="s">
        <v>2601</v>
      </c>
      <c r="E506" s="251">
        <v>11</v>
      </c>
      <c r="F506" s="251">
        <v>200</v>
      </c>
      <c r="G506" s="251" t="s">
        <v>3510</v>
      </c>
      <c r="H506" s="251" t="s">
        <v>3567</v>
      </c>
      <c r="I506" s="251" t="s">
        <v>3369</v>
      </c>
      <c r="J506" s="251" t="s">
        <v>3354</v>
      </c>
    </row>
    <row r="507" spans="2:10" x14ac:dyDescent="0.2">
      <c r="B507" s="252" t="s">
        <v>2614</v>
      </c>
      <c r="C507" s="250" t="s">
        <v>2612</v>
      </c>
      <c r="D507" s="250" t="s">
        <v>2613</v>
      </c>
      <c r="E507" s="251">
        <v>11</v>
      </c>
      <c r="F507" s="251">
        <v>200</v>
      </c>
      <c r="G507" s="251" t="s">
        <v>3568</v>
      </c>
      <c r="H507" s="251">
        <v>18</v>
      </c>
      <c r="I507" s="251" t="s">
        <v>3369</v>
      </c>
      <c r="J507" s="251" t="s">
        <v>3386</v>
      </c>
    </row>
    <row r="508" spans="2:10" x14ac:dyDescent="0.2">
      <c r="B508" s="252" t="s">
        <v>2596</v>
      </c>
      <c r="C508" s="250" t="s">
        <v>2594</v>
      </c>
      <c r="D508" s="250" t="s">
        <v>2595</v>
      </c>
      <c r="E508" s="251">
        <v>11</v>
      </c>
      <c r="F508" s="251">
        <v>50</v>
      </c>
      <c r="G508" s="251" t="s">
        <v>3510</v>
      </c>
      <c r="H508" s="251" t="s">
        <v>3466</v>
      </c>
      <c r="I508" s="251" t="s">
        <v>3369</v>
      </c>
      <c r="J508" s="251" t="s">
        <v>3354</v>
      </c>
    </row>
    <row r="509" spans="2:10" x14ac:dyDescent="0.2">
      <c r="B509" s="252" t="s">
        <v>2611</v>
      </c>
      <c r="C509" s="250" t="s">
        <v>2609</v>
      </c>
      <c r="D509" s="250" t="s">
        <v>2610</v>
      </c>
      <c r="E509" s="251">
        <v>11</v>
      </c>
      <c r="F509" s="251">
        <v>50</v>
      </c>
      <c r="G509" s="251" t="s">
        <v>3568</v>
      </c>
      <c r="H509" s="251" t="s">
        <v>3466</v>
      </c>
      <c r="I509" s="251" t="s">
        <v>3369</v>
      </c>
      <c r="J509" s="251" t="s">
        <v>3386</v>
      </c>
    </row>
    <row r="510" spans="2:10" x14ac:dyDescent="0.2">
      <c r="B510" s="252" t="s">
        <v>2608</v>
      </c>
      <c r="C510" s="250" t="s">
        <v>2606</v>
      </c>
      <c r="D510" s="250" t="s">
        <v>2607</v>
      </c>
      <c r="E510" s="251" t="s">
        <v>3540</v>
      </c>
      <c r="F510" s="251">
        <v>200</v>
      </c>
      <c r="G510" s="251" t="s">
        <v>3510</v>
      </c>
      <c r="H510" s="251" t="s">
        <v>3569</v>
      </c>
      <c r="I510" s="251" t="s">
        <v>3369</v>
      </c>
      <c r="J510" s="251" t="s">
        <v>3354</v>
      </c>
    </row>
    <row r="511" spans="2:10" x14ac:dyDescent="0.2">
      <c r="B511" s="252" t="s">
        <v>2605</v>
      </c>
      <c r="C511" s="250" t="s">
        <v>2603</v>
      </c>
      <c r="D511" s="250" t="s">
        <v>2604</v>
      </c>
      <c r="E511" s="251" t="s">
        <v>3540</v>
      </c>
      <c r="F511" s="251">
        <v>50</v>
      </c>
      <c r="G511" s="251" t="s">
        <v>3510</v>
      </c>
      <c r="H511" s="251" t="s">
        <v>3409</v>
      </c>
      <c r="I511" s="251" t="s">
        <v>3369</v>
      </c>
      <c r="J511" s="251" t="s">
        <v>3354</v>
      </c>
    </row>
    <row r="512" spans="2:10" x14ac:dyDescent="0.2">
      <c r="B512" s="252" t="s">
        <v>999</v>
      </c>
      <c r="C512" s="250" t="s">
        <v>997</v>
      </c>
      <c r="D512" s="250" t="s">
        <v>3570</v>
      </c>
      <c r="E512" s="251">
        <v>8</v>
      </c>
      <c r="F512" s="251">
        <v>200</v>
      </c>
      <c r="G512" s="251" t="s">
        <v>3571</v>
      </c>
      <c r="H512" s="251" t="s">
        <v>3478</v>
      </c>
      <c r="I512" s="251" t="s">
        <v>3369</v>
      </c>
      <c r="J512" s="251" t="s">
        <v>3354</v>
      </c>
    </row>
    <row r="513" spans="2:10" x14ac:dyDescent="0.2">
      <c r="B513" s="252" t="s">
        <v>1005</v>
      </c>
      <c r="C513" s="250" t="s">
        <v>1003</v>
      </c>
      <c r="D513" s="250" t="s">
        <v>1004</v>
      </c>
      <c r="E513" s="251" t="s">
        <v>3441</v>
      </c>
      <c r="F513" s="251">
        <v>100</v>
      </c>
      <c r="G513" s="251" t="s">
        <v>3405</v>
      </c>
      <c r="H513" s="251" t="s">
        <v>3438</v>
      </c>
      <c r="I513" s="251" t="s">
        <v>3369</v>
      </c>
      <c r="J513" s="251" t="s">
        <v>3386</v>
      </c>
    </row>
    <row r="514" spans="2:10" x14ac:dyDescent="0.2">
      <c r="B514" s="252" t="s">
        <v>1011</v>
      </c>
      <c r="C514" s="250" t="s">
        <v>1009</v>
      </c>
      <c r="D514" s="250" t="s">
        <v>1010</v>
      </c>
      <c r="E514" s="251" t="s">
        <v>3441</v>
      </c>
      <c r="F514" s="251">
        <v>200</v>
      </c>
      <c r="G514" s="251" t="s">
        <v>3405</v>
      </c>
      <c r="H514" s="251" t="s">
        <v>3443</v>
      </c>
      <c r="I514" s="251" t="s">
        <v>3369</v>
      </c>
      <c r="J514" s="251" t="s">
        <v>3386</v>
      </c>
    </row>
    <row r="515" spans="2:10" x14ac:dyDescent="0.2">
      <c r="B515" s="252" t="s">
        <v>1008</v>
      </c>
      <c r="C515" s="250" t="s">
        <v>1006</v>
      </c>
      <c r="D515" s="250" t="s">
        <v>1007</v>
      </c>
      <c r="E515" s="251" t="s">
        <v>3441</v>
      </c>
      <c r="F515" s="251">
        <v>200</v>
      </c>
      <c r="G515" s="251" t="s">
        <v>3377</v>
      </c>
      <c r="H515" s="251" t="s">
        <v>3462</v>
      </c>
      <c r="I515" s="251" t="s">
        <v>3369</v>
      </c>
      <c r="J515" s="251" t="s">
        <v>3386</v>
      </c>
    </row>
    <row r="516" spans="2:10" x14ac:dyDescent="0.2">
      <c r="B516" s="252" t="s">
        <v>1002</v>
      </c>
      <c r="C516" s="250" t="s">
        <v>1000</v>
      </c>
      <c r="D516" s="250" t="s">
        <v>1001</v>
      </c>
      <c r="E516" s="251" t="s">
        <v>3441</v>
      </c>
      <c r="F516" s="251">
        <v>50</v>
      </c>
      <c r="G516" s="251" t="s">
        <v>3405</v>
      </c>
      <c r="H516" s="251" t="s">
        <v>3536</v>
      </c>
      <c r="I516" s="251" t="s">
        <v>3369</v>
      </c>
      <c r="J516" s="251" t="s">
        <v>3386</v>
      </c>
    </row>
    <row r="517" spans="2:10" x14ac:dyDescent="0.2">
      <c r="B517" s="252" t="s">
        <v>1017</v>
      </c>
      <c r="C517" s="250" t="s">
        <v>1015</v>
      </c>
      <c r="D517" s="250" t="s">
        <v>1016</v>
      </c>
      <c r="E517" s="251">
        <v>9</v>
      </c>
      <c r="F517" s="251">
        <v>100</v>
      </c>
      <c r="G517" s="251" t="s">
        <v>3405</v>
      </c>
      <c r="H517" s="251" t="s">
        <v>3572</v>
      </c>
      <c r="I517" s="251" t="s">
        <v>3369</v>
      </c>
      <c r="J517" s="251" t="s">
        <v>3354</v>
      </c>
    </row>
    <row r="518" spans="2:10" x14ac:dyDescent="0.2">
      <c r="B518" s="252" t="s">
        <v>1020</v>
      </c>
      <c r="C518" s="250" t="s">
        <v>1018</v>
      </c>
      <c r="D518" s="250" t="s">
        <v>1019</v>
      </c>
      <c r="E518" s="251">
        <v>9</v>
      </c>
      <c r="F518" s="251">
        <v>200</v>
      </c>
      <c r="G518" s="251" t="s">
        <v>3405</v>
      </c>
      <c r="H518" s="251" t="s">
        <v>3573</v>
      </c>
      <c r="I518" s="251" t="s">
        <v>3369</v>
      </c>
      <c r="J518" s="251" t="s">
        <v>3354</v>
      </c>
    </row>
    <row r="519" spans="2:10" x14ac:dyDescent="0.2">
      <c r="B519" s="252" t="s">
        <v>1014</v>
      </c>
      <c r="C519" s="250" t="s">
        <v>1012</v>
      </c>
      <c r="D519" s="250" t="s">
        <v>1013</v>
      </c>
      <c r="E519" s="251">
        <v>9</v>
      </c>
      <c r="F519" s="251">
        <v>50</v>
      </c>
      <c r="G519" s="251" t="s">
        <v>3405</v>
      </c>
      <c r="H519" s="251">
        <v>3</v>
      </c>
      <c r="I519" s="251" t="s">
        <v>3369</v>
      </c>
      <c r="J519" s="251" t="s">
        <v>3354</v>
      </c>
    </row>
    <row r="520" spans="2:10" x14ac:dyDescent="0.2">
      <c r="B520" s="252" t="s">
        <v>1026</v>
      </c>
      <c r="C520" s="250" t="s">
        <v>1024</v>
      </c>
      <c r="D520" s="250" t="s">
        <v>3574</v>
      </c>
      <c r="E520" s="251" t="s">
        <v>3478</v>
      </c>
      <c r="F520" s="251">
        <v>100</v>
      </c>
      <c r="G520" s="251" t="s">
        <v>3380</v>
      </c>
      <c r="H520" s="251" t="s">
        <v>3575</v>
      </c>
      <c r="I520" s="251" t="s">
        <v>3369</v>
      </c>
      <c r="J520" s="251" t="s">
        <v>3386</v>
      </c>
    </row>
    <row r="521" spans="2:10" x14ac:dyDescent="0.2">
      <c r="B521" s="252" t="s">
        <v>1023</v>
      </c>
      <c r="C521" s="250" t="s">
        <v>1021</v>
      </c>
      <c r="D521" s="250" t="s">
        <v>3576</v>
      </c>
      <c r="E521" s="251" t="s">
        <v>3478</v>
      </c>
      <c r="F521" s="251">
        <v>200</v>
      </c>
      <c r="G521" s="251" t="s">
        <v>3380</v>
      </c>
      <c r="H521" s="251" t="s">
        <v>3577</v>
      </c>
      <c r="I521" s="251" t="s">
        <v>3369</v>
      </c>
      <c r="J521" s="251" t="s">
        <v>3386</v>
      </c>
    </row>
    <row r="522" spans="2:10" x14ac:dyDescent="0.2">
      <c r="B522" s="252" t="s">
        <v>1029</v>
      </c>
      <c r="C522" s="250" t="s">
        <v>1027</v>
      </c>
      <c r="D522" s="250" t="s">
        <v>3578</v>
      </c>
      <c r="E522" s="251" t="s">
        <v>3478</v>
      </c>
      <c r="F522" s="251">
        <v>50</v>
      </c>
      <c r="G522" s="251" t="s">
        <v>3380</v>
      </c>
      <c r="H522" s="251" t="s">
        <v>3463</v>
      </c>
      <c r="I522" s="251" t="s">
        <v>3369</v>
      </c>
      <c r="J522" s="251" t="s">
        <v>3386</v>
      </c>
    </row>
    <row r="523" spans="2:10" x14ac:dyDescent="0.2">
      <c r="B523" s="252" t="s">
        <v>1035</v>
      </c>
      <c r="C523" s="250" t="s">
        <v>1033</v>
      </c>
      <c r="D523" s="250" t="s">
        <v>1034</v>
      </c>
      <c r="E523" s="251">
        <v>10</v>
      </c>
      <c r="F523" s="251">
        <v>100</v>
      </c>
      <c r="G523" s="251" t="s">
        <v>3405</v>
      </c>
      <c r="H523" s="251" t="s">
        <v>3579</v>
      </c>
      <c r="I523" s="251" t="s">
        <v>3369</v>
      </c>
      <c r="J523" s="251" t="s">
        <v>3354</v>
      </c>
    </row>
    <row r="524" spans="2:10" x14ac:dyDescent="0.2">
      <c r="B524" s="252" t="s">
        <v>1038</v>
      </c>
      <c r="C524" s="250" t="s">
        <v>1036</v>
      </c>
      <c r="D524" s="250" t="s">
        <v>1037</v>
      </c>
      <c r="E524" s="251">
        <v>10</v>
      </c>
      <c r="F524" s="251">
        <v>200</v>
      </c>
      <c r="G524" s="251" t="s">
        <v>3405</v>
      </c>
      <c r="H524" s="251" t="s">
        <v>3580</v>
      </c>
      <c r="I524" s="251" t="s">
        <v>3369</v>
      </c>
      <c r="J524" s="251" t="s">
        <v>3354</v>
      </c>
    </row>
    <row r="525" spans="2:10" x14ac:dyDescent="0.2">
      <c r="B525" s="252" t="s">
        <v>1032</v>
      </c>
      <c r="C525" s="250" t="s">
        <v>1030</v>
      </c>
      <c r="D525" s="250" t="s">
        <v>1031</v>
      </c>
      <c r="E525" s="251">
        <v>10</v>
      </c>
      <c r="F525" s="251">
        <v>50</v>
      </c>
      <c r="G525" s="251" t="s">
        <v>3405</v>
      </c>
      <c r="H525" s="251">
        <v>3</v>
      </c>
      <c r="I525" s="251" t="s">
        <v>3369</v>
      </c>
      <c r="J525" s="251" t="s">
        <v>3354</v>
      </c>
    </row>
    <row r="526" spans="2:10" x14ac:dyDescent="0.2">
      <c r="B526" s="252" t="s">
        <v>1044</v>
      </c>
      <c r="C526" s="250" t="s">
        <v>1042</v>
      </c>
      <c r="D526" s="250" t="s">
        <v>1043</v>
      </c>
      <c r="E526" s="251" t="s">
        <v>3509</v>
      </c>
      <c r="F526" s="251">
        <v>100</v>
      </c>
      <c r="G526" s="251" t="s">
        <v>3405</v>
      </c>
      <c r="H526" s="251" t="s">
        <v>3581</v>
      </c>
      <c r="I526" s="251" t="s">
        <v>3369</v>
      </c>
      <c r="J526" s="251" t="s">
        <v>3354</v>
      </c>
    </row>
    <row r="527" spans="2:10" x14ac:dyDescent="0.2">
      <c r="B527" s="252" t="s">
        <v>1047</v>
      </c>
      <c r="C527" s="250" t="s">
        <v>1045</v>
      </c>
      <c r="D527" s="250" t="s">
        <v>1046</v>
      </c>
      <c r="E527" s="251" t="s">
        <v>3509</v>
      </c>
      <c r="F527" s="251">
        <v>200</v>
      </c>
      <c r="G527" s="251" t="s">
        <v>3405</v>
      </c>
      <c r="H527" s="251" t="s">
        <v>3502</v>
      </c>
      <c r="I527" s="251" t="s">
        <v>3369</v>
      </c>
      <c r="J527" s="251" t="s">
        <v>3354</v>
      </c>
    </row>
    <row r="528" spans="2:10" x14ac:dyDescent="0.2">
      <c r="B528" s="252" t="s">
        <v>1041</v>
      </c>
      <c r="C528" s="250" t="s">
        <v>1039</v>
      </c>
      <c r="D528" s="250" t="s">
        <v>1040</v>
      </c>
      <c r="E528" s="251" t="s">
        <v>3509</v>
      </c>
      <c r="F528" s="251">
        <v>50</v>
      </c>
      <c r="G528" s="251" t="s">
        <v>3405</v>
      </c>
      <c r="H528" s="251">
        <v>4</v>
      </c>
      <c r="I528" s="251" t="s">
        <v>3369</v>
      </c>
      <c r="J528" s="251" t="s">
        <v>3354</v>
      </c>
    </row>
    <row r="529" spans="2:10" x14ac:dyDescent="0.2">
      <c r="B529" s="252" t="s">
        <v>2455</v>
      </c>
      <c r="C529" s="250" t="s">
        <v>2453</v>
      </c>
      <c r="D529" s="250" t="s">
        <v>2454</v>
      </c>
      <c r="E529" s="251" t="s">
        <v>3509</v>
      </c>
      <c r="F529" s="251">
        <v>100</v>
      </c>
      <c r="G529" s="251" t="s">
        <v>3377</v>
      </c>
      <c r="H529" s="251" t="s">
        <v>3441</v>
      </c>
      <c r="I529" s="251" t="s">
        <v>3369</v>
      </c>
      <c r="J529" s="251" t="s">
        <v>3386</v>
      </c>
    </row>
    <row r="530" spans="2:10" x14ac:dyDescent="0.2">
      <c r="B530" s="252" t="s">
        <v>2458</v>
      </c>
      <c r="C530" s="250" t="s">
        <v>2456</v>
      </c>
      <c r="D530" s="250" t="s">
        <v>2457</v>
      </c>
      <c r="E530" s="251" t="s">
        <v>3509</v>
      </c>
      <c r="F530" s="251">
        <v>200</v>
      </c>
      <c r="G530" s="251" t="s">
        <v>3377</v>
      </c>
      <c r="H530" s="251" t="s">
        <v>3582</v>
      </c>
      <c r="I530" s="251" t="s">
        <v>3369</v>
      </c>
      <c r="J530" s="251" t="s">
        <v>3386</v>
      </c>
    </row>
    <row r="531" spans="2:10" x14ac:dyDescent="0.2">
      <c r="B531" s="252" t="s">
        <v>2452</v>
      </c>
      <c r="C531" s="250" t="s">
        <v>2450</v>
      </c>
      <c r="D531" s="250" t="s">
        <v>2451</v>
      </c>
      <c r="E531" s="251" t="s">
        <v>3509</v>
      </c>
      <c r="F531" s="251">
        <v>50</v>
      </c>
      <c r="G531" s="251" t="s">
        <v>3377</v>
      </c>
      <c r="H531" s="251" t="s">
        <v>3465</v>
      </c>
      <c r="I531" s="251" t="s">
        <v>3369</v>
      </c>
      <c r="J531" s="251" t="s">
        <v>3386</v>
      </c>
    </row>
    <row r="532" spans="2:10" x14ac:dyDescent="0.2">
      <c r="B532" s="252" t="s">
        <v>2465</v>
      </c>
      <c r="C532" s="250" t="s">
        <v>2463</v>
      </c>
      <c r="D532" s="250" t="s">
        <v>3583</v>
      </c>
      <c r="E532" s="251" t="s">
        <v>3584</v>
      </c>
      <c r="F532" s="251">
        <v>200</v>
      </c>
      <c r="G532" s="251" t="s">
        <v>3510</v>
      </c>
      <c r="H532" s="251">
        <v>16</v>
      </c>
      <c r="I532" s="251" t="s">
        <v>3369</v>
      </c>
      <c r="J532" s="251" t="s">
        <v>3386</v>
      </c>
    </row>
    <row r="533" spans="2:10" x14ac:dyDescent="0.2">
      <c r="B533" s="252" t="s">
        <v>2462</v>
      </c>
      <c r="C533" s="250" t="s">
        <v>2460</v>
      </c>
      <c r="D533" s="250" t="s">
        <v>3585</v>
      </c>
      <c r="E533" s="251" t="s">
        <v>3584</v>
      </c>
      <c r="F533" s="251">
        <v>200</v>
      </c>
      <c r="G533" s="251" t="s">
        <v>3380</v>
      </c>
      <c r="H533" s="251">
        <v>16</v>
      </c>
      <c r="I533" s="251" t="s">
        <v>3369</v>
      </c>
      <c r="J533" s="251" t="s">
        <v>3386</v>
      </c>
    </row>
    <row r="534" spans="2:10" x14ac:dyDescent="0.2">
      <c r="B534" s="252" t="s">
        <v>2469</v>
      </c>
      <c r="C534" s="250" t="s">
        <v>2467</v>
      </c>
      <c r="D534" s="250" t="s">
        <v>2468</v>
      </c>
      <c r="E534" s="251">
        <v>13</v>
      </c>
      <c r="F534" s="251">
        <v>300</v>
      </c>
      <c r="G534" s="251" t="s">
        <v>3405</v>
      </c>
      <c r="H534" s="251">
        <v>37</v>
      </c>
      <c r="I534" s="251" t="s">
        <v>3369</v>
      </c>
      <c r="J534" s="251" t="s">
        <v>3354</v>
      </c>
    </row>
    <row r="535" spans="2:10" x14ac:dyDescent="0.2">
      <c r="B535" s="252" t="s">
        <v>2445</v>
      </c>
      <c r="C535" s="250" t="s">
        <v>2443</v>
      </c>
      <c r="D535" s="250" t="s">
        <v>2444</v>
      </c>
      <c r="E535" s="251">
        <v>11</v>
      </c>
      <c r="F535" s="251">
        <v>100</v>
      </c>
      <c r="G535" s="251" t="s">
        <v>3377</v>
      </c>
      <c r="H535" s="251" t="s">
        <v>3468</v>
      </c>
      <c r="I535" s="251" t="s">
        <v>3369</v>
      </c>
      <c r="J535" s="251" t="s">
        <v>3386</v>
      </c>
    </row>
    <row r="536" spans="2:10" x14ac:dyDescent="0.2">
      <c r="B536" s="252" t="s">
        <v>2448</v>
      </c>
      <c r="C536" s="250" t="s">
        <v>2446</v>
      </c>
      <c r="D536" s="250" t="s">
        <v>2447</v>
      </c>
      <c r="E536" s="251">
        <v>11</v>
      </c>
      <c r="F536" s="251">
        <v>200</v>
      </c>
      <c r="G536" s="251" t="s">
        <v>3377</v>
      </c>
      <c r="H536" s="251" t="s">
        <v>3586</v>
      </c>
      <c r="I536" s="251" t="s">
        <v>3369</v>
      </c>
      <c r="J536" s="251" t="s">
        <v>3386</v>
      </c>
    </row>
    <row r="537" spans="2:10" x14ac:dyDescent="0.2">
      <c r="B537" s="252" t="s">
        <v>2442</v>
      </c>
      <c r="C537" s="250" t="s">
        <v>2440</v>
      </c>
      <c r="D537" s="250" t="s">
        <v>2441</v>
      </c>
      <c r="E537" s="251">
        <v>11</v>
      </c>
      <c r="F537" s="251">
        <v>60</v>
      </c>
      <c r="G537" s="251" t="s">
        <v>3377</v>
      </c>
      <c r="H537" s="251" t="s">
        <v>3587</v>
      </c>
      <c r="I537" s="251" t="s">
        <v>3369</v>
      </c>
      <c r="J537" s="251" t="s">
        <v>3386</v>
      </c>
    </row>
    <row r="538" spans="2:10" x14ac:dyDescent="0.2">
      <c r="B538" s="252" t="s">
        <v>3244</v>
      </c>
      <c r="C538" s="250" t="s">
        <v>3243</v>
      </c>
      <c r="D538" s="250" t="s">
        <v>3242</v>
      </c>
      <c r="E538" s="251"/>
      <c r="F538" s="251">
        <v>0</v>
      </c>
      <c r="G538" s="251"/>
      <c r="H538" s="251" t="s">
        <v>3588</v>
      </c>
      <c r="I538" s="251" t="s">
        <v>3589</v>
      </c>
      <c r="J538" s="251" t="s">
        <v>3590</v>
      </c>
    </row>
    <row r="539" spans="2:10" x14ac:dyDescent="0.2">
      <c r="B539" s="252" t="s">
        <v>3222</v>
      </c>
      <c r="C539" s="250" t="s">
        <v>3220</v>
      </c>
      <c r="D539" s="250" t="s">
        <v>3221</v>
      </c>
      <c r="E539" s="251"/>
      <c r="F539" s="251">
        <v>0</v>
      </c>
      <c r="G539" s="251" t="s">
        <v>3510</v>
      </c>
      <c r="H539" s="251" t="s">
        <v>3591</v>
      </c>
      <c r="I539" s="251" t="s">
        <v>3592</v>
      </c>
      <c r="J539" s="251" t="s">
        <v>3349</v>
      </c>
    </row>
    <row r="540" spans="2:10" x14ac:dyDescent="0.2">
      <c r="B540" s="252" t="s">
        <v>3226</v>
      </c>
      <c r="C540" s="250" t="s">
        <v>3224</v>
      </c>
      <c r="D540" s="250" t="s">
        <v>3225</v>
      </c>
      <c r="E540" s="251"/>
      <c r="F540" s="251">
        <v>0</v>
      </c>
      <c r="G540" s="251" t="s">
        <v>3510</v>
      </c>
      <c r="H540" s="251" t="s">
        <v>3347</v>
      </c>
      <c r="I540" s="251" t="s">
        <v>3592</v>
      </c>
      <c r="J540" s="251" t="s">
        <v>3349</v>
      </c>
    </row>
    <row r="541" spans="2:10" x14ac:dyDescent="0.2">
      <c r="B541" s="252" t="s">
        <v>1817</v>
      </c>
      <c r="C541" s="250" t="s">
        <v>1815</v>
      </c>
      <c r="D541" s="250" t="s">
        <v>3593</v>
      </c>
      <c r="E541" s="251"/>
      <c r="F541" s="251">
        <v>0</v>
      </c>
      <c r="G541" s="251" t="s">
        <v>3594</v>
      </c>
      <c r="H541" s="251">
        <v>4</v>
      </c>
      <c r="I541" s="251" t="s">
        <v>3595</v>
      </c>
      <c r="J541" s="251" t="s">
        <v>3386</v>
      </c>
    </row>
    <row r="542" spans="2:10" x14ac:dyDescent="0.2">
      <c r="B542" s="252" t="s">
        <v>1834</v>
      </c>
      <c r="C542" s="250" t="s">
        <v>1832</v>
      </c>
      <c r="D542" s="250" t="s">
        <v>3596</v>
      </c>
      <c r="E542" s="251"/>
      <c r="F542" s="251">
        <v>0</v>
      </c>
      <c r="G542" s="251" t="s">
        <v>3372</v>
      </c>
      <c r="H542" s="251">
        <v>4</v>
      </c>
      <c r="I542" s="251" t="s">
        <v>3595</v>
      </c>
      <c r="J542" s="251" t="s">
        <v>3386</v>
      </c>
    </row>
    <row r="543" spans="2:10" x14ac:dyDescent="0.2">
      <c r="B543" s="252" t="s">
        <v>1809</v>
      </c>
      <c r="C543" s="250" t="s">
        <v>1807</v>
      </c>
      <c r="D543" s="250" t="s">
        <v>3597</v>
      </c>
      <c r="E543" s="251"/>
      <c r="F543" s="251">
        <v>0</v>
      </c>
      <c r="G543" s="251" t="s">
        <v>3598</v>
      </c>
      <c r="H543" s="251" t="s">
        <v>3599</v>
      </c>
      <c r="I543" s="251" t="s">
        <v>3595</v>
      </c>
      <c r="J543" s="251" t="s">
        <v>3386</v>
      </c>
    </row>
    <row r="544" spans="2:10" x14ac:dyDescent="0.2">
      <c r="B544" s="252" t="s">
        <v>1828</v>
      </c>
      <c r="C544" s="250" t="s">
        <v>1826</v>
      </c>
      <c r="D544" s="250" t="s">
        <v>3600</v>
      </c>
      <c r="E544" s="251"/>
      <c r="F544" s="251">
        <v>0</v>
      </c>
      <c r="G544" s="251" t="s">
        <v>3372</v>
      </c>
      <c r="H544" s="251" t="s">
        <v>3599</v>
      </c>
      <c r="I544" s="251" t="s">
        <v>3595</v>
      </c>
      <c r="J544" s="251" t="s">
        <v>3386</v>
      </c>
    </row>
    <row r="545" spans="2:10" x14ac:dyDescent="0.2">
      <c r="B545" s="252" t="s">
        <v>1825</v>
      </c>
      <c r="C545" s="250" t="s">
        <v>1823</v>
      </c>
      <c r="D545" s="250" t="s">
        <v>3601</v>
      </c>
      <c r="E545" s="251"/>
      <c r="F545" s="251">
        <v>0</v>
      </c>
      <c r="G545" s="251" t="s">
        <v>3377</v>
      </c>
      <c r="H545" s="251" t="s">
        <v>3602</v>
      </c>
      <c r="I545" s="251" t="s">
        <v>3595</v>
      </c>
      <c r="J545" s="251" t="s">
        <v>3386</v>
      </c>
    </row>
    <row r="546" spans="2:10" x14ac:dyDescent="0.2">
      <c r="B546" s="252" t="s">
        <v>1840</v>
      </c>
      <c r="C546" s="250" t="s">
        <v>1838</v>
      </c>
      <c r="D546" s="250" t="s">
        <v>3603</v>
      </c>
      <c r="E546" s="251"/>
      <c r="F546" s="251">
        <v>0</v>
      </c>
      <c r="G546" s="251"/>
      <c r="H546" s="251" t="s">
        <v>3602</v>
      </c>
      <c r="I546" s="251" t="s">
        <v>3595</v>
      </c>
      <c r="J546" s="251" t="s">
        <v>3386</v>
      </c>
    </row>
    <row r="547" spans="2:10" x14ac:dyDescent="0.2">
      <c r="B547" s="252" t="s">
        <v>1813</v>
      </c>
      <c r="C547" s="250" t="s">
        <v>1811</v>
      </c>
      <c r="D547" s="250" t="s">
        <v>3604</v>
      </c>
      <c r="E547" s="251"/>
      <c r="F547" s="251">
        <v>0</v>
      </c>
      <c r="G547" s="251" t="s">
        <v>3376</v>
      </c>
      <c r="H547" s="251" t="s">
        <v>3536</v>
      </c>
      <c r="I547" s="251" t="s">
        <v>3595</v>
      </c>
      <c r="J547" s="251" t="s">
        <v>3386</v>
      </c>
    </row>
    <row r="548" spans="2:10" x14ac:dyDescent="0.2">
      <c r="B548" s="252" t="s">
        <v>1831</v>
      </c>
      <c r="C548" s="250" t="s">
        <v>1829</v>
      </c>
      <c r="D548" s="250" t="s">
        <v>3605</v>
      </c>
      <c r="E548" s="251"/>
      <c r="F548" s="251">
        <v>0</v>
      </c>
      <c r="G548" s="251" t="s">
        <v>3370</v>
      </c>
      <c r="H548" s="251" t="s">
        <v>3536</v>
      </c>
      <c r="I548" s="251" t="s">
        <v>3595</v>
      </c>
      <c r="J548" s="251" t="s">
        <v>3386</v>
      </c>
    </row>
    <row r="549" spans="2:10" x14ac:dyDescent="0.2">
      <c r="B549" s="252" t="s">
        <v>1821</v>
      </c>
      <c r="C549" s="250" t="s">
        <v>1819</v>
      </c>
      <c r="D549" s="250" t="s">
        <v>3606</v>
      </c>
      <c r="E549" s="251"/>
      <c r="F549" s="251">
        <v>0</v>
      </c>
      <c r="G549" s="251" t="s">
        <v>3371</v>
      </c>
      <c r="H549" s="251" t="s">
        <v>3607</v>
      </c>
      <c r="I549" s="251" t="s">
        <v>3595</v>
      </c>
      <c r="J549" s="251" t="s">
        <v>3386</v>
      </c>
    </row>
    <row r="550" spans="2:10" x14ac:dyDescent="0.2">
      <c r="B550" s="252" t="s">
        <v>1837</v>
      </c>
      <c r="C550" s="250" t="s">
        <v>1835</v>
      </c>
      <c r="D550" s="250" t="s">
        <v>3608</v>
      </c>
      <c r="E550" s="251"/>
      <c r="F550" s="251">
        <v>0</v>
      </c>
      <c r="G550" s="251" t="s">
        <v>3393</v>
      </c>
      <c r="H550" s="251" t="s">
        <v>3607</v>
      </c>
      <c r="I550" s="251" t="s">
        <v>3595</v>
      </c>
      <c r="J550" s="251" t="s">
        <v>3386</v>
      </c>
    </row>
    <row r="551" spans="2:10" x14ac:dyDescent="0.2">
      <c r="B551" s="252" t="s">
        <v>3076</v>
      </c>
      <c r="C551" s="250" t="s">
        <v>3074</v>
      </c>
      <c r="D551" s="250" t="s">
        <v>3075</v>
      </c>
      <c r="E551" s="251"/>
      <c r="F551" s="251">
        <v>10</v>
      </c>
      <c r="G551" s="251" t="s">
        <v>3377</v>
      </c>
      <c r="H551" s="251" t="s">
        <v>3609</v>
      </c>
      <c r="I551" s="251" t="s">
        <v>3369</v>
      </c>
      <c r="J551" s="251" t="s">
        <v>3354</v>
      </c>
    </row>
    <row r="552" spans="2:10" x14ac:dyDescent="0.2">
      <c r="B552" s="252" t="s">
        <v>3082</v>
      </c>
      <c r="C552" s="250" t="s">
        <v>3080</v>
      </c>
      <c r="D552" s="250" t="s">
        <v>3081</v>
      </c>
      <c r="E552" s="251"/>
      <c r="F552" s="251">
        <v>15</v>
      </c>
      <c r="G552" s="251" t="s">
        <v>3376</v>
      </c>
      <c r="H552" s="251" t="s">
        <v>3610</v>
      </c>
      <c r="I552" s="251" t="s">
        <v>3369</v>
      </c>
      <c r="J552" s="251" t="s">
        <v>3354</v>
      </c>
    </row>
    <row r="553" spans="2:10" x14ac:dyDescent="0.2">
      <c r="B553" s="252" t="s">
        <v>3088</v>
      </c>
      <c r="C553" s="250" t="s">
        <v>3086</v>
      </c>
      <c r="D553" s="250" t="s">
        <v>3087</v>
      </c>
      <c r="E553" s="251"/>
      <c r="F553" s="251">
        <v>20</v>
      </c>
      <c r="G553" s="251" t="s">
        <v>3371</v>
      </c>
      <c r="H553" s="251" t="s">
        <v>3611</v>
      </c>
      <c r="I553" s="251" t="s">
        <v>3369</v>
      </c>
      <c r="J553" s="251" t="s">
        <v>3354</v>
      </c>
    </row>
    <row r="554" spans="2:10" x14ac:dyDescent="0.2">
      <c r="B554" s="252" t="s">
        <v>3079</v>
      </c>
      <c r="C554" s="250" t="s">
        <v>3077</v>
      </c>
      <c r="D554" s="250" t="s">
        <v>3078</v>
      </c>
      <c r="E554" s="251"/>
      <c r="F554" s="251">
        <v>30</v>
      </c>
      <c r="G554" s="251" t="s">
        <v>3377</v>
      </c>
      <c r="H554" s="251" t="s">
        <v>3449</v>
      </c>
      <c r="I554" s="251" t="s">
        <v>3369</v>
      </c>
      <c r="J554" s="251" t="s">
        <v>3354</v>
      </c>
    </row>
    <row r="555" spans="2:10" x14ac:dyDescent="0.2">
      <c r="B555" s="252" t="s">
        <v>3085</v>
      </c>
      <c r="C555" s="250" t="s">
        <v>3083</v>
      </c>
      <c r="D555" s="250" t="s">
        <v>3084</v>
      </c>
      <c r="E555" s="251"/>
      <c r="F555" s="251">
        <v>50</v>
      </c>
      <c r="G555" s="251" t="s">
        <v>3376</v>
      </c>
      <c r="H555" s="251" t="s">
        <v>3612</v>
      </c>
      <c r="I555" s="251" t="s">
        <v>3369</v>
      </c>
      <c r="J555" s="251" t="s">
        <v>3354</v>
      </c>
    </row>
    <row r="556" spans="2:10" x14ac:dyDescent="0.2">
      <c r="B556" s="252" t="s">
        <v>3091</v>
      </c>
      <c r="C556" s="250" t="s">
        <v>3089</v>
      </c>
      <c r="D556" s="250" t="s">
        <v>3090</v>
      </c>
      <c r="E556" s="251"/>
      <c r="F556" s="251">
        <v>60</v>
      </c>
      <c r="G556" s="251" t="s">
        <v>3371</v>
      </c>
      <c r="H556" s="251" t="s">
        <v>3512</v>
      </c>
      <c r="I556" s="251" t="s">
        <v>3369</v>
      </c>
      <c r="J556" s="251" t="s">
        <v>3354</v>
      </c>
    </row>
    <row r="557" spans="2:10" x14ac:dyDescent="0.2">
      <c r="B557" s="252" t="s">
        <v>3192</v>
      </c>
      <c r="C557" s="250" t="s">
        <v>3190</v>
      </c>
      <c r="D557" s="250" t="s">
        <v>3191</v>
      </c>
      <c r="E557" s="251"/>
      <c r="F557" s="251">
        <v>10</v>
      </c>
      <c r="G557" s="251" t="s">
        <v>3405</v>
      </c>
      <c r="H557" s="251" t="s">
        <v>3422</v>
      </c>
      <c r="I557" s="251" t="s">
        <v>3369</v>
      </c>
      <c r="J557" s="251" t="s">
        <v>3354</v>
      </c>
    </row>
    <row r="558" spans="2:10" x14ac:dyDescent="0.2">
      <c r="B558" s="252" t="s">
        <v>3195</v>
      </c>
      <c r="C558" s="250" t="s">
        <v>3193</v>
      </c>
      <c r="D558" s="250" t="s">
        <v>3194</v>
      </c>
      <c r="E558" s="251"/>
      <c r="F558" s="251">
        <v>10</v>
      </c>
      <c r="G558" s="251" t="s">
        <v>3405</v>
      </c>
      <c r="H558" s="251" t="s">
        <v>3422</v>
      </c>
      <c r="I558" s="251" t="s">
        <v>3369</v>
      </c>
      <c r="J558" s="251" t="s">
        <v>3354</v>
      </c>
    </row>
    <row r="559" spans="2:10" x14ac:dyDescent="0.2">
      <c r="B559" s="252" t="s">
        <v>3094</v>
      </c>
      <c r="C559" s="250" t="s">
        <v>3093</v>
      </c>
      <c r="D559" s="250" t="s">
        <v>3092</v>
      </c>
      <c r="E559" s="251"/>
      <c r="F559" s="251">
        <v>10</v>
      </c>
      <c r="G559" s="251" t="s">
        <v>3405</v>
      </c>
      <c r="H559" s="251" t="s">
        <v>3613</v>
      </c>
      <c r="I559" s="251" t="s">
        <v>3369</v>
      </c>
      <c r="J559" s="251" t="s">
        <v>3354</v>
      </c>
    </row>
    <row r="560" spans="2:10" x14ac:dyDescent="0.2">
      <c r="B560" s="252" t="s">
        <v>3072</v>
      </c>
      <c r="C560" s="250" t="s">
        <v>3071</v>
      </c>
      <c r="D560" s="250" t="s">
        <v>3070</v>
      </c>
      <c r="E560" s="251"/>
      <c r="F560" s="251">
        <v>0</v>
      </c>
      <c r="G560" s="251"/>
      <c r="H560" s="251" t="s">
        <v>3614</v>
      </c>
      <c r="I560" s="251" t="s">
        <v>3369</v>
      </c>
      <c r="J560" s="251" t="s">
        <v>3354</v>
      </c>
    </row>
    <row r="561" spans="2:10" x14ac:dyDescent="0.2">
      <c r="B561" s="252" t="s">
        <v>2624</v>
      </c>
      <c r="C561" s="250" t="s">
        <v>2622</v>
      </c>
      <c r="D561" s="250" t="s">
        <v>2623</v>
      </c>
      <c r="E561" s="251"/>
      <c r="F561" s="251">
        <v>18</v>
      </c>
      <c r="G561" s="251"/>
      <c r="H561" s="251" t="s">
        <v>3615</v>
      </c>
      <c r="I561" s="251" t="s">
        <v>3369</v>
      </c>
      <c r="J561" s="251" t="s">
        <v>3359</v>
      </c>
    </row>
    <row r="562" spans="2:10" x14ac:dyDescent="0.2">
      <c r="B562" s="252" t="s">
        <v>2618</v>
      </c>
      <c r="C562" s="250" t="s">
        <v>2616</v>
      </c>
      <c r="D562" s="250" t="s">
        <v>2617</v>
      </c>
      <c r="E562" s="251"/>
      <c r="F562" s="251">
        <v>18</v>
      </c>
      <c r="G562" s="251"/>
      <c r="H562" s="251" t="s">
        <v>3616</v>
      </c>
      <c r="I562" s="251" t="s">
        <v>3369</v>
      </c>
      <c r="J562" s="251" t="s">
        <v>3359</v>
      </c>
    </row>
    <row r="563" spans="2:10" x14ac:dyDescent="0.2">
      <c r="B563" s="252" t="s">
        <v>2627</v>
      </c>
      <c r="C563" s="250" t="s">
        <v>2625</v>
      </c>
      <c r="D563" s="250" t="s">
        <v>2626</v>
      </c>
      <c r="E563" s="251"/>
      <c r="F563" s="251">
        <v>27</v>
      </c>
      <c r="G563" s="251"/>
      <c r="H563" s="251" t="s">
        <v>3617</v>
      </c>
      <c r="I563" s="251" t="s">
        <v>3369</v>
      </c>
      <c r="J563" s="251" t="s">
        <v>3359</v>
      </c>
    </row>
    <row r="564" spans="2:10" x14ac:dyDescent="0.2">
      <c r="B564" s="252" t="s">
        <v>2621</v>
      </c>
      <c r="C564" s="250" t="s">
        <v>2619</v>
      </c>
      <c r="D564" s="250" t="s">
        <v>2620</v>
      </c>
      <c r="E564" s="251"/>
      <c r="F564" s="251">
        <v>27</v>
      </c>
      <c r="G564" s="251"/>
      <c r="H564" s="251" t="s">
        <v>3618</v>
      </c>
      <c r="I564" s="251" t="s">
        <v>3369</v>
      </c>
      <c r="J564" s="251" t="s">
        <v>3359</v>
      </c>
    </row>
    <row r="565" spans="2:10" x14ac:dyDescent="0.2">
      <c r="B565" s="252" t="s">
        <v>1879</v>
      </c>
      <c r="C565" s="250" t="s">
        <v>1877</v>
      </c>
      <c r="D565" s="250" t="s">
        <v>1878</v>
      </c>
      <c r="E565" s="251"/>
      <c r="F565" s="251">
        <v>0</v>
      </c>
      <c r="G565" s="251"/>
      <c r="H565" s="251" t="s">
        <v>3619</v>
      </c>
      <c r="I565" s="251" t="s">
        <v>3620</v>
      </c>
      <c r="J565" s="251" t="s">
        <v>3354</v>
      </c>
    </row>
    <row r="566" spans="2:10" x14ac:dyDescent="0.2">
      <c r="B566" s="252" t="s">
        <v>1743</v>
      </c>
      <c r="C566" s="250" t="s">
        <v>1741</v>
      </c>
      <c r="D566" s="250" t="s">
        <v>1742</v>
      </c>
      <c r="E566" s="251"/>
      <c r="F566" s="251">
        <v>0</v>
      </c>
      <c r="G566" s="251" t="s">
        <v>3376</v>
      </c>
      <c r="H566" s="251" t="s">
        <v>3621</v>
      </c>
      <c r="I566" s="251" t="s">
        <v>3620</v>
      </c>
      <c r="J566" s="251" t="s">
        <v>3354</v>
      </c>
    </row>
    <row r="567" spans="2:10" x14ac:dyDescent="0.2">
      <c r="B567" s="252" t="s">
        <v>1746</v>
      </c>
      <c r="C567" s="250" t="s">
        <v>1744</v>
      </c>
      <c r="D567" s="250" t="s">
        <v>3622</v>
      </c>
      <c r="E567" s="251"/>
      <c r="F567" s="251">
        <v>0</v>
      </c>
      <c r="G567" s="251" t="s">
        <v>3594</v>
      </c>
      <c r="H567" s="251" t="s">
        <v>3621</v>
      </c>
      <c r="I567" s="251" t="s">
        <v>3620</v>
      </c>
      <c r="J567" s="251" t="s">
        <v>3354</v>
      </c>
    </row>
    <row r="568" spans="2:10" x14ac:dyDescent="0.2">
      <c r="B568" s="252" t="s">
        <v>1739</v>
      </c>
      <c r="C568" s="250" t="s">
        <v>1737</v>
      </c>
      <c r="D568" s="250" t="s">
        <v>1738</v>
      </c>
      <c r="E568" s="251"/>
      <c r="F568" s="251">
        <v>0</v>
      </c>
      <c r="G568" s="251" t="s">
        <v>3510</v>
      </c>
      <c r="H568" s="251" t="s">
        <v>3623</v>
      </c>
      <c r="I568" s="251" t="s">
        <v>3620</v>
      </c>
      <c r="J568" s="251" t="s">
        <v>3354</v>
      </c>
    </row>
    <row r="569" spans="2:10" x14ac:dyDescent="0.2">
      <c r="B569" s="252" t="s">
        <v>1750</v>
      </c>
      <c r="C569" s="250" t="s">
        <v>1748</v>
      </c>
      <c r="D569" s="250" t="s">
        <v>3624</v>
      </c>
      <c r="E569" s="251"/>
      <c r="F569" s="251">
        <v>0</v>
      </c>
      <c r="G569" s="251" t="s">
        <v>3380</v>
      </c>
      <c r="H569" s="251" t="s">
        <v>3621</v>
      </c>
      <c r="I569" s="251" t="s">
        <v>3620</v>
      </c>
      <c r="J569" s="251" t="s">
        <v>3354</v>
      </c>
    </row>
    <row r="570" spans="2:10" x14ac:dyDescent="0.2">
      <c r="B570" s="252" t="s">
        <v>1772</v>
      </c>
      <c r="C570" s="250" t="s">
        <v>1770</v>
      </c>
      <c r="D570" s="250" t="s">
        <v>3625</v>
      </c>
      <c r="E570" s="251"/>
      <c r="F570" s="251">
        <v>0</v>
      </c>
      <c r="G570" s="251" t="s">
        <v>3393</v>
      </c>
      <c r="H570" s="251" t="s">
        <v>3626</v>
      </c>
      <c r="I570" s="251" t="s">
        <v>3620</v>
      </c>
      <c r="J570" s="251" t="s">
        <v>3354</v>
      </c>
    </row>
    <row r="571" spans="2:10" x14ac:dyDescent="0.2">
      <c r="B571" s="252" t="s">
        <v>1775</v>
      </c>
      <c r="C571" s="250" t="s">
        <v>1773</v>
      </c>
      <c r="D571" s="250" t="s">
        <v>3627</v>
      </c>
      <c r="E571" s="251"/>
      <c r="F571" s="251">
        <v>0</v>
      </c>
      <c r="G571" s="251" t="s">
        <v>3393</v>
      </c>
      <c r="H571" s="251" t="s">
        <v>3626</v>
      </c>
      <c r="I571" s="251" t="s">
        <v>3620</v>
      </c>
      <c r="J571" s="251" t="s">
        <v>3354</v>
      </c>
    </row>
    <row r="572" spans="2:10" x14ac:dyDescent="0.2">
      <c r="B572" s="252" t="s">
        <v>2871</v>
      </c>
      <c r="C572" s="250" t="s">
        <v>2869</v>
      </c>
      <c r="D572" s="250" t="s">
        <v>2868</v>
      </c>
      <c r="E572" s="251"/>
      <c r="F572" s="251">
        <v>0</v>
      </c>
      <c r="G572" s="251" t="s">
        <v>3510</v>
      </c>
      <c r="H572" s="251" t="s">
        <v>3628</v>
      </c>
      <c r="I572" s="251" t="s">
        <v>3620</v>
      </c>
      <c r="J572" s="251" t="s">
        <v>3354</v>
      </c>
    </row>
    <row r="573" spans="2:10" x14ac:dyDescent="0.2">
      <c r="B573" s="252" t="s">
        <v>2874</v>
      </c>
      <c r="C573" s="250" t="s">
        <v>2872</v>
      </c>
      <c r="D573" s="250" t="s">
        <v>2873</v>
      </c>
      <c r="E573" s="251"/>
      <c r="F573" s="251">
        <v>0</v>
      </c>
      <c r="G573" s="251" t="s">
        <v>3629</v>
      </c>
      <c r="H573" s="251" t="s">
        <v>3628</v>
      </c>
      <c r="I573" s="251" t="s">
        <v>3620</v>
      </c>
      <c r="J573" s="251" t="s">
        <v>3354</v>
      </c>
    </row>
    <row r="574" spans="2:10" x14ac:dyDescent="0.2">
      <c r="B574" s="252" t="s">
        <v>1793</v>
      </c>
      <c r="C574" s="250" t="s">
        <v>1791</v>
      </c>
      <c r="D574" s="250" t="s">
        <v>3630</v>
      </c>
      <c r="E574" s="251"/>
      <c r="F574" s="251">
        <v>0</v>
      </c>
      <c r="G574" s="251" t="s">
        <v>3376</v>
      </c>
      <c r="H574" s="251" t="s">
        <v>3364</v>
      </c>
      <c r="I574" s="251" t="s">
        <v>3620</v>
      </c>
      <c r="J574" s="251" t="s">
        <v>3354</v>
      </c>
    </row>
    <row r="575" spans="2:10" x14ac:dyDescent="0.2">
      <c r="B575" s="252" t="s">
        <v>1796</v>
      </c>
      <c r="C575" s="250" t="s">
        <v>1794</v>
      </c>
      <c r="D575" s="250" t="s">
        <v>3631</v>
      </c>
      <c r="E575" s="251"/>
      <c r="F575" s="251">
        <v>0</v>
      </c>
      <c r="G575" s="251" t="s">
        <v>3372</v>
      </c>
      <c r="H575" s="251" t="s">
        <v>3364</v>
      </c>
      <c r="I575" s="251" t="s">
        <v>3620</v>
      </c>
      <c r="J575" s="251" t="s">
        <v>3354</v>
      </c>
    </row>
    <row r="576" spans="2:10" x14ac:dyDescent="0.2">
      <c r="B576" s="252" t="s">
        <v>1758</v>
      </c>
      <c r="C576" s="250" t="s">
        <v>1756</v>
      </c>
      <c r="D576" s="250" t="s">
        <v>3632</v>
      </c>
      <c r="E576" s="251"/>
      <c r="F576" s="251">
        <v>0</v>
      </c>
      <c r="G576" s="251" t="s">
        <v>3510</v>
      </c>
      <c r="H576" s="251" t="s">
        <v>3633</v>
      </c>
      <c r="I576" s="251" t="s">
        <v>3620</v>
      </c>
      <c r="J576" s="251" t="s">
        <v>3354</v>
      </c>
    </row>
    <row r="577" spans="2:10" x14ac:dyDescent="0.2">
      <c r="B577" s="252" t="s">
        <v>1761</v>
      </c>
      <c r="C577" s="250" t="s">
        <v>1759</v>
      </c>
      <c r="D577" s="250" t="s">
        <v>3634</v>
      </c>
      <c r="E577" s="251"/>
      <c r="F577" s="251">
        <v>0</v>
      </c>
      <c r="G577" s="251" t="s">
        <v>3510</v>
      </c>
      <c r="H577" s="251" t="s">
        <v>3633</v>
      </c>
      <c r="I577" s="251" t="s">
        <v>3620</v>
      </c>
      <c r="J577" s="251" t="s">
        <v>3354</v>
      </c>
    </row>
    <row r="578" spans="2:10" x14ac:dyDescent="0.2">
      <c r="B578" s="252" t="s">
        <v>1804</v>
      </c>
      <c r="C578" s="250" t="s">
        <v>1802</v>
      </c>
      <c r="D578" s="250" t="s">
        <v>1803</v>
      </c>
      <c r="E578" s="251"/>
      <c r="F578" s="251">
        <v>0</v>
      </c>
      <c r="G578" s="251"/>
      <c r="H578" s="251" t="s">
        <v>3635</v>
      </c>
      <c r="I578" s="251" t="s">
        <v>3620</v>
      </c>
      <c r="J578" s="251" t="s">
        <v>3354</v>
      </c>
    </row>
    <row r="579" spans="2:10" x14ac:dyDescent="0.2">
      <c r="B579" s="252" t="s">
        <v>1635</v>
      </c>
      <c r="C579" s="250" t="s">
        <v>1633</v>
      </c>
      <c r="D579" s="250" t="s">
        <v>3636</v>
      </c>
      <c r="E579" s="251"/>
      <c r="F579" s="251">
        <v>0</v>
      </c>
      <c r="G579" s="251" t="s">
        <v>3377</v>
      </c>
      <c r="H579" s="251" t="s">
        <v>3637</v>
      </c>
      <c r="I579" s="251" t="s">
        <v>3620</v>
      </c>
      <c r="J579" s="251" t="s">
        <v>3354</v>
      </c>
    </row>
    <row r="580" spans="2:10" x14ac:dyDescent="0.2">
      <c r="B580" s="252" t="s">
        <v>1638</v>
      </c>
      <c r="C580" s="250" t="s">
        <v>1636</v>
      </c>
      <c r="D580" s="250" t="s">
        <v>3638</v>
      </c>
      <c r="E580" s="251"/>
      <c r="F580" s="251">
        <v>0</v>
      </c>
      <c r="G580" s="251" t="s">
        <v>3377</v>
      </c>
      <c r="H580" s="251" t="s">
        <v>3639</v>
      </c>
      <c r="I580" s="251" t="s">
        <v>3620</v>
      </c>
      <c r="J580" s="251" t="s">
        <v>3354</v>
      </c>
    </row>
    <row r="581" spans="2:10" x14ac:dyDescent="0.2">
      <c r="B581" s="252" t="s">
        <v>1651</v>
      </c>
      <c r="C581" s="250" t="s">
        <v>1649</v>
      </c>
      <c r="D581" s="250" t="s">
        <v>3640</v>
      </c>
      <c r="E581" s="251"/>
      <c r="F581" s="251">
        <v>0</v>
      </c>
      <c r="G581" s="251" t="s">
        <v>3376</v>
      </c>
      <c r="H581" s="251" t="s">
        <v>3641</v>
      </c>
      <c r="I581" s="251" t="s">
        <v>3620</v>
      </c>
      <c r="J581" s="251" t="s">
        <v>3354</v>
      </c>
    </row>
    <row r="582" spans="2:10" x14ac:dyDescent="0.2">
      <c r="B582" s="252" t="s">
        <v>1654</v>
      </c>
      <c r="C582" s="250" t="s">
        <v>1652</v>
      </c>
      <c r="D582" s="250" t="s">
        <v>3642</v>
      </c>
      <c r="E582" s="251"/>
      <c r="F582" s="251">
        <v>0</v>
      </c>
      <c r="G582" s="251" t="s">
        <v>3376</v>
      </c>
      <c r="H582" s="251" t="s">
        <v>3368</v>
      </c>
      <c r="I582" s="251" t="s">
        <v>3620</v>
      </c>
      <c r="J582" s="251" t="s">
        <v>3354</v>
      </c>
    </row>
    <row r="583" spans="2:10" x14ac:dyDescent="0.2">
      <c r="B583" s="252" t="s">
        <v>1657</v>
      </c>
      <c r="C583" s="250" t="s">
        <v>1655</v>
      </c>
      <c r="D583" s="250" t="s">
        <v>3643</v>
      </c>
      <c r="E583" s="251"/>
      <c r="F583" s="251">
        <v>0</v>
      </c>
      <c r="G583" s="251" t="s">
        <v>3376</v>
      </c>
      <c r="H583" s="251" t="s">
        <v>3644</v>
      </c>
      <c r="I583" s="251" t="s">
        <v>3620</v>
      </c>
      <c r="J583" s="251" t="s">
        <v>3354</v>
      </c>
    </row>
    <row r="584" spans="2:10" x14ac:dyDescent="0.2">
      <c r="B584" s="252" t="s">
        <v>1648</v>
      </c>
      <c r="C584" s="250" t="s">
        <v>1646</v>
      </c>
      <c r="D584" s="250" t="s">
        <v>3645</v>
      </c>
      <c r="E584" s="251"/>
      <c r="F584" s="251">
        <v>0</v>
      </c>
      <c r="G584" s="251" t="s">
        <v>3376</v>
      </c>
      <c r="H584" s="251" t="s">
        <v>3641</v>
      </c>
      <c r="I584" s="251" t="s">
        <v>3620</v>
      </c>
      <c r="J584" s="251" t="s">
        <v>3354</v>
      </c>
    </row>
    <row r="585" spans="2:10" x14ac:dyDescent="0.2">
      <c r="B585" s="252" t="s">
        <v>1645</v>
      </c>
      <c r="C585" s="250" t="s">
        <v>1643</v>
      </c>
      <c r="D585" s="250" t="s">
        <v>3646</v>
      </c>
      <c r="E585" s="251"/>
      <c r="F585" s="251">
        <v>0</v>
      </c>
      <c r="G585" s="251" t="s">
        <v>3376</v>
      </c>
      <c r="H585" s="251" t="s">
        <v>3368</v>
      </c>
      <c r="I585" s="251" t="s">
        <v>3620</v>
      </c>
      <c r="J585" s="251" t="s">
        <v>3354</v>
      </c>
    </row>
    <row r="586" spans="2:10" x14ac:dyDescent="0.2">
      <c r="B586" s="252" t="s">
        <v>1642</v>
      </c>
      <c r="C586" s="250" t="s">
        <v>1640</v>
      </c>
      <c r="D586" s="250" t="s">
        <v>3647</v>
      </c>
      <c r="E586" s="251"/>
      <c r="F586" s="251">
        <v>0</v>
      </c>
      <c r="G586" s="251" t="s">
        <v>3376</v>
      </c>
      <c r="H586" s="251" t="s">
        <v>3644</v>
      </c>
      <c r="I586" s="251" t="s">
        <v>3620</v>
      </c>
      <c r="J586" s="251" t="s">
        <v>3354</v>
      </c>
    </row>
    <row r="587" spans="2:10" x14ac:dyDescent="0.2">
      <c r="B587" s="252" t="s">
        <v>1778</v>
      </c>
      <c r="C587" s="250" t="s">
        <v>1776</v>
      </c>
      <c r="D587" s="250" t="s">
        <v>3648</v>
      </c>
      <c r="E587" s="251"/>
      <c r="F587" s="251">
        <v>0</v>
      </c>
      <c r="G587" s="251" t="s">
        <v>3380</v>
      </c>
      <c r="H587" s="251" t="s">
        <v>3347</v>
      </c>
      <c r="I587" s="251" t="s">
        <v>3348</v>
      </c>
      <c r="J587" s="251" t="s">
        <v>3349</v>
      </c>
    </row>
    <row r="588" spans="2:10" x14ac:dyDescent="0.2">
      <c r="B588" s="252" t="s">
        <v>1781</v>
      </c>
      <c r="C588" s="250" t="s">
        <v>1779</v>
      </c>
      <c r="D588" s="250" t="s">
        <v>3649</v>
      </c>
      <c r="E588" s="251"/>
      <c r="F588" s="251">
        <v>0</v>
      </c>
      <c r="G588" s="251" t="s">
        <v>3510</v>
      </c>
      <c r="H588" s="251" t="s">
        <v>3347</v>
      </c>
      <c r="I588" s="251" t="s">
        <v>3348</v>
      </c>
      <c r="J588" s="251" t="s">
        <v>3349</v>
      </c>
    </row>
    <row r="589" spans="2:10" x14ac:dyDescent="0.2">
      <c r="B589" s="252" t="s">
        <v>1726</v>
      </c>
      <c r="C589" s="250" t="s">
        <v>1724</v>
      </c>
      <c r="D589" s="250" t="s">
        <v>1725</v>
      </c>
      <c r="E589" s="251"/>
      <c r="F589" s="251">
        <v>0</v>
      </c>
      <c r="G589" s="251" t="s">
        <v>3370</v>
      </c>
      <c r="H589" s="251" t="s">
        <v>3650</v>
      </c>
      <c r="I589" s="251" t="s">
        <v>3620</v>
      </c>
      <c r="J589" s="251" t="s">
        <v>3354</v>
      </c>
    </row>
    <row r="590" spans="2:10" x14ac:dyDescent="0.2">
      <c r="B590" s="252" t="s">
        <v>1729</v>
      </c>
      <c r="C590" s="250" t="s">
        <v>1727</v>
      </c>
      <c r="D590" s="250" t="s">
        <v>1728</v>
      </c>
      <c r="E590" s="251"/>
      <c r="F590" s="251">
        <v>0</v>
      </c>
      <c r="G590" s="251" t="s">
        <v>3370</v>
      </c>
      <c r="H590" s="251" t="s">
        <v>3651</v>
      </c>
      <c r="I590" s="251" t="s">
        <v>3620</v>
      </c>
      <c r="J590" s="251" t="s">
        <v>3354</v>
      </c>
    </row>
    <row r="591" spans="2:10" x14ac:dyDescent="0.2">
      <c r="B591" s="252" t="s">
        <v>1732</v>
      </c>
      <c r="C591" s="250" t="s">
        <v>1730</v>
      </c>
      <c r="D591" s="250" t="s">
        <v>1731</v>
      </c>
      <c r="E591" s="251"/>
      <c r="F591" s="251">
        <v>0</v>
      </c>
      <c r="G591" s="251" t="s">
        <v>3370</v>
      </c>
      <c r="H591" s="251" t="s">
        <v>3652</v>
      </c>
      <c r="I591" s="251" t="s">
        <v>3620</v>
      </c>
      <c r="J591" s="251" t="s">
        <v>3354</v>
      </c>
    </row>
    <row r="592" spans="2:10" x14ac:dyDescent="0.2">
      <c r="B592" s="252" t="s">
        <v>1735</v>
      </c>
      <c r="C592" s="250" t="s">
        <v>1733</v>
      </c>
      <c r="D592" s="250" t="s">
        <v>1734</v>
      </c>
      <c r="E592" s="251"/>
      <c r="F592" s="251">
        <v>0</v>
      </c>
      <c r="G592" s="251" t="s">
        <v>3370</v>
      </c>
      <c r="H592" s="251" t="s">
        <v>3653</v>
      </c>
      <c r="I592" s="251" t="s">
        <v>3620</v>
      </c>
      <c r="J592" s="251" t="s">
        <v>3354</v>
      </c>
    </row>
    <row r="593" spans="2:10" x14ac:dyDescent="0.2">
      <c r="B593" s="252" t="s">
        <v>1754</v>
      </c>
      <c r="C593" s="250" t="s">
        <v>1752</v>
      </c>
      <c r="D593" s="250" t="s">
        <v>1751</v>
      </c>
      <c r="E593" s="251"/>
      <c r="F593" s="251">
        <v>0</v>
      </c>
      <c r="G593" s="251" t="s">
        <v>3510</v>
      </c>
      <c r="H593" s="251" t="s">
        <v>3623</v>
      </c>
      <c r="I593" s="251" t="s">
        <v>3620</v>
      </c>
      <c r="J593" s="251" t="s">
        <v>3354</v>
      </c>
    </row>
    <row r="594" spans="2:10" x14ac:dyDescent="0.2">
      <c r="B594" s="252" t="s">
        <v>1675</v>
      </c>
      <c r="C594" s="250" t="s">
        <v>1673</v>
      </c>
      <c r="D594" s="250" t="s">
        <v>1674</v>
      </c>
      <c r="E594" s="251"/>
      <c r="F594" s="251">
        <v>0</v>
      </c>
      <c r="G594" s="251" t="s">
        <v>3376</v>
      </c>
      <c r="H594" s="251" t="s">
        <v>3654</v>
      </c>
      <c r="I594" s="251" t="s">
        <v>3620</v>
      </c>
      <c r="J594" s="251" t="s">
        <v>3354</v>
      </c>
    </row>
    <row r="595" spans="2:10" x14ac:dyDescent="0.2">
      <c r="B595" s="252" t="s">
        <v>1678</v>
      </c>
      <c r="C595" s="250" t="s">
        <v>1676</v>
      </c>
      <c r="D595" s="250" t="s">
        <v>1677</v>
      </c>
      <c r="E595" s="251"/>
      <c r="F595" s="251">
        <v>0</v>
      </c>
      <c r="G595" s="251" t="s">
        <v>3380</v>
      </c>
      <c r="H595" s="251" t="s">
        <v>3654</v>
      </c>
      <c r="I595" s="251" t="s">
        <v>3620</v>
      </c>
      <c r="J595" s="251" t="s">
        <v>3354</v>
      </c>
    </row>
    <row r="596" spans="2:10" x14ac:dyDescent="0.2">
      <c r="B596" s="252" t="s">
        <v>1681</v>
      </c>
      <c r="C596" s="250" t="s">
        <v>1679</v>
      </c>
      <c r="D596" s="250" t="s">
        <v>1680</v>
      </c>
      <c r="E596" s="251"/>
      <c r="F596" s="251">
        <v>0</v>
      </c>
      <c r="G596" s="251" t="s">
        <v>3376</v>
      </c>
      <c r="H596" s="251" t="s">
        <v>3655</v>
      </c>
      <c r="I596" s="251" t="s">
        <v>3620</v>
      </c>
      <c r="J596" s="251" t="s">
        <v>3354</v>
      </c>
    </row>
    <row r="597" spans="2:10" x14ac:dyDescent="0.2">
      <c r="B597" s="252" t="s">
        <v>1684</v>
      </c>
      <c r="C597" s="250" t="s">
        <v>1682</v>
      </c>
      <c r="D597" s="250" t="s">
        <v>1683</v>
      </c>
      <c r="E597" s="251"/>
      <c r="F597" s="251">
        <v>0</v>
      </c>
      <c r="G597" s="251" t="s">
        <v>3380</v>
      </c>
      <c r="H597" s="251" t="s">
        <v>3655</v>
      </c>
      <c r="I597" s="251" t="s">
        <v>3620</v>
      </c>
      <c r="J597" s="251" t="s">
        <v>3354</v>
      </c>
    </row>
    <row r="598" spans="2:10" x14ac:dyDescent="0.2">
      <c r="B598" s="252" t="s">
        <v>1789</v>
      </c>
      <c r="C598" s="250" t="s">
        <v>1787</v>
      </c>
      <c r="D598" s="250" t="s">
        <v>1788</v>
      </c>
      <c r="E598" s="251"/>
      <c r="F598" s="251">
        <v>0</v>
      </c>
      <c r="G598" s="251" t="s">
        <v>3376</v>
      </c>
      <c r="H598" s="251" t="s">
        <v>3368</v>
      </c>
      <c r="I598" s="251" t="s">
        <v>3620</v>
      </c>
      <c r="J598" s="251" t="s">
        <v>3354</v>
      </c>
    </row>
    <row r="599" spans="2:10" x14ac:dyDescent="0.2">
      <c r="B599" s="252" t="s">
        <v>1694</v>
      </c>
      <c r="C599" s="250" t="s">
        <v>1692</v>
      </c>
      <c r="D599" s="250" t="s">
        <v>3656</v>
      </c>
      <c r="E599" s="251"/>
      <c r="F599" s="251">
        <v>0</v>
      </c>
      <c r="G599" s="251" t="s">
        <v>3393</v>
      </c>
      <c r="H599" s="251" t="s">
        <v>3657</v>
      </c>
      <c r="I599" s="251" t="s">
        <v>3620</v>
      </c>
      <c r="J599" s="251" t="s">
        <v>3354</v>
      </c>
    </row>
    <row r="600" spans="2:10" x14ac:dyDescent="0.2">
      <c r="B600" s="252" t="s">
        <v>1691</v>
      </c>
      <c r="C600" s="250" t="s">
        <v>1689</v>
      </c>
      <c r="D600" s="250" t="s">
        <v>3658</v>
      </c>
      <c r="E600" s="251"/>
      <c r="F600" s="251">
        <v>0</v>
      </c>
      <c r="G600" s="251" t="s">
        <v>3393</v>
      </c>
      <c r="H600" s="251" t="s">
        <v>3659</v>
      </c>
      <c r="I600" s="251" t="s">
        <v>3620</v>
      </c>
      <c r="J600" s="251" t="s">
        <v>3354</v>
      </c>
    </row>
    <row r="601" spans="2:10" x14ac:dyDescent="0.2">
      <c r="B601" s="252" t="s">
        <v>1688</v>
      </c>
      <c r="C601" s="250" t="s">
        <v>1686</v>
      </c>
      <c r="D601" s="250" t="s">
        <v>3660</v>
      </c>
      <c r="E601" s="251"/>
      <c r="F601" s="251">
        <v>0</v>
      </c>
      <c r="G601" s="251" t="s">
        <v>3393</v>
      </c>
      <c r="H601" s="251" t="s">
        <v>3661</v>
      </c>
      <c r="I601" s="251" t="s">
        <v>3620</v>
      </c>
      <c r="J601" s="251" t="s">
        <v>3354</v>
      </c>
    </row>
    <row r="602" spans="2:10" x14ac:dyDescent="0.2">
      <c r="B602" s="252" t="s">
        <v>1697</v>
      </c>
      <c r="C602" s="250" t="s">
        <v>1695</v>
      </c>
      <c r="D602" s="250" t="s">
        <v>3662</v>
      </c>
      <c r="E602" s="251"/>
      <c r="F602" s="251">
        <v>0</v>
      </c>
      <c r="G602" s="251" t="s">
        <v>3393</v>
      </c>
      <c r="H602" s="251" t="s">
        <v>3663</v>
      </c>
      <c r="I602" s="251" t="s">
        <v>3620</v>
      </c>
      <c r="J602" s="251" t="s">
        <v>3354</v>
      </c>
    </row>
    <row r="603" spans="2:10" x14ac:dyDescent="0.2">
      <c r="B603" s="252" t="s">
        <v>2851</v>
      </c>
      <c r="C603" s="250" t="s">
        <v>2849</v>
      </c>
      <c r="D603" s="250" t="s">
        <v>3664</v>
      </c>
      <c r="E603" s="251"/>
      <c r="F603" s="251">
        <v>0</v>
      </c>
      <c r="G603" s="251" t="s">
        <v>3510</v>
      </c>
      <c r="H603" s="251" t="s">
        <v>3397</v>
      </c>
      <c r="I603" s="251" t="s">
        <v>3620</v>
      </c>
      <c r="J603" s="251" t="s">
        <v>3354</v>
      </c>
    </row>
    <row r="604" spans="2:10" x14ac:dyDescent="0.2">
      <c r="B604" s="252">
        <v>3700288286765</v>
      </c>
      <c r="C604" s="250" t="s">
        <v>2859</v>
      </c>
      <c r="D604" s="250" t="s">
        <v>2860</v>
      </c>
      <c r="E604" s="251"/>
      <c r="F604" s="251">
        <v>0</v>
      </c>
      <c r="G604" s="251" t="s">
        <v>3372</v>
      </c>
      <c r="H604" s="251" t="s">
        <v>3397</v>
      </c>
      <c r="I604" s="251" t="s">
        <v>3620</v>
      </c>
      <c r="J604" s="251" t="s">
        <v>3354</v>
      </c>
    </row>
    <row r="605" spans="2:10" x14ac:dyDescent="0.2">
      <c r="B605" s="252">
        <v>3700288286758</v>
      </c>
      <c r="C605" s="250" t="s">
        <v>2862</v>
      </c>
      <c r="D605" s="250" t="s">
        <v>2863</v>
      </c>
      <c r="E605" s="251"/>
      <c r="F605" s="251">
        <v>0</v>
      </c>
      <c r="G605" s="251" t="s">
        <v>3372</v>
      </c>
      <c r="H605" s="251" t="s">
        <v>3397</v>
      </c>
      <c r="I605" s="251" t="s">
        <v>3620</v>
      </c>
      <c r="J605" s="251" t="s">
        <v>3354</v>
      </c>
    </row>
    <row r="606" spans="2:10" x14ac:dyDescent="0.2">
      <c r="B606" s="252" t="s">
        <v>2777</v>
      </c>
      <c r="C606" s="250" t="s">
        <v>2775</v>
      </c>
      <c r="D606" s="250" t="s">
        <v>3665</v>
      </c>
      <c r="E606" s="251"/>
      <c r="F606" s="251">
        <v>0</v>
      </c>
      <c r="G606" s="251" t="s">
        <v>3380</v>
      </c>
      <c r="H606" s="251" t="s">
        <v>3666</v>
      </c>
      <c r="I606" s="251" t="s">
        <v>3620</v>
      </c>
      <c r="J606" s="251" t="s">
        <v>3354</v>
      </c>
    </row>
    <row r="607" spans="2:10" x14ac:dyDescent="0.2">
      <c r="B607" s="252" t="s">
        <v>2792</v>
      </c>
      <c r="C607" s="250" t="s">
        <v>2790</v>
      </c>
      <c r="D607" s="250" t="s">
        <v>2791</v>
      </c>
      <c r="E607" s="251"/>
      <c r="F607" s="251">
        <v>0</v>
      </c>
      <c r="G607" s="251" t="s">
        <v>3510</v>
      </c>
      <c r="H607" s="251" t="s">
        <v>3666</v>
      </c>
      <c r="I607" s="251" t="s">
        <v>3620</v>
      </c>
      <c r="J607" s="251" t="s">
        <v>3354</v>
      </c>
    </row>
    <row r="608" spans="2:10" x14ac:dyDescent="0.2">
      <c r="B608" s="252" t="s">
        <v>2798</v>
      </c>
      <c r="C608" s="250" t="s">
        <v>2796</v>
      </c>
      <c r="D608" s="250" t="s">
        <v>2797</v>
      </c>
      <c r="E608" s="251"/>
      <c r="F608" s="251">
        <v>0</v>
      </c>
      <c r="G608" s="251" t="s">
        <v>3510</v>
      </c>
      <c r="H608" s="251" t="s">
        <v>3667</v>
      </c>
      <c r="I608" s="251" t="s">
        <v>3620</v>
      </c>
      <c r="J608" s="251" t="s">
        <v>3354</v>
      </c>
    </row>
    <row r="609" spans="2:10" x14ac:dyDescent="0.2">
      <c r="B609" s="252" t="s">
        <v>2780</v>
      </c>
      <c r="C609" s="250" t="s">
        <v>2778</v>
      </c>
      <c r="D609" s="250" t="s">
        <v>3668</v>
      </c>
      <c r="E609" s="251"/>
      <c r="F609" s="251">
        <v>0</v>
      </c>
      <c r="G609" s="251" t="s">
        <v>3380</v>
      </c>
      <c r="H609" s="251" t="s">
        <v>3669</v>
      </c>
      <c r="I609" s="251" t="s">
        <v>3620</v>
      </c>
      <c r="J609" s="251" t="s">
        <v>3354</v>
      </c>
    </row>
    <row r="610" spans="2:10" x14ac:dyDescent="0.2">
      <c r="B610" s="252" t="s">
        <v>2795</v>
      </c>
      <c r="C610" s="250" t="s">
        <v>2793</v>
      </c>
      <c r="D610" s="250" t="s">
        <v>2794</v>
      </c>
      <c r="E610" s="251"/>
      <c r="F610" s="251">
        <v>0</v>
      </c>
      <c r="G610" s="251" t="s">
        <v>3510</v>
      </c>
      <c r="H610" s="251" t="s">
        <v>3669</v>
      </c>
      <c r="I610" s="251" t="s">
        <v>3620</v>
      </c>
      <c r="J610" s="251" t="s">
        <v>3354</v>
      </c>
    </row>
    <row r="611" spans="2:10" x14ac:dyDescent="0.2">
      <c r="B611" s="252" t="s">
        <v>2806</v>
      </c>
      <c r="C611" s="250" t="s">
        <v>2804</v>
      </c>
      <c r="D611" s="250" t="s">
        <v>3670</v>
      </c>
      <c r="E611" s="251"/>
      <c r="F611" s="251">
        <v>0</v>
      </c>
      <c r="G611" s="251" t="s">
        <v>3380</v>
      </c>
      <c r="H611" s="251">
        <v>2</v>
      </c>
      <c r="I611" s="251" t="s">
        <v>3620</v>
      </c>
      <c r="J611" s="251" t="s">
        <v>3354</v>
      </c>
    </row>
    <row r="612" spans="2:10" x14ac:dyDescent="0.2">
      <c r="B612" s="252" t="s">
        <v>2809</v>
      </c>
      <c r="C612" s="250" t="s">
        <v>2807</v>
      </c>
      <c r="D612" s="250" t="s">
        <v>3671</v>
      </c>
      <c r="E612" s="251"/>
      <c r="F612" s="251">
        <v>0</v>
      </c>
      <c r="G612" s="251" t="s">
        <v>3380</v>
      </c>
      <c r="H612" s="251">
        <v>2</v>
      </c>
      <c r="I612" s="251" t="s">
        <v>3620</v>
      </c>
      <c r="J612" s="251" t="s">
        <v>3354</v>
      </c>
    </row>
    <row r="613" spans="2:10" x14ac:dyDescent="0.2">
      <c r="B613" s="252" t="s">
        <v>2822</v>
      </c>
      <c r="C613" s="250" t="s">
        <v>2820</v>
      </c>
      <c r="D613" s="250" t="s">
        <v>3672</v>
      </c>
      <c r="E613" s="251"/>
      <c r="F613" s="251">
        <v>0</v>
      </c>
      <c r="G613" s="251" t="s">
        <v>3510</v>
      </c>
      <c r="H613" s="251" t="s">
        <v>3408</v>
      </c>
      <c r="I613" s="251" t="s">
        <v>3620</v>
      </c>
      <c r="J613" s="251" t="s">
        <v>3354</v>
      </c>
    </row>
    <row r="614" spans="2:10" x14ac:dyDescent="0.2">
      <c r="B614" s="252" t="s">
        <v>2825</v>
      </c>
      <c r="C614" s="250" t="s">
        <v>2823</v>
      </c>
      <c r="D614" s="250" t="s">
        <v>3673</v>
      </c>
      <c r="E614" s="251"/>
      <c r="F614" s="251">
        <v>0</v>
      </c>
      <c r="G614" s="251" t="s">
        <v>3510</v>
      </c>
      <c r="H614" s="251" t="s">
        <v>3674</v>
      </c>
      <c r="I614" s="251" t="s">
        <v>3620</v>
      </c>
      <c r="J614" s="251" t="s">
        <v>3354</v>
      </c>
    </row>
    <row r="615" spans="2:10" x14ac:dyDescent="0.2">
      <c r="B615" s="252" t="s">
        <v>2828</v>
      </c>
      <c r="C615" s="250" t="s">
        <v>2826</v>
      </c>
      <c r="D615" s="250" t="s">
        <v>3675</v>
      </c>
      <c r="E615" s="251"/>
      <c r="F615" s="251">
        <v>0</v>
      </c>
      <c r="G615" s="251" t="s">
        <v>3510</v>
      </c>
      <c r="H615" s="251" t="s">
        <v>3676</v>
      </c>
      <c r="I615" s="251" t="s">
        <v>3620</v>
      </c>
      <c r="J615" s="251" t="s">
        <v>3354</v>
      </c>
    </row>
    <row r="616" spans="2:10" x14ac:dyDescent="0.2">
      <c r="B616" s="252" t="s">
        <v>2831</v>
      </c>
      <c r="C616" s="250" t="s">
        <v>2829</v>
      </c>
      <c r="D616" s="250" t="s">
        <v>2830</v>
      </c>
      <c r="E616" s="251"/>
      <c r="F616" s="251">
        <v>0</v>
      </c>
      <c r="G616" s="251" t="s">
        <v>3372</v>
      </c>
      <c r="H616" s="251" t="s">
        <v>3408</v>
      </c>
      <c r="I616" s="251" t="s">
        <v>3620</v>
      </c>
      <c r="J616" s="251" t="s">
        <v>3354</v>
      </c>
    </row>
    <row r="617" spans="2:10" x14ac:dyDescent="0.2">
      <c r="B617" s="252" t="s">
        <v>2834</v>
      </c>
      <c r="C617" s="250" t="s">
        <v>2832</v>
      </c>
      <c r="D617" s="250" t="s">
        <v>2833</v>
      </c>
      <c r="E617" s="251"/>
      <c r="F617" s="251">
        <v>0</v>
      </c>
      <c r="G617" s="251" t="s">
        <v>3372</v>
      </c>
      <c r="H617" s="251" t="s">
        <v>3674</v>
      </c>
      <c r="I617" s="251" t="s">
        <v>3620</v>
      </c>
      <c r="J617" s="251" t="s">
        <v>3354</v>
      </c>
    </row>
    <row r="618" spans="2:10" x14ac:dyDescent="0.2">
      <c r="B618" s="252" t="s">
        <v>2837</v>
      </c>
      <c r="C618" s="250" t="s">
        <v>2835</v>
      </c>
      <c r="D618" s="250" t="s">
        <v>2836</v>
      </c>
      <c r="E618" s="251"/>
      <c r="F618" s="251">
        <v>0</v>
      </c>
      <c r="G618" s="251" t="s">
        <v>3372</v>
      </c>
      <c r="H618" s="251" t="s">
        <v>3676</v>
      </c>
      <c r="I618" s="251" t="s">
        <v>3620</v>
      </c>
      <c r="J618" s="251" t="s">
        <v>3354</v>
      </c>
    </row>
    <row r="619" spans="2:10" x14ac:dyDescent="0.2">
      <c r="B619" s="252" t="s">
        <v>2770</v>
      </c>
      <c r="C619" s="250" t="s">
        <v>2768</v>
      </c>
      <c r="D619" s="250" t="s">
        <v>3677</v>
      </c>
      <c r="E619" s="251"/>
      <c r="F619" s="251">
        <v>0</v>
      </c>
      <c r="G619" s="251" t="s">
        <v>3510</v>
      </c>
      <c r="H619" s="251">
        <v>2</v>
      </c>
      <c r="I619" s="251" t="s">
        <v>3620</v>
      </c>
      <c r="J619" s="251" t="s">
        <v>3354</v>
      </c>
    </row>
    <row r="620" spans="2:10" x14ac:dyDescent="0.2">
      <c r="B620" s="252" t="s">
        <v>2773</v>
      </c>
      <c r="C620" s="250" t="s">
        <v>2771</v>
      </c>
      <c r="D620" s="250" t="s">
        <v>3678</v>
      </c>
      <c r="E620" s="251"/>
      <c r="F620" s="251">
        <v>0</v>
      </c>
      <c r="G620" s="251" t="s">
        <v>3510</v>
      </c>
      <c r="H620" s="251" t="s">
        <v>3541</v>
      </c>
      <c r="I620" s="251" t="s">
        <v>3620</v>
      </c>
      <c r="J620" s="251" t="s">
        <v>3354</v>
      </c>
    </row>
    <row r="621" spans="2:10" x14ac:dyDescent="0.2">
      <c r="B621" s="252" t="s">
        <v>2841</v>
      </c>
      <c r="C621" s="250" t="s">
        <v>2839</v>
      </c>
      <c r="D621" s="250" t="s">
        <v>2840</v>
      </c>
      <c r="E621" s="251"/>
      <c r="F621" s="251">
        <v>0</v>
      </c>
      <c r="G621" s="251" t="s">
        <v>3510</v>
      </c>
      <c r="H621" s="251">
        <v>1</v>
      </c>
      <c r="I621" s="251" t="s">
        <v>3620</v>
      </c>
      <c r="J621" s="251" t="s">
        <v>3354</v>
      </c>
    </row>
    <row r="622" spans="2:10" x14ac:dyDescent="0.2">
      <c r="B622" s="252" t="s">
        <v>2844</v>
      </c>
      <c r="C622" s="250" t="s">
        <v>2842</v>
      </c>
      <c r="D622" s="250" t="s">
        <v>2843</v>
      </c>
      <c r="E622" s="251"/>
      <c r="F622" s="251">
        <v>0</v>
      </c>
      <c r="G622" s="251" t="s">
        <v>3510</v>
      </c>
      <c r="H622" s="251">
        <v>1</v>
      </c>
      <c r="I622" s="251" t="s">
        <v>3620</v>
      </c>
      <c r="J622" s="251" t="s">
        <v>3354</v>
      </c>
    </row>
    <row r="623" spans="2:10" x14ac:dyDescent="0.2">
      <c r="B623" s="252" t="s">
        <v>2847</v>
      </c>
      <c r="C623" s="250" t="s">
        <v>2845</v>
      </c>
      <c r="D623" s="250" t="s">
        <v>2846</v>
      </c>
      <c r="E623" s="251"/>
      <c r="F623" s="251">
        <v>0</v>
      </c>
      <c r="G623" s="251" t="s">
        <v>3510</v>
      </c>
      <c r="H623" s="251">
        <v>1</v>
      </c>
      <c r="I623" s="251" t="s">
        <v>3620</v>
      </c>
      <c r="J623" s="251" t="s">
        <v>3354</v>
      </c>
    </row>
    <row r="624" spans="2:10" x14ac:dyDescent="0.2">
      <c r="B624" s="252" t="s">
        <v>2738</v>
      </c>
      <c r="C624" s="250" t="s">
        <v>2736</v>
      </c>
      <c r="D624" s="250" t="s">
        <v>3679</v>
      </c>
      <c r="E624" s="251"/>
      <c r="F624" s="251">
        <v>0</v>
      </c>
      <c r="G624" s="251" t="s">
        <v>3510</v>
      </c>
      <c r="H624" s="251" t="s">
        <v>3521</v>
      </c>
      <c r="I624" s="251" t="s">
        <v>3620</v>
      </c>
      <c r="J624" s="251" t="s">
        <v>3354</v>
      </c>
    </row>
    <row r="625" spans="2:10" x14ac:dyDescent="0.2">
      <c r="B625" s="252" t="s">
        <v>2741</v>
      </c>
      <c r="C625" s="250" t="s">
        <v>2739</v>
      </c>
      <c r="D625" s="250" t="s">
        <v>3680</v>
      </c>
      <c r="E625" s="251"/>
      <c r="F625" s="251">
        <v>0</v>
      </c>
      <c r="G625" s="251" t="s">
        <v>3510</v>
      </c>
      <c r="H625" s="251" t="s">
        <v>3681</v>
      </c>
      <c r="I625" s="251" t="s">
        <v>3620</v>
      </c>
      <c r="J625" s="251" t="s">
        <v>3354</v>
      </c>
    </row>
    <row r="626" spans="2:10" x14ac:dyDescent="0.2">
      <c r="B626" s="252" t="s">
        <v>2744</v>
      </c>
      <c r="C626" s="250" t="s">
        <v>2742</v>
      </c>
      <c r="D626" s="250" t="s">
        <v>3682</v>
      </c>
      <c r="E626" s="251"/>
      <c r="F626" s="251">
        <v>0</v>
      </c>
      <c r="G626" s="251" t="s">
        <v>3510</v>
      </c>
      <c r="H626" s="251" t="s">
        <v>3683</v>
      </c>
      <c r="I626" s="251" t="s">
        <v>3620</v>
      </c>
      <c r="J626" s="251" t="s">
        <v>3354</v>
      </c>
    </row>
    <row r="627" spans="2:10" x14ac:dyDescent="0.2">
      <c r="B627" s="252" t="s">
        <v>2747</v>
      </c>
      <c r="C627" s="250" t="s">
        <v>2745</v>
      </c>
      <c r="D627" s="250" t="s">
        <v>2746</v>
      </c>
      <c r="E627" s="251"/>
      <c r="F627" s="251">
        <v>0</v>
      </c>
      <c r="G627" s="251" t="s">
        <v>3372</v>
      </c>
      <c r="H627" s="251" t="s">
        <v>3521</v>
      </c>
      <c r="I627" s="251" t="s">
        <v>3620</v>
      </c>
      <c r="J627" s="251" t="s">
        <v>3354</v>
      </c>
    </row>
    <row r="628" spans="2:10" x14ac:dyDescent="0.2">
      <c r="B628" s="252" t="s">
        <v>2750</v>
      </c>
      <c r="C628" s="250" t="s">
        <v>2748</v>
      </c>
      <c r="D628" s="250" t="s">
        <v>2749</v>
      </c>
      <c r="E628" s="251"/>
      <c r="F628" s="251">
        <v>0</v>
      </c>
      <c r="G628" s="251" t="s">
        <v>3372</v>
      </c>
      <c r="H628" s="251" t="s">
        <v>3681</v>
      </c>
      <c r="I628" s="251" t="s">
        <v>3620</v>
      </c>
      <c r="J628" s="251" t="s">
        <v>3354</v>
      </c>
    </row>
    <row r="629" spans="2:10" x14ac:dyDescent="0.2">
      <c r="B629" s="252" t="s">
        <v>2753</v>
      </c>
      <c r="C629" s="250" t="s">
        <v>2751</v>
      </c>
      <c r="D629" s="250" t="s">
        <v>2752</v>
      </c>
      <c r="E629" s="251"/>
      <c r="F629" s="251">
        <v>0</v>
      </c>
      <c r="G629" s="251" t="s">
        <v>3372</v>
      </c>
      <c r="H629" s="251" t="s">
        <v>3683</v>
      </c>
      <c r="I629" s="251" t="s">
        <v>3620</v>
      </c>
      <c r="J629" s="251" t="s">
        <v>3354</v>
      </c>
    </row>
    <row r="630" spans="2:10" x14ac:dyDescent="0.2">
      <c r="B630" s="252" t="s">
        <v>2757</v>
      </c>
      <c r="C630" s="250" t="s">
        <v>2755</v>
      </c>
      <c r="D630" s="250" t="s">
        <v>3684</v>
      </c>
      <c r="E630" s="251"/>
      <c r="F630" s="251">
        <v>0</v>
      </c>
      <c r="G630" s="251" t="s">
        <v>3510</v>
      </c>
      <c r="H630" s="251" t="s">
        <v>3685</v>
      </c>
      <c r="I630" s="251" t="s">
        <v>3620</v>
      </c>
      <c r="J630" s="251" t="s">
        <v>3354</v>
      </c>
    </row>
    <row r="631" spans="2:10" x14ac:dyDescent="0.2">
      <c r="B631" s="252" t="s">
        <v>2760</v>
      </c>
      <c r="C631" s="250" t="s">
        <v>2758</v>
      </c>
      <c r="D631" s="250" t="s">
        <v>2759</v>
      </c>
      <c r="E631" s="251"/>
      <c r="F631" s="251">
        <v>0</v>
      </c>
      <c r="G631" s="251" t="s">
        <v>3372</v>
      </c>
      <c r="H631" s="251">
        <v>2.52</v>
      </c>
      <c r="I631" s="251" t="s">
        <v>3620</v>
      </c>
      <c r="J631" s="251" t="s">
        <v>3354</v>
      </c>
    </row>
    <row r="632" spans="2:10" x14ac:dyDescent="0.2">
      <c r="B632" s="252" t="s">
        <v>2763</v>
      </c>
      <c r="C632" s="250" t="s">
        <v>2761</v>
      </c>
      <c r="D632" s="250" t="s">
        <v>2762</v>
      </c>
      <c r="E632" s="251"/>
      <c r="F632" s="251">
        <v>0</v>
      </c>
      <c r="G632" s="251" t="s">
        <v>3372</v>
      </c>
      <c r="H632" s="251">
        <v>2.62</v>
      </c>
      <c r="I632" s="251" t="s">
        <v>3620</v>
      </c>
      <c r="J632" s="251" t="s">
        <v>3354</v>
      </c>
    </row>
    <row r="633" spans="2:10" x14ac:dyDescent="0.2">
      <c r="B633" s="252" t="s">
        <v>2766</v>
      </c>
      <c r="C633" s="250" t="s">
        <v>2764</v>
      </c>
      <c r="D633" s="250" t="s">
        <v>2765</v>
      </c>
      <c r="E633" s="251"/>
      <c r="F633" s="251">
        <v>0</v>
      </c>
      <c r="G633" s="251" t="s">
        <v>3372</v>
      </c>
      <c r="H633" s="251" t="s">
        <v>3685</v>
      </c>
      <c r="I633" s="251" t="s">
        <v>3620</v>
      </c>
      <c r="J633" s="251" t="s">
        <v>3354</v>
      </c>
    </row>
    <row r="634" spans="2:10" x14ac:dyDescent="0.2">
      <c r="B634" s="252" t="s">
        <v>2731</v>
      </c>
      <c r="C634" s="250" t="s">
        <v>2729</v>
      </c>
      <c r="D634" s="250" t="s">
        <v>3686</v>
      </c>
      <c r="E634" s="251"/>
      <c r="F634" s="251">
        <v>0</v>
      </c>
      <c r="G634" s="251" t="s">
        <v>3510</v>
      </c>
      <c r="H634" s="251" t="s">
        <v>3687</v>
      </c>
      <c r="I634" s="251" t="s">
        <v>3620</v>
      </c>
      <c r="J634" s="251" t="s">
        <v>3354</v>
      </c>
    </row>
    <row r="635" spans="2:10" x14ac:dyDescent="0.2">
      <c r="B635" s="252" t="s">
        <v>2734</v>
      </c>
      <c r="C635" s="250" t="s">
        <v>2732</v>
      </c>
      <c r="D635" s="250" t="s">
        <v>2733</v>
      </c>
      <c r="E635" s="251"/>
      <c r="F635" s="251">
        <v>0</v>
      </c>
      <c r="G635" s="251" t="s">
        <v>3510</v>
      </c>
      <c r="H635" s="251" t="s">
        <v>3687</v>
      </c>
      <c r="I635" s="251" t="s">
        <v>3620</v>
      </c>
      <c r="J635" s="251" t="s">
        <v>3354</v>
      </c>
    </row>
    <row r="636" spans="2:10" x14ac:dyDescent="0.2">
      <c r="B636" s="252" t="s">
        <v>2725</v>
      </c>
      <c r="C636" s="250" t="s">
        <v>2723</v>
      </c>
      <c r="D636" s="250" t="s">
        <v>3688</v>
      </c>
      <c r="E636" s="251"/>
      <c r="F636" s="251">
        <v>0</v>
      </c>
      <c r="G636" s="251" t="s">
        <v>3510</v>
      </c>
      <c r="H636" s="251" t="s">
        <v>3689</v>
      </c>
      <c r="I636" s="251" t="s">
        <v>3620</v>
      </c>
      <c r="J636" s="251" t="s">
        <v>3354</v>
      </c>
    </row>
    <row r="637" spans="2:10" x14ac:dyDescent="0.2">
      <c r="B637" s="252" t="s">
        <v>2728</v>
      </c>
      <c r="C637" s="250" t="s">
        <v>2726</v>
      </c>
      <c r="D637" s="250" t="s">
        <v>2727</v>
      </c>
      <c r="E637" s="251"/>
      <c r="F637" s="251">
        <v>0</v>
      </c>
      <c r="G637" s="251" t="s">
        <v>3372</v>
      </c>
      <c r="H637" s="251" t="s">
        <v>3689</v>
      </c>
      <c r="I637" s="251" t="s">
        <v>3620</v>
      </c>
      <c r="J637" s="251" t="s">
        <v>3354</v>
      </c>
    </row>
    <row r="638" spans="2:10" x14ac:dyDescent="0.2">
      <c r="B638" s="252" t="s">
        <v>2721</v>
      </c>
      <c r="C638" s="250" t="s">
        <v>2719</v>
      </c>
      <c r="D638" s="250" t="s">
        <v>2720</v>
      </c>
      <c r="E638" s="251"/>
      <c r="F638" s="251">
        <v>0</v>
      </c>
      <c r="G638" s="251" t="s">
        <v>3510</v>
      </c>
      <c r="H638" s="251">
        <v>1</v>
      </c>
      <c r="I638" s="251" t="s">
        <v>3620</v>
      </c>
      <c r="J638" s="251" t="s">
        <v>3354</v>
      </c>
    </row>
    <row r="639" spans="2:10" x14ac:dyDescent="0.2">
      <c r="B639" s="252" t="s">
        <v>2718</v>
      </c>
      <c r="C639" s="250" t="s">
        <v>2716</v>
      </c>
      <c r="D639" s="250" t="s">
        <v>2717</v>
      </c>
      <c r="E639" s="251"/>
      <c r="F639" s="251">
        <v>0</v>
      </c>
      <c r="G639" s="251" t="s">
        <v>3510</v>
      </c>
      <c r="H639" s="251" t="s">
        <v>3690</v>
      </c>
      <c r="I639" s="251" t="s">
        <v>3620</v>
      </c>
      <c r="J639" s="251" t="s">
        <v>3354</v>
      </c>
    </row>
    <row r="640" spans="2:10" x14ac:dyDescent="0.2">
      <c r="B640" s="252" t="s">
        <v>2867</v>
      </c>
      <c r="C640" s="250" t="s">
        <v>2866</v>
      </c>
      <c r="D640" s="250" t="s">
        <v>2865</v>
      </c>
      <c r="E640" s="251"/>
      <c r="F640" s="251">
        <v>0</v>
      </c>
      <c r="G640" s="251" t="s">
        <v>3380</v>
      </c>
      <c r="H640" s="251" t="s">
        <v>3549</v>
      </c>
      <c r="I640" s="251" t="s">
        <v>3620</v>
      </c>
      <c r="J640" s="251" t="s">
        <v>3354</v>
      </c>
    </row>
    <row r="641" spans="2:10" x14ac:dyDescent="0.2">
      <c r="B641" s="252" t="s">
        <v>2855</v>
      </c>
      <c r="C641" s="250" t="s">
        <v>2853</v>
      </c>
      <c r="D641" s="250" t="s">
        <v>2852</v>
      </c>
      <c r="E641" s="251"/>
      <c r="F641" s="251">
        <v>0</v>
      </c>
      <c r="G641" s="251" t="s">
        <v>3510</v>
      </c>
      <c r="H641" s="251" t="s">
        <v>3691</v>
      </c>
      <c r="I641" s="251" t="s">
        <v>3620</v>
      </c>
      <c r="J641" s="251" t="s">
        <v>3354</v>
      </c>
    </row>
    <row r="642" spans="2:10" x14ac:dyDescent="0.2">
      <c r="B642" s="252">
        <v>3700288286598</v>
      </c>
      <c r="C642" s="250" t="s">
        <v>2856</v>
      </c>
      <c r="D642" s="250" t="s">
        <v>2857</v>
      </c>
      <c r="E642" s="251"/>
      <c r="F642" s="251">
        <v>0</v>
      </c>
      <c r="G642" s="251" t="s">
        <v>3372</v>
      </c>
      <c r="H642" s="251" t="s">
        <v>3691</v>
      </c>
      <c r="I642" s="251" t="s">
        <v>3620</v>
      </c>
      <c r="J642" s="251" t="s">
        <v>3354</v>
      </c>
    </row>
    <row r="643" spans="2:10" x14ac:dyDescent="0.2">
      <c r="B643" s="252" t="s">
        <v>2878</v>
      </c>
      <c r="C643" s="250" t="s">
        <v>2876</v>
      </c>
      <c r="D643" s="250" t="s">
        <v>2875</v>
      </c>
      <c r="E643" s="251"/>
      <c r="F643" s="251">
        <v>0</v>
      </c>
      <c r="G643" s="251" t="s">
        <v>3510</v>
      </c>
      <c r="H643" s="251" t="s">
        <v>3542</v>
      </c>
      <c r="I643" s="251" t="s">
        <v>3620</v>
      </c>
      <c r="J643" s="251" t="s">
        <v>3354</v>
      </c>
    </row>
    <row r="644" spans="2:10" x14ac:dyDescent="0.2">
      <c r="B644" s="252" t="s">
        <v>2881</v>
      </c>
      <c r="C644" s="250" t="s">
        <v>2879</v>
      </c>
      <c r="D644" s="250" t="s">
        <v>2880</v>
      </c>
      <c r="E644" s="251"/>
      <c r="F644" s="251">
        <v>0</v>
      </c>
      <c r="G644" s="251" t="s">
        <v>3629</v>
      </c>
      <c r="H644" s="251" t="s">
        <v>3542</v>
      </c>
      <c r="I644" s="251" t="s">
        <v>3620</v>
      </c>
      <c r="J644" s="251" t="s">
        <v>3354</v>
      </c>
    </row>
    <row r="645" spans="2:10" x14ac:dyDescent="0.2">
      <c r="B645" s="252" t="s">
        <v>1785</v>
      </c>
      <c r="C645" s="250" t="s">
        <v>1783</v>
      </c>
      <c r="D645" s="250" t="s">
        <v>3692</v>
      </c>
      <c r="E645" s="251"/>
      <c r="F645" s="251">
        <v>0</v>
      </c>
      <c r="G645" s="251" t="s">
        <v>3376</v>
      </c>
      <c r="H645" s="251" t="s">
        <v>3693</v>
      </c>
      <c r="I645" s="251" t="s">
        <v>3620</v>
      </c>
      <c r="J645" s="251" t="s">
        <v>3354</v>
      </c>
    </row>
    <row r="646" spans="2:10" x14ac:dyDescent="0.2">
      <c r="B646" s="252" t="s">
        <v>1800</v>
      </c>
      <c r="C646" s="250" t="s">
        <v>1798</v>
      </c>
      <c r="D646" s="250" t="s">
        <v>1797</v>
      </c>
      <c r="E646" s="251"/>
      <c r="F646" s="251">
        <v>0</v>
      </c>
      <c r="G646" s="251" t="s">
        <v>3377</v>
      </c>
      <c r="H646" s="251" t="s">
        <v>3694</v>
      </c>
      <c r="I646" s="251" t="s">
        <v>3620</v>
      </c>
      <c r="J646" s="251" t="s">
        <v>3354</v>
      </c>
    </row>
    <row r="647" spans="2:10" x14ac:dyDescent="0.2">
      <c r="B647" s="252" t="s">
        <v>1765</v>
      </c>
      <c r="C647" s="250" t="s">
        <v>1763</v>
      </c>
      <c r="D647" s="250" t="s">
        <v>3695</v>
      </c>
      <c r="E647" s="251"/>
      <c r="F647" s="251">
        <v>0</v>
      </c>
      <c r="G647" s="251" t="s">
        <v>3376</v>
      </c>
      <c r="H647" s="251" t="s">
        <v>3355</v>
      </c>
      <c r="I647" s="251" t="s">
        <v>3620</v>
      </c>
      <c r="J647" s="251" t="s">
        <v>3354</v>
      </c>
    </row>
    <row r="648" spans="2:10" x14ac:dyDescent="0.2">
      <c r="B648" s="252" t="s">
        <v>1768</v>
      </c>
      <c r="C648" s="250" t="s">
        <v>1766</v>
      </c>
      <c r="D648" s="250" t="s">
        <v>3696</v>
      </c>
      <c r="E648" s="251"/>
      <c r="F648" s="251">
        <v>0</v>
      </c>
      <c r="G648" s="251" t="s">
        <v>3376</v>
      </c>
      <c r="H648" s="251" t="s">
        <v>3368</v>
      </c>
      <c r="I648" s="251" t="s">
        <v>3620</v>
      </c>
      <c r="J648" s="251" t="s">
        <v>3354</v>
      </c>
    </row>
    <row r="649" spans="2:10" x14ac:dyDescent="0.2">
      <c r="B649" s="252" t="s">
        <v>1661</v>
      </c>
      <c r="C649" s="250" t="s">
        <v>1659</v>
      </c>
      <c r="D649" s="250" t="s">
        <v>3697</v>
      </c>
      <c r="E649" s="251"/>
      <c r="F649" s="251">
        <v>0</v>
      </c>
      <c r="G649" s="251" t="s">
        <v>3598</v>
      </c>
      <c r="H649" s="251" t="s">
        <v>3698</v>
      </c>
      <c r="I649" s="251" t="s">
        <v>3620</v>
      </c>
      <c r="J649" s="251" t="s">
        <v>3354</v>
      </c>
    </row>
    <row r="650" spans="2:10" x14ac:dyDescent="0.2">
      <c r="B650" s="252" t="s">
        <v>1664</v>
      </c>
      <c r="C650" s="250" t="s">
        <v>1662</v>
      </c>
      <c r="D650" s="250" t="s">
        <v>3699</v>
      </c>
      <c r="E650" s="251"/>
      <c r="F650" s="251">
        <v>0</v>
      </c>
      <c r="G650" s="251" t="s">
        <v>3598</v>
      </c>
      <c r="H650" s="251" t="s">
        <v>3626</v>
      </c>
      <c r="I650" s="251" t="s">
        <v>3620</v>
      </c>
      <c r="J650" s="251" t="s">
        <v>3354</v>
      </c>
    </row>
    <row r="651" spans="2:10" x14ac:dyDescent="0.2">
      <c r="B651" s="252" t="s">
        <v>1701</v>
      </c>
      <c r="C651" s="250" t="s">
        <v>1699</v>
      </c>
      <c r="D651" s="250" t="s">
        <v>1700</v>
      </c>
      <c r="E651" s="251"/>
      <c r="F651" s="251">
        <v>0</v>
      </c>
      <c r="G651" s="251" t="s">
        <v>3393</v>
      </c>
      <c r="H651" s="251" t="s">
        <v>3700</v>
      </c>
      <c r="I651" s="251" t="s">
        <v>3620</v>
      </c>
      <c r="J651" s="251" t="s">
        <v>3354</v>
      </c>
    </row>
    <row r="652" spans="2:10" x14ac:dyDescent="0.2">
      <c r="B652" s="252" t="s">
        <v>1704</v>
      </c>
      <c r="C652" s="250" t="s">
        <v>1702</v>
      </c>
      <c r="D652" s="250" t="s">
        <v>1703</v>
      </c>
      <c r="E652" s="251"/>
      <c r="F652" s="251">
        <v>0</v>
      </c>
      <c r="G652" s="251" t="s">
        <v>3370</v>
      </c>
      <c r="H652" s="251" t="s">
        <v>3700</v>
      </c>
      <c r="I652" s="251" t="s">
        <v>3620</v>
      </c>
      <c r="J652" s="251" t="s">
        <v>3354</v>
      </c>
    </row>
    <row r="653" spans="2:10" x14ac:dyDescent="0.2">
      <c r="B653" s="252" t="s">
        <v>1707</v>
      </c>
      <c r="C653" s="250" t="s">
        <v>1705</v>
      </c>
      <c r="D653" s="250" t="s">
        <v>1706</v>
      </c>
      <c r="E653" s="251"/>
      <c r="F653" s="251">
        <v>0</v>
      </c>
      <c r="G653" s="251" t="s">
        <v>3393</v>
      </c>
      <c r="H653" s="251" t="s">
        <v>3701</v>
      </c>
      <c r="I653" s="251" t="s">
        <v>3620</v>
      </c>
      <c r="J653" s="251" t="s">
        <v>3354</v>
      </c>
    </row>
    <row r="654" spans="2:10" x14ac:dyDescent="0.2">
      <c r="B654" s="252" t="s">
        <v>1710</v>
      </c>
      <c r="C654" s="250" t="s">
        <v>1708</v>
      </c>
      <c r="D654" s="250" t="s">
        <v>1709</v>
      </c>
      <c r="E654" s="251"/>
      <c r="F654" s="251">
        <v>0</v>
      </c>
      <c r="G654" s="251" t="s">
        <v>3370</v>
      </c>
      <c r="H654" s="251" t="s">
        <v>3701</v>
      </c>
      <c r="I654" s="251" t="s">
        <v>3620</v>
      </c>
      <c r="J654" s="251" t="s">
        <v>3354</v>
      </c>
    </row>
    <row r="655" spans="2:10" x14ac:dyDescent="0.2">
      <c r="B655" s="252" t="s">
        <v>1713</v>
      </c>
      <c r="C655" s="250" t="s">
        <v>1711</v>
      </c>
      <c r="D655" s="250" t="s">
        <v>1712</v>
      </c>
      <c r="E655" s="251"/>
      <c r="F655" s="251">
        <v>0</v>
      </c>
      <c r="G655" s="251" t="s">
        <v>3393</v>
      </c>
      <c r="H655" s="251" t="s">
        <v>3702</v>
      </c>
      <c r="I655" s="251" t="s">
        <v>3620</v>
      </c>
      <c r="J655" s="251" t="s">
        <v>3354</v>
      </c>
    </row>
    <row r="656" spans="2:10" x14ac:dyDescent="0.2">
      <c r="B656" s="252" t="s">
        <v>1716</v>
      </c>
      <c r="C656" s="250" t="s">
        <v>1714</v>
      </c>
      <c r="D656" s="250" t="s">
        <v>1715</v>
      </c>
      <c r="E656" s="251"/>
      <c r="F656" s="251">
        <v>0</v>
      </c>
      <c r="G656" s="251" t="s">
        <v>3370</v>
      </c>
      <c r="H656" s="251" t="s">
        <v>3702</v>
      </c>
      <c r="I656" s="251" t="s">
        <v>3620</v>
      </c>
      <c r="J656" s="251" t="s">
        <v>3354</v>
      </c>
    </row>
    <row r="657" spans="2:10" x14ac:dyDescent="0.2">
      <c r="B657" s="252" t="s">
        <v>1719</v>
      </c>
      <c r="C657" s="250" t="s">
        <v>1717</v>
      </c>
      <c r="D657" s="250" t="s">
        <v>1718</v>
      </c>
      <c r="E657" s="251"/>
      <c r="F657" s="251">
        <v>0</v>
      </c>
      <c r="G657" s="251" t="s">
        <v>3393</v>
      </c>
      <c r="H657" s="251" t="s">
        <v>3655</v>
      </c>
      <c r="I657" s="251" t="s">
        <v>3620</v>
      </c>
      <c r="J657" s="251" t="s">
        <v>3354</v>
      </c>
    </row>
    <row r="658" spans="2:10" x14ac:dyDescent="0.2">
      <c r="B658" s="252" t="s">
        <v>1722</v>
      </c>
      <c r="C658" s="250" t="s">
        <v>1720</v>
      </c>
      <c r="D658" s="250" t="s">
        <v>1721</v>
      </c>
      <c r="E658" s="251"/>
      <c r="F658" s="251">
        <v>0</v>
      </c>
      <c r="G658" s="251" t="s">
        <v>3370</v>
      </c>
      <c r="H658" s="251" t="s">
        <v>3655</v>
      </c>
      <c r="I658" s="251" t="s">
        <v>3620</v>
      </c>
      <c r="J658" s="251" t="s">
        <v>3354</v>
      </c>
    </row>
    <row r="659" spans="2:10" x14ac:dyDescent="0.2">
      <c r="B659" s="252" t="s">
        <v>1668</v>
      </c>
      <c r="C659" s="250" t="s">
        <v>1666</v>
      </c>
      <c r="D659" s="250" t="s">
        <v>3703</v>
      </c>
      <c r="E659" s="251"/>
      <c r="F659" s="251">
        <v>0</v>
      </c>
      <c r="G659" s="251" t="s">
        <v>3594</v>
      </c>
      <c r="H659" s="251" t="s">
        <v>3704</v>
      </c>
      <c r="I659" s="251" t="s">
        <v>3620</v>
      </c>
      <c r="J659" s="251" t="s">
        <v>3354</v>
      </c>
    </row>
    <row r="660" spans="2:10" x14ac:dyDescent="0.2">
      <c r="B660" s="252" t="s">
        <v>1671</v>
      </c>
      <c r="C660" s="250" t="s">
        <v>1669</v>
      </c>
      <c r="D660" s="250" t="s">
        <v>3705</v>
      </c>
      <c r="E660" s="251"/>
      <c r="F660" s="251">
        <v>0</v>
      </c>
      <c r="G660" s="251" t="s">
        <v>3594</v>
      </c>
      <c r="H660" s="251" t="s">
        <v>3698</v>
      </c>
      <c r="I660" s="251" t="s">
        <v>3620</v>
      </c>
      <c r="J660" s="251" t="s">
        <v>3354</v>
      </c>
    </row>
    <row r="661" spans="2:10" x14ac:dyDescent="0.2">
      <c r="B661" s="252" t="s">
        <v>2913</v>
      </c>
      <c r="C661" s="250" t="s">
        <v>2911</v>
      </c>
      <c r="D661" s="250" t="s">
        <v>3706</v>
      </c>
      <c r="E661" s="251"/>
      <c r="F661" s="251">
        <v>0</v>
      </c>
      <c r="G661" s="251" t="s">
        <v>3376</v>
      </c>
      <c r="H661" s="251" t="s">
        <v>3707</v>
      </c>
      <c r="I661" s="251" t="s">
        <v>3708</v>
      </c>
      <c r="J661" s="251" t="s">
        <v>3349</v>
      </c>
    </row>
    <row r="662" spans="2:10" x14ac:dyDescent="0.2">
      <c r="B662" s="252" t="s">
        <v>2916</v>
      </c>
      <c r="C662" s="250" t="s">
        <v>2914</v>
      </c>
      <c r="D662" s="250" t="s">
        <v>3709</v>
      </c>
      <c r="E662" s="251"/>
      <c r="F662" s="251">
        <v>0</v>
      </c>
      <c r="G662" s="251" t="s">
        <v>3370</v>
      </c>
      <c r="H662" s="251" t="s">
        <v>3707</v>
      </c>
      <c r="I662" s="251" t="s">
        <v>3708</v>
      </c>
      <c r="J662" s="251" t="s">
        <v>3349</v>
      </c>
    </row>
    <row r="663" spans="2:10" x14ac:dyDescent="0.2">
      <c r="B663" s="252" t="s">
        <v>2930</v>
      </c>
      <c r="C663" s="250" t="s">
        <v>2928</v>
      </c>
      <c r="D663" s="250" t="s">
        <v>3710</v>
      </c>
      <c r="E663" s="251"/>
      <c r="F663" s="251">
        <v>0</v>
      </c>
      <c r="G663" s="251" t="s">
        <v>3372</v>
      </c>
      <c r="H663" s="251" t="s">
        <v>3659</v>
      </c>
      <c r="I663" s="251" t="s">
        <v>3711</v>
      </c>
      <c r="J663" s="251" t="s">
        <v>3349</v>
      </c>
    </row>
    <row r="664" spans="2:10" x14ac:dyDescent="0.2">
      <c r="B664" s="252" t="s">
        <v>2927</v>
      </c>
      <c r="C664" s="250" t="s">
        <v>2925</v>
      </c>
      <c r="D664" s="250" t="s">
        <v>3712</v>
      </c>
      <c r="E664" s="251"/>
      <c r="F664" s="251">
        <v>0</v>
      </c>
      <c r="G664" s="251" t="s">
        <v>3405</v>
      </c>
      <c r="H664" s="251" t="s">
        <v>3659</v>
      </c>
      <c r="I664" s="251" t="s">
        <v>3713</v>
      </c>
      <c r="J664" s="251" t="s">
        <v>3349</v>
      </c>
    </row>
    <row r="665" spans="2:10" x14ac:dyDescent="0.2">
      <c r="B665" s="252" t="s">
        <v>2891</v>
      </c>
      <c r="C665" s="250" t="s">
        <v>2889</v>
      </c>
      <c r="D665" s="250" t="s">
        <v>2890</v>
      </c>
      <c r="E665" s="251"/>
      <c r="F665" s="251">
        <v>0</v>
      </c>
      <c r="G665" s="251" t="s">
        <v>3377</v>
      </c>
      <c r="H665" s="251" t="s">
        <v>3639</v>
      </c>
      <c r="I665" s="251" t="s">
        <v>3714</v>
      </c>
      <c r="J665" s="251" t="s">
        <v>3349</v>
      </c>
    </row>
    <row r="666" spans="2:10" x14ac:dyDescent="0.2">
      <c r="B666" s="252" t="s">
        <v>2885</v>
      </c>
      <c r="C666" s="250" t="s">
        <v>2883</v>
      </c>
      <c r="D666" s="250" t="s">
        <v>2884</v>
      </c>
      <c r="E666" s="251"/>
      <c r="F666" s="251">
        <v>0</v>
      </c>
      <c r="G666" s="251" t="s">
        <v>3405</v>
      </c>
      <c r="H666" s="251" t="s">
        <v>3639</v>
      </c>
      <c r="I666" s="251" t="s">
        <v>3714</v>
      </c>
      <c r="J666" s="251" t="s">
        <v>3349</v>
      </c>
    </row>
    <row r="667" spans="2:10" x14ac:dyDescent="0.2">
      <c r="B667" s="252" t="s">
        <v>2888</v>
      </c>
      <c r="C667" s="250" t="s">
        <v>2886</v>
      </c>
      <c r="D667" s="250" t="s">
        <v>2887</v>
      </c>
      <c r="E667" s="251"/>
      <c r="F667" s="251">
        <v>0</v>
      </c>
      <c r="G667" s="251" t="s">
        <v>3715</v>
      </c>
      <c r="H667" s="251" t="s">
        <v>3639</v>
      </c>
      <c r="I667" s="251" t="s">
        <v>3714</v>
      </c>
      <c r="J667" s="251" t="s">
        <v>3349</v>
      </c>
    </row>
    <row r="668" spans="2:10" x14ac:dyDescent="0.2">
      <c r="B668" s="252" t="s">
        <v>2909</v>
      </c>
      <c r="C668" s="250" t="s">
        <v>2907</v>
      </c>
      <c r="D668" s="250" t="s">
        <v>2908</v>
      </c>
      <c r="E668" s="251"/>
      <c r="F668" s="251">
        <v>0</v>
      </c>
      <c r="G668" s="251"/>
      <c r="H668" s="251" t="s">
        <v>3716</v>
      </c>
      <c r="I668" s="251" t="s">
        <v>3717</v>
      </c>
      <c r="J668" s="251" t="s">
        <v>3349</v>
      </c>
    </row>
    <row r="669" spans="2:10" x14ac:dyDescent="0.2">
      <c r="B669" s="252" t="s">
        <v>2894</v>
      </c>
      <c r="C669" s="250" t="s">
        <v>2892</v>
      </c>
      <c r="D669" s="250" t="s">
        <v>2893</v>
      </c>
      <c r="E669" s="251"/>
      <c r="F669" s="251">
        <v>0</v>
      </c>
      <c r="G669" s="251" t="s">
        <v>3376</v>
      </c>
      <c r="H669" s="251" t="s">
        <v>3639</v>
      </c>
      <c r="I669" s="251" t="s">
        <v>3714</v>
      </c>
      <c r="J669" s="251" t="s">
        <v>3349</v>
      </c>
    </row>
    <row r="670" spans="2:10" x14ac:dyDescent="0.2">
      <c r="B670" s="252" t="s">
        <v>2903</v>
      </c>
      <c r="C670" s="250" t="s">
        <v>2901</v>
      </c>
      <c r="D670" s="250" t="s">
        <v>2902</v>
      </c>
      <c r="E670" s="251"/>
      <c r="F670" s="251">
        <v>0</v>
      </c>
      <c r="G670" s="251"/>
      <c r="H670" s="251" t="s">
        <v>3718</v>
      </c>
      <c r="I670" s="251" t="s">
        <v>3348</v>
      </c>
      <c r="J670" s="251" t="s">
        <v>3349</v>
      </c>
    </row>
    <row r="671" spans="2:10" x14ac:dyDescent="0.2">
      <c r="B671" s="252" t="s">
        <v>2906</v>
      </c>
      <c r="C671" s="250" t="s">
        <v>2904</v>
      </c>
      <c r="D671" s="250" t="s">
        <v>2905</v>
      </c>
      <c r="E671" s="251"/>
      <c r="F671" s="251">
        <v>0</v>
      </c>
      <c r="G671" s="251"/>
      <c r="H671" s="251" t="s">
        <v>3716</v>
      </c>
      <c r="I671" s="251" t="s">
        <v>3717</v>
      </c>
      <c r="J671" s="251" t="s">
        <v>3349</v>
      </c>
    </row>
    <row r="672" spans="2:10" x14ac:dyDescent="0.2">
      <c r="B672" s="252" t="s">
        <v>2897</v>
      </c>
      <c r="C672" s="250" t="s">
        <v>2895</v>
      </c>
      <c r="D672" s="250" t="s">
        <v>2896</v>
      </c>
      <c r="E672" s="251"/>
      <c r="F672" s="251">
        <v>0</v>
      </c>
      <c r="G672" s="251"/>
      <c r="H672" s="251" t="s">
        <v>3719</v>
      </c>
      <c r="I672" s="251" t="s">
        <v>3714</v>
      </c>
      <c r="J672" s="251" t="s">
        <v>3349</v>
      </c>
    </row>
    <row r="673" spans="2:10" x14ac:dyDescent="0.2">
      <c r="B673" s="252" t="s">
        <v>2900</v>
      </c>
      <c r="C673" s="250" t="s">
        <v>2898</v>
      </c>
      <c r="D673" s="250" t="s">
        <v>2899</v>
      </c>
      <c r="E673" s="251"/>
      <c r="F673" s="251">
        <v>0</v>
      </c>
      <c r="G673" s="251"/>
      <c r="H673" s="251" t="s">
        <v>3720</v>
      </c>
      <c r="I673" s="251" t="s">
        <v>3714</v>
      </c>
      <c r="J673" s="251" t="s">
        <v>3349</v>
      </c>
    </row>
    <row r="674" spans="2:10" x14ac:dyDescent="0.2">
      <c r="B674" s="252" t="s">
        <v>1900</v>
      </c>
      <c r="C674" s="250" t="s">
        <v>1898</v>
      </c>
      <c r="D674" s="250" t="s">
        <v>1899</v>
      </c>
      <c r="E674" s="251"/>
      <c r="F674" s="251">
        <v>0</v>
      </c>
      <c r="G674" s="251" t="s">
        <v>3372</v>
      </c>
      <c r="H674" s="251" t="s">
        <v>3639</v>
      </c>
      <c r="I674" s="251" t="s">
        <v>3714</v>
      </c>
      <c r="J674" s="251" t="s">
        <v>3349</v>
      </c>
    </row>
    <row r="675" spans="2:10" x14ac:dyDescent="0.2">
      <c r="B675" s="252" t="s">
        <v>1897</v>
      </c>
      <c r="C675" s="250" t="s">
        <v>1895</v>
      </c>
      <c r="D675" s="250" t="s">
        <v>1896</v>
      </c>
      <c r="E675" s="251"/>
      <c r="F675" s="251">
        <v>0</v>
      </c>
      <c r="G675" s="251" t="s">
        <v>3405</v>
      </c>
      <c r="H675" s="251" t="s">
        <v>3639</v>
      </c>
      <c r="I675" s="251" t="s">
        <v>3714</v>
      </c>
      <c r="J675" s="251" t="s">
        <v>3349</v>
      </c>
    </row>
    <row r="676" spans="2:10" x14ac:dyDescent="0.2">
      <c r="B676" s="252" t="s">
        <v>2923</v>
      </c>
      <c r="C676" s="250" t="s">
        <v>2921</v>
      </c>
      <c r="D676" s="250" t="s">
        <v>3721</v>
      </c>
      <c r="E676" s="251"/>
      <c r="F676" s="251">
        <v>0</v>
      </c>
      <c r="G676" s="251" t="s">
        <v>3510</v>
      </c>
      <c r="H676" s="251" t="s">
        <v>3653</v>
      </c>
      <c r="I676" s="251" t="s">
        <v>3722</v>
      </c>
      <c r="J676" s="251" t="s">
        <v>3349</v>
      </c>
    </row>
    <row r="677" spans="2:10" x14ac:dyDescent="0.2">
      <c r="B677" s="252" t="s">
        <v>2920</v>
      </c>
      <c r="C677" s="250" t="s">
        <v>2918</v>
      </c>
      <c r="D677" s="250" t="s">
        <v>3723</v>
      </c>
      <c r="E677" s="251"/>
      <c r="F677" s="251">
        <v>0</v>
      </c>
      <c r="G677" s="251" t="s">
        <v>3372</v>
      </c>
      <c r="H677" s="251" t="s">
        <v>3653</v>
      </c>
      <c r="I677" s="251" t="s">
        <v>3708</v>
      </c>
      <c r="J677" s="251" t="s">
        <v>3349</v>
      </c>
    </row>
    <row r="678" spans="2:10" x14ac:dyDescent="0.2">
      <c r="B678" s="252" t="s">
        <v>2934</v>
      </c>
      <c r="C678" s="250" t="s">
        <v>2932</v>
      </c>
      <c r="D678" s="250" t="s">
        <v>3724</v>
      </c>
      <c r="E678" s="251"/>
      <c r="F678" s="251">
        <v>0</v>
      </c>
      <c r="G678" s="251" t="s">
        <v>3376</v>
      </c>
      <c r="H678" s="251">
        <v>0.36499999999999999</v>
      </c>
      <c r="I678" s="251" t="s">
        <v>3708</v>
      </c>
      <c r="J678" s="251" t="s">
        <v>3349</v>
      </c>
    </row>
    <row r="679" spans="2:10" x14ac:dyDescent="0.2">
      <c r="B679" s="252" t="s">
        <v>2715</v>
      </c>
      <c r="C679" s="250" t="s">
        <v>2714</v>
      </c>
      <c r="D679" s="250" t="s">
        <v>2713</v>
      </c>
      <c r="E679" s="251"/>
      <c r="F679" s="251">
        <v>0</v>
      </c>
      <c r="G679" s="251"/>
      <c r="H679" s="251" t="s">
        <v>3725</v>
      </c>
      <c r="I679" s="251" t="s">
        <v>3369</v>
      </c>
      <c r="J679" s="251" t="s">
        <v>3354</v>
      </c>
    </row>
    <row r="680" spans="2:10" x14ac:dyDescent="0.2">
      <c r="B680" s="252" t="s">
        <v>1355</v>
      </c>
      <c r="C680" s="250" t="s">
        <v>1353</v>
      </c>
      <c r="D680" s="250" t="s">
        <v>1354</v>
      </c>
      <c r="E680" s="251"/>
      <c r="F680" s="251" t="s">
        <v>3364</v>
      </c>
      <c r="G680" s="251"/>
      <c r="H680" s="251" t="s">
        <v>3350</v>
      </c>
      <c r="I680" s="251" t="s">
        <v>3369</v>
      </c>
      <c r="J680" s="251" t="s">
        <v>3354</v>
      </c>
    </row>
    <row r="681" spans="2:10" x14ac:dyDescent="0.2">
      <c r="B681" s="252" t="s">
        <v>1358</v>
      </c>
      <c r="C681" s="250" t="s">
        <v>1356</v>
      </c>
      <c r="D681" s="250" t="s">
        <v>1357</v>
      </c>
      <c r="E681" s="251"/>
      <c r="F681" s="251" t="s">
        <v>3543</v>
      </c>
      <c r="G681" s="251"/>
      <c r="H681" s="251" t="s">
        <v>3726</v>
      </c>
      <c r="I681" s="251" t="s">
        <v>3369</v>
      </c>
      <c r="J681" s="251" t="s">
        <v>3354</v>
      </c>
    </row>
    <row r="682" spans="2:10" x14ac:dyDescent="0.2">
      <c r="B682" s="252" t="s">
        <v>1361</v>
      </c>
      <c r="C682" s="250" t="s">
        <v>1359</v>
      </c>
      <c r="D682" s="250" t="s">
        <v>1360</v>
      </c>
      <c r="E682" s="251"/>
      <c r="F682" s="251" t="s">
        <v>3375</v>
      </c>
      <c r="G682" s="251"/>
      <c r="H682" s="251" t="s">
        <v>3727</v>
      </c>
      <c r="I682" s="251" t="s">
        <v>3369</v>
      </c>
      <c r="J682" s="251" t="s">
        <v>3354</v>
      </c>
    </row>
    <row r="683" spans="2:10" x14ac:dyDescent="0.2">
      <c r="B683" s="252" t="s">
        <v>1351</v>
      </c>
      <c r="C683" s="250" t="s">
        <v>1349</v>
      </c>
      <c r="D683" s="250" t="s">
        <v>1350</v>
      </c>
      <c r="E683" s="251"/>
      <c r="F683" s="251" t="s">
        <v>3549</v>
      </c>
      <c r="G683" s="251"/>
      <c r="H683" s="251" t="s">
        <v>3727</v>
      </c>
      <c r="I683" s="251" t="s">
        <v>3369</v>
      </c>
      <c r="J683" s="251" t="s">
        <v>3354</v>
      </c>
    </row>
    <row r="684" spans="2:10" x14ac:dyDescent="0.2">
      <c r="B684" s="252" t="s">
        <v>1368</v>
      </c>
      <c r="C684" s="250" t="s">
        <v>1366</v>
      </c>
      <c r="D684" s="250" t="s">
        <v>1367</v>
      </c>
      <c r="E684" s="251"/>
      <c r="F684" s="251" t="s">
        <v>3375</v>
      </c>
      <c r="G684" s="251"/>
      <c r="H684" s="251" t="s">
        <v>3591</v>
      </c>
      <c r="I684" s="251" t="s">
        <v>3369</v>
      </c>
      <c r="J684" s="251" t="s">
        <v>3354</v>
      </c>
    </row>
    <row r="685" spans="2:10" x14ac:dyDescent="0.2">
      <c r="B685" s="252" t="s">
        <v>1391</v>
      </c>
      <c r="C685" s="250" t="s">
        <v>1389</v>
      </c>
      <c r="D685" s="250" t="s">
        <v>1390</v>
      </c>
      <c r="E685" s="251"/>
      <c r="F685" s="251" t="s">
        <v>3588</v>
      </c>
      <c r="G685" s="251"/>
      <c r="H685" s="251" t="s">
        <v>3694</v>
      </c>
      <c r="I685" s="251" t="s">
        <v>3369</v>
      </c>
      <c r="J685" s="251" t="s">
        <v>3354</v>
      </c>
    </row>
    <row r="686" spans="2:10" x14ac:dyDescent="0.2">
      <c r="B686" s="252" t="s">
        <v>1394</v>
      </c>
      <c r="C686" s="250" t="s">
        <v>1392</v>
      </c>
      <c r="D686" s="250" t="s">
        <v>1393</v>
      </c>
      <c r="E686" s="251"/>
      <c r="F686" s="251" t="s">
        <v>3486</v>
      </c>
      <c r="G686" s="251"/>
      <c r="H686" s="251" t="s">
        <v>3347</v>
      </c>
      <c r="I686" s="251" t="s">
        <v>3369</v>
      </c>
      <c r="J686" s="251" t="s">
        <v>3354</v>
      </c>
    </row>
    <row r="687" spans="2:10" x14ac:dyDescent="0.2">
      <c r="B687" s="252" t="s">
        <v>1388</v>
      </c>
      <c r="C687" s="250" t="s">
        <v>1386</v>
      </c>
      <c r="D687" s="250" t="s">
        <v>1387</v>
      </c>
      <c r="E687" s="251"/>
      <c r="F687" s="251" t="s">
        <v>3728</v>
      </c>
      <c r="G687" s="251"/>
      <c r="H687" s="251" t="s">
        <v>3350</v>
      </c>
      <c r="I687" s="251" t="s">
        <v>3369</v>
      </c>
      <c r="J687" s="251" t="s">
        <v>3354</v>
      </c>
    </row>
    <row r="688" spans="2:10" x14ac:dyDescent="0.2">
      <c r="B688" s="252" t="s">
        <v>2683</v>
      </c>
      <c r="C688" s="250" t="s">
        <v>2681</v>
      </c>
      <c r="D688" s="250" t="s">
        <v>2682</v>
      </c>
      <c r="E688" s="251"/>
      <c r="F688" s="251">
        <v>1</v>
      </c>
      <c r="G688" s="251"/>
      <c r="H688" s="251" t="s">
        <v>3729</v>
      </c>
      <c r="I688" s="251" t="s">
        <v>3369</v>
      </c>
      <c r="J688" s="251" t="s">
        <v>3354</v>
      </c>
    </row>
    <row r="689" spans="2:10" x14ac:dyDescent="0.2">
      <c r="B689" s="252" t="s">
        <v>2690</v>
      </c>
      <c r="C689" s="250" t="s">
        <v>2688</v>
      </c>
      <c r="D689" s="250" t="s">
        <v>2689</v>
      </c>
      <c r="E689" s="251"/>
      <c r="F689" s="251" t="s">
        <v>3486</v>
      </c>
      <c r="G689" s="251"/>
      <c r="H689" s="251" t="s">
        <v>3730</v>
      </c>
      <c r="I689" s="251" t="s">
        <v>3369</v>
      </c>
      <c r="J689" s="251" t="s">
        <v>3354</v>
      </c>
    </row>
    <row r="690" spans="2:10" x14ac:dyDescent="0.2">
      <c r="B690" s="252" t="s">
        <v>2680</v>
      </c>
      <c r="C690" s="250" t="s">
        <v>2678</v>
      </c>
      <c r="D690" s="250" t="s">
        <v>2679</v>
      </c>
      <c r="E690" s="251"/>
      <c r="F690" s="251" t="s">
        <v>3728</v>
      </c>
      <c r="G690" s="251"/>
      <c r="H690" s="251" t="s">
        <v>3731</v>
      </c>
      <c r="I690" s="251" t="s">
        <v>3369</v>
      </c>
      <c r="J690" s="251" t="s">
        <v>3354</v>
      </c>
    </row>
    <row r="691" spans="2:10" x14ac:dyDescent="0.2">
      <c r="B691" s="252" t="s">
        <v>2693</v>
      </c>
      <c r="C691" s="250" t="s">
        <v>2692</v>
      </c>
      <c r="D691" s="250" t="s">
        <v>3732</v>
      </c>
      <c r="E691" s="251"/>
      <c r="F691" s="251">
        <v>0</v>
      </c>
      <c r="G691" s="251"/>
      <c r="H691" s="251" t="s">
        <v>3733</v>
      </c>
      <c r="I691" s="251" t="s">
        <v>3369</v>
      </c>
      <c r="J691" s="251" t="s">
        <v>3354</v>
      </c>
    </row>
    <row r="692" spans="2:10" x14ac:dyDescent="0.2">
      <c r="B692" s="252" t="s">
        <v>2697</v>
      </c>
      <c r="C692" s="250" t="s">
        <v>2695</v>
      </c>
      <c r="D692" s="250" t="s">
        <v>3734</v>
      </c>
      <c r="E692" s="251"/>
      <c r="F692" s="251">
        <v>1</v>
      </c>
      <c r="G692" s="251"/>
      <c r="H692" s="251">
        <v>0</v>
      </c>
      <c r="I692" s="251" t="s">
        <v>3369</v>
      </c>
      <c r="J692" s="251" t="s">
        <v>3354</v>
      </c>
    </row>
    <row r="693" spans="2:10" x14ac:dyDescent="0.2">
      <c r="B693" s="252" t="s">
        <v>2700</v>
      </c>
      <c r="C693" s="250" t="s">
        <v>2698</v>
      </c>
      <c r="D693" s="250" t="s">
        <v>3735</v>
      </c>
      <c r="E693" s="251"/>
      <c r="F693" s="251" t="s">
        <v>3486</v>
      </c>
      <c r="G693" s="251"/>
      <c r="H693" s="251">
        <v>0</v>
      </c>
      <c r="I693" s="251" t="s">
        <v>3369</v>
      </c>
      <c r="J693" s="251" t="s">
        <v>3354</v>
      </c>
    </row>
    <row r="694" spans="2:10" x14ac:dyDescent="0.2">
      <c r="B694" s="252" t="s">
        <v>1365</v>
      </c>
      <c r="C694" s="250" t="s">
        <v>1363</v>
      </c>
      <c r="D694" s="250" t="s">
        <v>3736</v>
      </c>
      <c r="E694" s="251"/>
      <c r="F694" s="251" t="s">
        <v>3549</v>
      </c>
      <c r="G694" s="251"/>
      <c r="H694" s="251" t="s">
        <v>3729</v>
      </c>
      <c r="I694" s="251" t="s">
        <v>3369</v>
      </c>
      <c r="J694" s="251" t="s">
        <v>3354</v>
      </c>
    </row>
    <row r="695" spans="2:10" x14ac:dyDescent="0.2">
      <c r="B695" s="252" t="s">
        <v>2704</v>
      </c>
      <c r="C695" s="250" t="s">
        <v>2702</v>
      </c>
      <c r="D695" s="250" t="s">
        <v>3737</v>
      </c>
      <c r="E695" s="251"/>
      <c r="F695" s="251">
        <v>1</v>
      </c>
      <c r="G695" s="251"/>
      <c r="H695" s="251">
        <v>0</v>
      </c>
      <c r="I695" s="251" t="s">
        <v>3369</v>
      </c>
      <c r="J695" s="251" t="s">
        <v>3354</v>
      </c>
    </row>
    <row r="696" spans="2:10" x14ac:dyDescent="0.2">
      <c r="B696" s="252" t="s">
        <v>2707</v>
      </c>
      <c r="C696" s="250" t="s">
        <v>2705</v>
      </c>
      <c r="D696" s="250" t="s">
        <v>3738</v>
      </c>
      <c r="E696" s="251"/>
      <c r="F696" s="251" t="s">
        <v>3486</v>
      </c>
      <c r="G696" s="251"/>
      <c r="H696" s="251">
        <v>0</v>
      </c>
      <c r="I696" s="251" t="s">
        <v>3369</v>
      </c>
      <c r="J696" s="251" t="s">
        <v>3354</v>
      </c>
    </row>
    <row r="697" spans="2:10" x14ac:dyDescent="0.2">
      <c r="B697" s="252" t="s">
        <v>2711</v>
      </c>
      <c r="C697" s="250" t="s">
        <v>2709</v>
      </c>
      <c r="D697" s="250" t="s">
        <v>3739</v>
      </c>
      <c r="E697" s="251"/>
      <c r="F697" s="251" t="s">
        <v>3486</v>
      </c>
      <c r="G697" s="251"/>
      <c r="H697" s="251">
        <v>0</v>
      </c>
      <c r="I697" s="251" t="s">
        <v>3369</v>
      </c>
      <c r="J697" s="251" t="s">
        <v>3354</v>
      </c>
    </row>
    <row r="698" spans="2:10" x14ac:dyDescent="0.2">
      <c r="B698" s="252" t="s">
        <v>2687</v>
      </c>
      <c r="C698" s="250" t="s">
        <v>2685</v>
      </c>
      <c r="D698" s="250" t="s">
        <v>2686</v>
      </c>
      <c r="E698" s="251"/>
      <c r="F698" s="251" t="s">
        <v>3728</v>
      </c>
      <c r="G698" s="251"/>
      <c r="H698" s="251" t="s">
        <v>3729</v>
      </c>
      <c r="I698" s="251" t="s">
        <v>3369</v>
      </c>
      <c r="J698" s="251" t="s">
        <v>3354</v>
      </c>
    </row>
    <row r="699" spans="2:10" x14ac:dyDescent="0.2">
      <c r="B699" s="252" t="s">
        <v>2663</v>
      </c>
      <c r="C699" s="250" t="s">
        <v>2661</v>
      </c>
      <c r="D699" s="250" t="s">
        <v>2660</v>
      </c>
      <c r="E699" s="251"/>
      <c r="F699" s="251">
        <v>0</v>
      </c>
      <c r="G699" s="251" t="s">
        <v>3376</v>
      </c>
      <c r="H699" s="251" t="s">
        <v>3740</v>
      </c>
      <c r="I699" s="251" t="s">
        <v>3620</v>
      </c>
      <c r="J699" s="251" t="s">
        <v>3354</v>
      </c>
    </row>
    <row r="700" spans="2:10" x14ac:dyDescent="0.2">
      <c r="B700" s="252" t="s">
        <v>2666</v>
      </c>
      <c r="C700" s="250" t="s">
        <v>2664</v>
      </c>
      <c r="D700" s="250" t="s">
        <v>3741</v>
      </c>
      <c r="E700" s="251"/>
      <c r="F700" s="251">
        <v>0</v>
      </c>
      <c r="G700" s="251" t="s">
        <v>3370</v>
      </c>
      <c r="H700" s="251" t="s">
        <v>3740</v>
      </c>
      <c r="I700" s="251" t="s">
        <v>3620</v>
      </c>
      <c r="J700" s="251" t="s">
        <v>3354</v>
      </c>
    </row>
    <row r="701" spans="2:10" x14ac:dyDescent="0.2">
      <c r="B701" s="252" t="s">
        <v>1371</v>
      </c>
      <c r="C701" s="250" t="s">
        <v>1370</v>
      </c>
      <c r="D701" s="250" t="s">
        <v>1369</v>
      </c>
      <c r="E701" s="251" t="s">
        <v>3478</v>
      </c>
      <c r="F701" s="251">
        <v>0</v>
      </c>
      <c r="G701" s="251" t="s">
        <v>3376</v>
      </c>
      <c r="H701" s="251" t="s">
        <v>3742</v>
      </c>
      <c r="I701" s="251" t="s">
        <v>3369</v>
      </c>
      <c r="J701" s="251" t="s">
        <v>3354</v>
      </c>
    </row>
    <row r="702" spans="2:10" x14ac:dyDescent="0.2">
      <c r="B702" s="252" t="s">
        <v>1375</v>
      </c>
      <c r="C702" s="250" t="s">
        <v>1373</v>
      </c>
      <c r="D702" s="250" t="s">
        <v>1374</v>
      </c>
      <c r="E702" s="251"/>
      <c r="F702" s="251">
        <v>0</v>
      </c>
      <c r="G702" s="251" t="s">
        <v>3376</v>
      </c>
      <c r="H702" s="251" t="s">
        <v>3743</v>
      </c>
      <c r="I702" s="251" t="s">
        <v>3369</v>
      </c>
      <c r="J702" s="251" t="s">
        <v>3354</v>
      </c>
    </row>
    <row r="703" spans="2:10" x14ac:dyDescent="0.2">
      <c r="B703" s="252" t="s">
        <v>1381</v>
      </c>
      <c r="C703" s="250" t="s">
        <v>1379</v>
      </c>
      <c r="D703" s="250" t="s">
        <v>1380</v>
      </c>
      <c r="E703" s="251"/>
      <c r="F703" s="251">
        <v>0</v>
      </c>
      <c r="G703" s="251" t="s">
        <v>3393</v>
      </c>
      <c r="H703" s="251" t="s">
        <v>3743</v>
      </c>
      <c r="I703" s="251" t="s">
        <v>3369</v>
      </c>
      <c r="J703" s="251" t="s">
        <v>3354</v>
      </c>
    </row>
    <row r="704" spans="2:10" x14ac:dyDescent="0.2">
      <c r="B704" s="252" t="s">
        <v>1384</v>
      </c>
      <c r="C704" s="250" t="s">
        <v>1382</v>
      </c>
      <c r="D704" s="250" t="s">
        <v>1383</v>
      </c>
      <c r="E704" s="251"/>
      <c r="F704" s="251">
        <v>0</v>
      </c>
      <c r="G704" s="251" t="s">
        <v>3370</v>
      </c>
      <c r="H704" s="251" t="s">
        <v>3743</v>
      </c>
      <c r="I704" s="251" t="s">
        <v>3369</v>
      </c>
      <c r="J704" s="251" t="s">
        <v>3354</v>
      </c>
    </row>
    <row r="705" spans="2:10" x14ac:dyDescent="0.2">
      <c r="B705" s="252" t="s">
        <v>1378</v>
      </c>
      <c r="C705" s="250" t="s">
        <v>1376</v>
      </c>
      <c r="D705" s="250" t="s">
        <v>1377</v>
      </c>
      <c r="E705" s="251"/>
      <c r="F705" s="251">
        <v>0</v>
      </c>
      <c r="G705" s="251" t="s">
        <v>3629</v>
      </c>
      <c r="H705" s="251" t="s">
        <v>3743</v>
      </c>
      <c r="I705" s="251" t="s">
        <v>3369</v>
      </c>
      <c r="J705" s="251" t="s">
        <v>3354</v>
      </c>
    </row>
    <row r="706" spans="2:10" x14ac:dyDescent="0.2">
      <c r="B706" s="252" t="s">
        <v>1341</v>
      </c>
      <c r="C706" s="250" t="s">
        <v>1339</v>
      </c>
      <c r="D706" s="250" t="s">
        <v>1340</v>
      </c>
      <c r="E706" s="251"/>
      <c r="F706" s="251" t="s">
        <v>3661</v>
      </c>
      <c r="G706" s="251"/>
      <c r="H706" s="251" t="s">
        <v>3744</v>
      </c>
      <c r="I706" s="251" t="s">
        <v>3620</v>
      </c>
      <c r="J706" s="251" t="s">
        <v>3354</v>
      </c>
    </row>
    <row r="707" spans="2:10" x14ac:dyDescent="0.2">
      <c r="B707" s="252" t="s">
        <v>1344</v>
      </c>
      <c r="C707" s="250" t="s">
        <v>1342</v>
      </c>
      <c r="D707" s="250" t="s">
        <v>1343</v>
      </c>
      <c r="E707" s="251"/>
      <c r="F707" s="251" t="s">
        <v>3543</v>
      </c>
      <c r="G707" s="251"/>
      <c r="H707" s="251" t="s">
        <v>3745</v>
      </c>
      <c r="I707" s="251" t="s">
        <v>3620</v>
      </c>
      <c r="J707" s="251" t="s">
        <v>3354</v>
      </c>
    </row>
    <row r="708" spans="2:10" x14ac:dyDescent="0.2">
      <c r="B708" s="252" t="s">
        <v>1347</v>
      </c>
      <c r="C708" s="250" t="s">
        <v>1345</v>
      </c>
      <c r="D708" s="250" t="s">
        <v>1346</v>
      </c>
      <c r="E708" s="251"/>
      <c r="F708" s="251" t="s">
        <v>3728</v>
      </c>
      <c r="G708" s="251"/>
      <c r="H708" s="251" t="s">
        <v>3746</v>
      </c>
      <c r="I708" s="251" t="s">
        <v>3620</v>
      </c>
      <c r="J708" s="251" t="s">
        <v>3354</v>
      </c>
    </row>
    <row r="709" spans="2:10" x14ac:dyDescent="0.2">
      <c r="B709" s="252" t="s">
        <v>1398</v>
      </c>
      <c r="C709" s="250" t="s">
        <v>1396</v>
      </c>
      <c r="D709" s="250" t="s">
        <v>1397</v>
      </c>
      <c r="E709" s="251"/>
      <c r="F709" s="251" t="s">
        <v>3728</v>
      </c>
      <c r="G709" s="251" t="s">
        <v>3380</v>
      </c>
      <c r="H709" s="251" t="s">
        <v>3361</v>
      </c>
      <c r="I709" s="251" t="s">
        <v>3620</v>
      </c>
      <c r="J709" s="251" t="s">
        <v>3354</v>
      </c>
    </row>
    <row r="710" spans="2:10" x14ac:dyDescent="0.2">
      <c r="B710" s="252" t="s">
        <v>1402</v>
      </c>
      <c r="C710" s="250" t="s">
        <v>1400</v>
      </c>
      <c r="D710" s="250" t="s">
        <v>1401</v>
      </c>
      <c r="E710" s="251"/>
      <c r="F710" s="251" t="s">
        <v>3549</v>
      </c>
      <c r="G710" s="251" t="s">
        <v>3380</v>
      </c>
      <c r="H710" s="251" t="s">
        <v>3726</v>
      </c>
      <c r="I710" s="251" t="s">
        <v>3620</v>
      </c>
      <c r="J710" s="251" t="s">
        <v>3354</v>
      </c>
    </row>
    <row r="711" spans="2:10" x14ac:dyDescent="0.2">
      <c r="B711" s="252" t="s">
        <v>1406</v>
      </c>
      <c r="C711" s="250" t="s">
        <v>1404</v>
      </c>
      <c r="D711" s="250" t="s">
        <v>3747</v>
      </c>
      <c r="E711" s="251"/>
      <c r="F711" s="251">
        <v>0</v>
      </c>
      <c r="G711" s="251"/>
      <c r="H711" s="251" t="s">
        <v>3748</v>
      </c>
      <c r="I711" s="251" t="s">
        <v>3351</v>
      </c>
      <c r="J711" s="251" t="s">
        <v>3386</v>
      </c>
    </row>
    <row r="712" spans="2:10" x14ac:dyDescent="0.2">
      <c r="B712" s="252" t="s">
        <v>2670</v>
      </c>
      <c r="C712" s="250" t="s">
        <v>2668</v>
      </c>
      <c r="D712" s="250" t="s">
        <v>2669</v>
      </c>
      <c r="E712" s="251"/>
      <c r="F712" s="251">
        <v>2</v>
      </c>
      <c r="G712" s="251"/>
      <c r="H712" s="251" t="s">
        <v>3749</v>
      </c>
      <c r="I712" s="251" t="s">
        <v>3369</v>
      </c>
      <c r="J712" s="251" t="s">
        <v>3354</v>
      </c>
    </row>
    <row r="713" spans="2:10" x14ac:dyDescent="0.2">
      <c r="B713" s="252" t="s">
        <v>2673</v>
      </c>
      <c r="C713" s="250" t="s">
        <v>2671</v>
      </c>
      <c r="D713" s="250" t="s">
        <v>2672</v>
      </c>
      <c r="E713" s="251"/>
      <c r="F713" s="251">
        <v>3</v>
      </c>
      <c r="G713" s="251"/>
      <c r="H713" s="251" t="s">
        <v>3394</v>
      </c>
      <c r="I713" s="251" t="s">
        <v>3369</v>
      </c>
      <c r="J713" s="251" t="s">
        <v>3354</v>
      </c>
    </row>
    <row r="714" spans="2:10" x14ac:dyDescent="0.2">
      <c r="B714" s="252" t="s">
        <v>2676</v>
      </c>
      <c r="C714" s="250" t="s">
        <v>2674</v>
      </c>
      <c r="D714" s="250" t="s">
        <v>2675</v>
      </c>
      <c r="E714" s="251"/>
      <c r="F714" s="251">
        <v>5</v>
      </c>
      <c r="G714" s="251"/>
      <c r="H714" s="251" t="s">
        <v>3750</v>
      </c>
      <c r="I714" s="251" t="s">
        <v>3369</v>
      </c>
      <c r="J714" s="251" t="s">
        <v>3354</v>
      </c>
    </row>
    <row r="715" spans="2:10" x14ac:dyDescent="0.2">
      <c r="B715" s="252" t="s">
        <v>2997</v>
      </c>
      <c r="C715" s="250" t="s">
        <v>2995</v>
      </c>
      <c r="D715" s="250" t="s">
        <v>3751</v>
      </c>
      <c r="E715" s="251"/>
      <c r="F715" s="251">
        <v>0</v>
      </c>
      <c r="G715" s="251"/>
      <c r="H715" s="251" t="s">
        <v>3350</v>
      </c>
      <c r="I715" s="251" t="s">
        <v>3752</v>
      </c>
      <c r="J715" s="251" t="s">
        <v>3753</v>
      </c>
    </row>
    <row r="716" spans="2:10" x14ac:dyDescent="0.2">
      <c r="B716" s="252" t="s">
        <v>3032</v>
      </c>
      <c r="C716" s="250" t="s">
        <v>3030</v>
      </c>
      <c r="D716" s="250" t="s">
        <v>3031</v>
      </c>
      <c r="E716" s="251"/>
      <c r="F716" s="251">
        <v>0</v>
      </c>
      <c r="G716" s="251" t="s">
        <v>3754</v>
      </c>
      <c r="H716" s="251" t="s">
        <v>3350</v>
      </c>
      <c r="I716" s="251" t="s">
        <v>3752</v>
      </c>
      <c r="J716" s="251" t="s">
        <v>3753</v>
      </c>
    </row>
    <row r="717" spans="2:10" x14ac:dyDescent="0.2">
      <c r="B717" s="252" t="s">
        <v>3000</v>
      </c>
      <c r="C717" s="250" t="s">
        <v>2998</v>
      </c>
      <c r="D717" s="250" t="s">
        <v>3755</v>
      </c>
      <c r="E717" s="251"/>
      <c r="F717" s="251">
        <v>0</v>
      </c>
      <c r="G717" s="251"/>
      <c r="H717" s="251" t="s">
        <v>3725</v>
      </c>
      <c r="I717" s="251" t="s">
        <v>3752</v>
      </c>
      <c r="J717" s="251" t="s">
        <v>3753</v>
      </c>
    </row>
    <row r="718" spans="2:10" x14ac:dyDescent="0.2">
      <c r="B718" s="252" t="s">
        <v>3035</v>
      </c>
      <c r="C718" s="250" t="s">
        <v>3033</v>
      </c>
      <c r="D718" s="250" t="s">
        <v>3034</v>
      </c>
      <c r="E718" s="251"/>
      <c r="F718" s="251">
        <v>0</v>
      </c>
      <c r="G718" s="251" t="s">
        <v>3754</v>
      </c>
      <c r="H718" s="251" t="s">
        <v>3725</v>
      </c>
      <c r="I718" s="251" t="s">
        <v>3752</v>
      </c>
      <c r="J718" s="251" t="s">
        <v>3753</v>
      </c>
    </row>
    <row r="719" spans="2:10" x14ac:dyDescent="0.2">
      <c r="B719" s="252" t="s">
        <v>3097</v>
      </c>
      <c r="C719" s="250" t="s">
        <v>3096</v>
      </c>
      <c r="D719" s="250" t="s">
        <v>3095</v>
      </c>
      <c r="E719" s="251"/>
      <c r="F719" s="251">
        <v>0</v>
      </c>
      <c r="G719" s="251" t="s">
        <v>3380</v>
      </c>
      <c r="H719" s="251" t="s">
        <v>3368</v>
      </c>
      <c r="I719" s="251" t="s">
        <v>3752</v>
      </c>
      <c r="J719" s="251" t="s">
        <v>3753</v>
      </c>
    </row>
    <row r="720" spans="2:10" x14ac:dyDescent="0.2">
      <c r="B720" s="252" t="s">
        <v>3100</v>
      </c>
      <c r="C720" s="250" t="s">
        <v>3099</v>
      </c>
      <c r="D720" s="250" t="s">
        <v>3098</v>
      </c>
      <c r="E720" s="251"/>
      <c r="F720" s="251">
        <v>0</v>
      </c>
      <c r="G720" s="251" t="s">
        <v>3380</v>
      </c>
      <c r="H720" s="251" t="s">
        <v>3694</v>
      </c>
      <c r="I720" s="251" t="s">
        <v>3752</v>
      </c>
      <c r="J720" s="251" t="s">
        <v>3753</v>
      </c>
    </row>
    <row r="721" spans="2:10" x14ac:dyDescent="0.2">
      <c r="B721" s="252" t="s">
        <v>2993</v>
      </c>
      <c r="C721" s="250" t="s">
        <v>2991</v>
      </c>
      <c r="D721" s="250" t="s">
        <v>2992</v>
      </c>
      <c r="E721" s="251"/>
      <c r="F721" s="251">
        <v>0</v>
      </c>
      <c r="G721" s="251" t="s">
        <v>3598</v>
      </c>
      <c r="H721" s="251" t="s">
        <v>3756</v>
      </c>
      <c r="I721" s="251" t="s">
        <v>3752</v>
      </c>
      <c r="J721" s="251" t="s">
        <v>3753</v>
      </c>
    </row>
    <row r="722" spans="2:10" x14ac:dyDescent="0.2">
      <c r="B722" s="252" t="s">
        <v>2990</v>
      </c>
      <c r="C722" s="250" t="s">
        <v>2988</v>
      </c>
      <c r="D722" s="250" t="s">
        <v>2989</v>
      </c>
      <c r="E722" s="251"/>
      <c r="F722" s="251">
        <v>0</v>
      </c>
      <c r="G722" s="251" t="s">
        <v>3598</v>
      </c>
      <c r="H722" s="251" t="s">
        <v>3757</v>
      </c>
      <c r="I722" s="251" t="s">
        <v>3752</v>
      </c>
      <c r="J722" s="251" t="s">
        <v>3753</v>
      </c>
    </row>
    <row r="723" spans="2:10" x14ac:dyDescent="0.2">
      <c r="B723" s="252" t="s">
        <v>2953</v>
      </c>
      <c r="C723" s="250" t="s">
        <v>2952</v>
      </c>
      <c r="D723" s="250" t="s">
        <v>2951</v>
      </c>
      <c r="E723" s="251"/>
      <c r="F723" s="251">
        <v>0</v>
      </c>
      <c r="G723" s="251" t="s">
        <v>3598</v>
      </c>
      <c r="H723" s="251" t="s">
        <v>3758</v>
      </c>
      <c r="I723" s="251" t="s">
        <v>3759</v>
      </c>
      <c r="J723" s="251" t="s">
        <v>3753</v>
      </c>
    </row>
    <row r="724" spans="2:10" x14ac:dyDescent="0.2">
      <c r="B724" s="252" t="s">
        <v>2956</v>
      </c>
      <c r="C724" s="250" t="s">
        <v>2954</v>
      </c>
      <c r="D724" s="250" t="s">
        <v>2955</v>
      </c>
      <c r="E724" s="251"/>
      <c r="F724" s="251">
        <v>0</v>
      </c>
      <c r="G724" s="251" t="s">
        <v>3598</v>
      </c>
      <c r="H724" s="251" t="s">
        <v>3368</v>
      </c>
      <c r="I724" s="251" t="s">
        <v>3759</v>
      </c>
      <c r="J724" s="251" t="s">
        <v>3753</v>
      </c>
    </row>
    <row r="725" spans="2:10" x14ac:dyDescent="0.2">
      <c r="B725" s="252" t="s">
        <v>1465</v>
      </c>
      <c r="C725" s="250" t="s">
        <v>1463</v>
      </c>
      <c r="D725" s="250" t="s">
        <v>3760</v>
      </c>
      <c r="E725" s="251"/>
      <c r="F725" s="251">
        <v>0</v>
      </c>
      <c r="G725" s="251" t="s">
        <v>3376</v>
      </c>
      <c r="H725" s="251" t="s">
        <v>3726</v>
      </c>
      <c r="I725" s="251" t="s">
        <v>3752</v>
      </c>
      <c r="J725" s="251" t="s">
        <v>3753</v>
      </c>
    </row>
    <row r="726" spans="2:10" x14ac:dyDescent="0.2">
      <c r="B726" s="252" t="s">
        <v>1468</v>
      </c>
      <c r="C726" s="250" t="s">
        <v>1466</v>
      </c>
      <c r="D726" s="250" t="s">
        <v>1467</v>
      </c>
      <c r="E726" s="251"/>
      <c r="F726" s="251">
        <v>0</v>
      </c>
      <c r="G726" s="251" t="s">
        <v>3510</v>
      </c>
      <c r="H726" s="251" t="s">
        <v>3726</v>
      </c>
      <c r="I726" s="251" t="s">
        <v>3752</v>
      </c>
      <c r="J726" s="251" t="s">
        <v>3753</v>
      </c>
    </row>
    <row r="727" spans="2:10" x14ac:dyDescent="0.2">
      <c r="B727" s="252" t="s">
        <v>1471</v>
      </c>
      <c r="C727" s="250" t="s">
        <v>1469</v>
      </c>
      <c r="D727" s="250" t="s">
        <v>1470</v>
      </c>
      <c r="E727" s="251"/>
      <c r="F727" s="251">
        <v>0</v>
      </c>
      <c r="G727" s="251" t="s">
        <v>3761</v>
      </c>
      <c r="H727" s="251" t="s">
        <v>3726</v>
      </c>
      <c r="I727" s="251" t="s">
        <v>3752</v>
      </c>
      <c r="J727" s="251" t="s">
        <v>3753</v>
      </c>
    </row>
    <row r="728" spans="2:10" x14ac:dyDescent="0.2">
      <c r="B728" s="252" t="s">
        <v>1474</v>
      </c>
      <c r="C728" s="250" t="s">
        <v>1472</v>
      </c>
      <c r="D728" s="250" t="s">
        <v>3762</v>
      </c>
      <c r="E728" s="251"/>
      <c r="F728" s="251">
        <v>0</v>
      </c>
      <c r="G728" s="251" t="s">
        <v>3376</v>
      </c>
      <c r="H728" s="251" t="s">
        <v>3740</v>
      </c>
      <c r="I728" s="251" t="s">
        <v>3752</v>
      </c>
      <c r="J728" s="251" t="s">
        <v>3753</v>
      </c>
    </row>
    <row r="729" spans="2:10" x14ac:dyDescent="0.2">
      <c r="B729" s="252" t="s">
        <v>1477</v>
      </c>
      <c r="C729" s="250" t="s">
        <v>1475</v>
      </c>
      <c r="D729" s="250" t="s">
        <v>1476</v>
      </c>
      <c r="E729" s="251"/>
      <c r="F729" s="251">
        <v>0</v>
      </c>
      <c r="G729" s="251" t="s">
        <v>3761</v>
      </c>
      <c r="H729" s="251" t="s">
        <v>3740</v>
      </c>
      <c r="I729" s="251" t="s">
        <v>3752</v>
      </c>
      <c r="J729" s="251" t="s">
        <v>3753</v>
      </c>
    </row>
    <row r="730" spans="2:10" x14ac:dyDescent="0.2">
      <c r="B730" s="252" t="s">
        <v>1481</v>
      </c>
      <c r="C730" s="250" t="s">
        <v>1479</v>
      </c>
      <c r="D730" s="250" t="s">
        <v>3763</v>
      </c>
      <c r="E730" s="251"/>
      <c r="F730" s="251">
        <v>0</v>
      </c>
      <c r="G730" s="251" t="s">
        <v>3376</v>
      </c>
      <c r="H730" s="251" t="s">
        <v>3764</v>
      </c>
      <c r="I730" s="251" t="s">
        <v>3752</v>
      </c>
      <c r="J730" s="251" t="s">
        <v>3753</v>
      </c>
    </row>
    <row r="731" spans="2:10" x14ac:dyDescent="0.2">
      <c r="B731" s="252" t="s">
        <v>1484</v>
      </c>
      <c r="C731" s="250" t="s">
        <v>1482</v>
      </c>
      <c r="D731" s="250" t="s">
        <v>1483</v>
      </c>
      <c r="E731" s="251"/>
      <c r="F731" s="251">
        <v>0</v>
      </c>
      <c r="G731" s="251" t="s">
        <v>3761</v>
      </c>
      <c r="H731" s="251" t="s">
        <v>3764</v>
      </c>
      <c r="I731" s="251" t="s">
        <v>3752</v>
      </c>
      <c r="J731" s="251" t="s">
        <v>3753</v>
      </c>
    </row>
    <row r="732" spans="2:10" x14ac:dyDescent="0.2">
      <c r="B732" s="252" t="s">
        <v>1487</v>
      </c>
      <c r="C732" s="250" t="s">
        <v>1485</v>
      </c>
      <c r="D732" s="250" t="s">
        <v>1486</v>
      </c>
      <c r="E732" s="251"/>
      <c r="F732" s="251">
        <v>0</v>
      </c>
      <c r="G732" s="251" t="s">
        <v>3761</v>
      </c>
      <c r="H732" s="251" t="s">
        <v>3765</v>
      </c>
      <c r="I732" s="251" t="s">
        <v>3752</v>
      </c>
      <c r="J732" s="251" t="s">
        <v>3753</v>
      </c>
    </row>
    <row r="733" spans="2:10" x14ac:dyDescent="0.2">
      <c r="B733" s="252" t="s">
        <v>1490</v>
      </c>
      <c r="C733" s="250" t="s">
        <v>1488</v>
      </c>
      <c r="D733" s="250" t="s">
        <v>3766</v>
      </c>
      <c r="E733" s="251"/>
      <c r="F733" s="251">
        <v>0</v>
      </c>
      <c r="G733" s="251" t="s">
        <v>3376</v>
      </c>
      <c r="H733" s="251" t="s">
        <v>3350</v>
      </c>
      <c r="I733" s="251" t="s">
        <v>3752</v>
      </c>
      <c r="J733" s="251" t="s">
        <v>3753</v>
      </c>
    </row>
    <row r="734" spans="2:10" x14ac:dyDescent="0.2">
      <c r="B734" s="252" t="s">
        <v>1493</v>
      </c>
      <c r="C734" s="250" t="s">
        <v>1491</v>
      </c>
      <c r="D734" s="250" t="s">
        <v>1492</v>
      </c>
      <c r="E734" s="251"/>
      <c r="F734" s="251">
        <v>0</v>
      </c>
      <c r="G734" s="251" t="s">
        <v>3761</v>
      </c>
      <c r="H734" s="251" t="s">
        <v>3350</v>
      </c>
      <c r="I734" s="251" t="s">
        <v>3752</v>
      </c>
      <c r="J734" s="251" t="s">
        <v>3753</v>
      </c>
    </row>
    <row r="735" spans="2:10" x14ac:dyDescent="0.2">
      <c r="B735" s="252" t="s">
        <v>1512</v>
      </c>
      <c r="C735" s="250" t="s">
        <v>1510</v>
      </c>
      <c r="D735" s="250" t="s">
        <v>1511</v>
      </c>
      <c r="E735" s="251"/>
      <c r="F735" s="251">
        <v>0</v>
      </c>
      <c r="G735" s="251" t="s">
        <v>3376</v>
      </c>
      <c r="H735" s="251" t="s">
        <v>3767</v>
      </c>
      <c r="I735" s="251" t="s">
        <v>3752</v>
      </c>
      <c r="J735" s="251" t="s">
        <v>3753</v>
      </c>
    </row>
    <row r="736" spans="2:10" x14ac:dyDescent="0.2">
      <c r="B736" s="252" t="s">
        <v>1506</v>
      </c>
      <c r="C736" s="250" t="s">
        <v>1504</v>
      </c>
      <c r="D736" s="250" t="s">
        <v>3768</v>
      </c>
      <c r="E736" s="251"/>
      <c r="F736" s="251">
        <v>0</v>
      </c>
      <c r="G736" s="251" t="s">
        <v>3423</v>
      </c>
      <c r="H736" s="251" t="s">
        <v>3357</v>
      </c>
      <c r="I736" s="251" t="s">
        <v>3752</v>
      </c>
      <c r="J736" s="251" t="s">
        <v>3753</v>
      </c>
    </row>
    <row r="737" spans="2:10" x14ac:dyDescent="0.2">
      <c r="B737" s="252" t="s">
        <v>1509</v>
      </c>
      <c r="C737" s="250" t="s">
        <v>1507</v>
      </c>
      <c r="D737" s="250" t="s">
        <v>3769</v>
      </c>
      <c r="E737" s="251"/>
      <c r="F737" s="251">
        <v>0</v>
      </c>
      <c r="G737" s="251" t="s">
        <v>3377</v>
      </c>
      <c r="H737" s="251" t="s">
        <v>3357</v>
      </c>
      <c r="I737" s="251" t="s">
        <v>3752</v>
      </c>
      <c r="J737" s="251" t="s">
        <v>3753</v>
      </c>
    </row>
    <row r="738" spans="2:10" x14ac:dyDescent="0.2">
      <c r="B738" s="252" t="s">
        <v>1515</v>
      </c>
      <c r="C738" s="250" t="s">
        <v>1513</v>
      </c>
      <c r="D738" s="250" t="s">
        <v>1514</v>
      </c>
      <c r="E738" s="251"/>
      <c r="F738" s="251">
        <v>0</v>
      </c>
      <c r="G738" s="251" t="s">
        <v>3754</v>
      </c>
      <c r="H738" s="251" t="s">
        <v>3767</v>
      </c>
      <c r="I738" s="251" t="s">
        <v>3752</v>
      </c>
      <c r="J738" s="251" t="s">
        <v>3753</v>
      </c>
    </row>
    <row r="739" spans="2:10" x14ac:dyDescent="0.2">
      <c r="B739" s="252" t="s">
        <v>1411</v>
      </c>
      <c r="C739" s="250" t="s">
        <v>1409</v>
      </c>
      <c r="D739" s="250" t="s">
        <v>3770</v>
      </c>
      <c r="E739" s="251"/>
      <c r="F739" s="251">
        <v>0</v>
      </c>
      <c r="G739" s="251" t="s">
        <v>3376</v>
      </c>
      <c r="H739" s="251" t="s">
        <v>3771</v>
      </c>
      <c r="I739" s="251" t="s">
        <v>3752</v>
      </c>
      <c r="J739" s="251" t="s">
        <v>3753</v>
      </c>
    </row>
    <row r="740" spans="2:10" x14ac:dyDescent="0.2">
      <c r="B740" s="252" t="s">
        <v>1417</v>
      </c>
      <c r="C740" s="250" t="s">
        <v>1415</v>
      </c>
      <c r="D740" s="250" t="s">
        <v>3772</v>
      </c>
      <c r="E740" s="251"/>
      <c r="F740" s="251">
        <v>0</v>
      </c>
      <c r="G740" s="251" t="s">
        <v>3393</v>
      </c>
      <c r="H740" s="251" t="s">
        <v>3771</v>
      </c>
      <c r="I740" s="251" t="s">
        <v>3752</v>
      </c>
      <c r="J740" s="251" t="s">
        <v>3753</v>
      </c>
    </row>
    <row r="741" spans="2:10" x14ac:dyDescent="0.2">
      <c r="B741" s="252" t="s">
        <v>1420</v>
      </c>
      <c r="C741" s="250" t="s">
        <v>1418</v>
      </c>
      <c r="D741" s="250" t="s">
        <v>1419</v>
      </c>
      <c r="E741" s="251"/>
      <c r="F741" s="251">
        <v>0</v>
      </c>
      <c r="G741" s="251" t="s">
        <v>3393</v>
      </c>
      <c r="H741" s="251" t="s">
        <v>3771</v>
      </c>
      <c r="I741" s="251" t="s">
        <v>3752</v>
      </c>
      <c r="J741" s="251" t="s">
        <v>3753</v>
      </c>
    </row>
    <row r="742" spans="2:10" x14ac:dyDescent="0.2">
      <c r="B742" s="252" t="s">
        <v>1414</v>
      </c>
      <c r="C742" s="250" t="s">
        <v>1412</v>
      </c>
      <c r="D742" s="250" t="s">
        <v>3773</v>
      </c>
      <c r="E742" s="251"/>
      <c r="F742" s="251">
        <v>0</v>
      </c>
      <c r="G742" s="251" t="s">
        <v>3377</v>
      </c>
      <c r="H742" s="251" t="s">
        <v>3771</v>
      </c>
      <c r="I742" s="251" t="s">
        <v>3752</v>
      </c>
      <c r="J742" s="251" t="s">
        <v>3753</v>
      </c>
    </row>
    <row r="743" spans="2:10" x14ac:dyDescent="0.2">
      <c r="B743" s="252" t="s">
        <v>1423</v>
      </c>
      <c r="C743" s="250" t="s">
        <v>1421</v>
      </c>
      <c r="D743" s="250" t="s">
        <v>1422</v>
      </c>
      <c r="E743" s="251"/>
      <c r="F743" s="251">
        <v>0</v>
      </c>
      <c r="G743" s="251" t="s">
        <v>3370</v>
      </c>
      <c r="H743" s="251" t="s">
        <v>3771</v>
      </c>
      <c r="I743" s="251" t="s">
        <v>3752</v>
      </c>
      <c r="J743" s="251" t="s">
        <v>3753</v>
      </c>
    </row>
    <row r="744" spans="2:10" x14ac:dyDescent="0.2">
      <c r="B744" s="252" t="s">
        <v>1427</v>
      </c>
      <c r="C744" s="250" t="s">
        <v>1425</v>
      </c>
      <c r="D744" s="250" t="s">
        <v>3774</v>
      </c>
      <c r="E744" s="251"/>
      <c r="F744" s="251">
        <v>0</v>
      </c>
      <c r="G744" s="251" t="s">
        <v>3376</v>
      </c>
      <c r="H744" s="251" t="s">
        <v>3614</v>
      </c>
      <c r="I744" s="251" t="s">
        <v>3752</v>
      </c>
      <c r="J744" s="251" t="s">
        <v>3753</v>
      </c>
    </row>
    <row r="745" spans="2:10" x14ac:dyDescent="0.2">
      <c r="B745" s="252" t="s">
        <v>1436</v>
      </c>
      <c r="C745" s="250" t="s">
        <v>1434</v>
      </c>
      <c r="D745" s="250" t="s">
        <v>3775</v>
      </c>
      <c r="E745" s="251"/>
      <c r="F745" s="251">
        <v>0</v>
      </c>
      <c r="G745" s="251" t="s">
        <v>3423</v>
      </c>
      <c r="H745" s="251" t="s">
        <v>3614</v>
      </c>
      <c r="I745" s="251" t="s">
        <v>3752</v>
      </c>
      <c r="J745" s="251" t="s">
        <v>3753</v>
      </c>
    </row>
    <row r="746" spans="2:10" x14ac:dyDescent="0.2">
      <c r="B746" s="252" t="s">
        <v>1430</v>
      </c>
      <c r="C746" s="250" t="s">
        <v>1428</v>
      </c>
      <c r="D746" s="250" t="s">
        <v>3776</v>
      </c>
      <c r="E746" s="251"/>
      <c r="F746" s="251">
        <v>0</v>
      </c>
      <c r="G746" s="251" t="s">
        <v>3393</v>
      </c>
      <c r="H746" s="251" t="s">
        <v>3614</v>
      </c>
      <c r="I746" s="251" t="s">
        <v>3752</v>
      </c>
      <c r="J746" s="251" t="s">
        <v>3753</v>
      </c>
    </row>
    <row r="747" spans="2:10" x14ac:dyDescent="0.2">
      <c r="B747" s="252" t="s">
        <v>1439</v>
      </c>
      <c r="C747" s="250" t="s">
        <v>1437</v>
      </c>
      <c r="D747" s="250" t="s">
        <v>1438</v>
      </c>
      <c r="E747" s="251"/>
      <c r="F747" s="251">
        <v>0</v>
      </c>
      <c r="G747" s="251" t="s">
        <v>3393</v>
      </c>
      <c r="H747" s="251" t="s">
        <v>3614</v>
      </c>
      <c r="I747" s="251" t="s">
        <v>3752</v>
      </c>
      <c r="J747" s="251" t="s">
        <v>3753</v>
      </c>
    </row>
    <row r="748" spans="2:10" x14ac:dyDescent="0.2">
      <c r="B748" s="252" t="s">
        <v>1433</v>
      </c>
      <c r="C748" s="250" t="s">
        <v>1431</v>
      </c>
      <c r="D748" s="250" t="s">
        <v>3777</v>
      </c>
      <c r="E748" s="251"/>
      <c r="F748" s="251">
        <v>0</v>
      </c>
      <c r="G748" s="251" t="s">
        <v>3377</v>
      </c>
      <c r="H748" s="251" t="s">
        <v>3614</v>
      </c>
      <c r="I748" s="251" t="s">
        <v>3752</v>
      </c>
      <c r="J748" s="251" t="s">
        <v>3753</v>
      </c>
    </row>
    <row r="749" spans="2:10" x14ac:dyDescent="0.2">
      <c r="B749" s="252" t="s">
        <v>1442</v>
      </c>
      <c r="C749" s="250" t="s">
        <v>1440</v>
      </c>
      <c r="D749" s="250" t="s">
        <v>1441</v>
      </c>
      <c r="E749" s="251"/>
      <c r="F749" s="251">
        <v>0</v>
      </c>
      <c r="G749" s="251" t="s">
        <v>3778</v>
      </c>
      <c r="H749" s="251" t="s">
        <v>3614</v>
      </c>
      <c r="I749" s="251" t="s">
        <v>3752</v>
      </c>
      <c r="J749" s="251" t="s">
        <v>3753</v>
      </c>
    </row>
    <row r="750" spans="2:10" x14ac:dyDescent="0.2">
      <c r="B750" s="252" t="s">
        <v>2944</v>
      </c>
      <c r="C750" s="250" t="s">
        <v>2943</v>
      </c>
      <c r="D750" s="250" t="s">
        <v>2942</v>
      </c>
      <c r="E750" s="251"/>
      <c r="F750" s="251">
        <v>0</v>
      </c>
      <c r="G750" s="251" t="s">
        <v>3510</v>
      </c>
      <c r="H750" s="251" t="s">
        <v>3779</v>
      </c>
      <c r="I750" s="251" t="s">
        <v>3752</v>
      </c>
      <c r="J750" s="251" t="s">
        <v>3753</v>
      </c>
    </row>
    <row r="751" spans="2:10" x14ac:dyDescent="0.2">
      <c r="B751" s="252" t="s">
        <v>1446</v>
      </c>
      <c r="C751" s="250" t="s">
        <v>1444</v>
      </c>
      <c r="D751" s="250" t="s">
        <v>3780</v>
      </c>
      <c r="E751" s="251"/>
      <c r="F751" s="251">
        <v>0</v>
      </c>
      <c r="G751" s="251" t="s">
        <v>3376</v>
      </c>
      <c r="H751" s="251" t="s">
        <v>3781</v>
      </c>
      <c r="I751" s="251" t="s">
        <v>3752</v>
      </c>
      <c r="J751" s="251" t="s">
        <v>3753</v>
      </c>
    </row>
    <row r="752" spans="2:10" x14ac:dyDescent="0.2">
      <c r="B752" s="252" t="s">
        <v>1449</v>
      </c>
      <c r="C752" s="250" t="s">
        <v>1447</v>
      </c>
      <c r="D752" s="250" t="s">
        <v>3782</v>
      </c>
      <c r="E752" s="251"/>
      <c r="F752" s="251">
        <v>0</v>
      </c>
      <c r="G752" s="251" t="s">
        <v>3393</v>
      </c>
      <c r="H752" s="251" t="s">
        <v>3781</v>
      </c>
      <c r="I752" s="251" t="s">
        <v>3752</v>
      </c>
      <c r="J752" s="251" t="s">
        <v>3753</v>
      </c>
    </row>
    <row r="753" spans="2:10" x14ac:dyDescent="0.2">
      <c r="B753" s="252" t="s">
        <v>1452</v>
      </c>
      <c r="C753" s="250" t="s">
        <v>1450</v>
      </c>
      <c r="D753" s="250" t="s">
        <v>1451</v>
      </c>
      <c r="E753" s="251"/>
      <c r="F753" s="251">
        <v>0</v>
      </c>
      <c r="G753" s="251" t="s">
        <v>3393</v>
      </c>
      <c r="H753" s="251" t="s">
        <v>3781</v>
      </c>
      <c r="I753" s="251" t="s">
        <v>3752</v>
      </c>
      <c r="J753" s="251" t="s">
        <v>3753</v>
      </c>
    </row>
    <row r="754" spans="2:10" x14ac:dyDescent="0.2">
      <c r="B754" s="252" t="s">
        <v>1455</v>
      </c>
      <c r="C754" s="250" t="s">
        <v>1453</v>
      </c>
      <c r="D754" s="250" t="s">
        <v>1454</v>
      </c>
      <c r="E754" s="251"/>
      <c r="F754" s="251">
        <v>0</v>
      </c>
      <c r="G754" s="251"/>
      <c r="H754" s="251" t="s">
        <v>3781</v>
      </c>
      <c r="I754" s="251" t="s">
        <v>3752</v>
      </c>
      <c r="J754" s="251" t="s">
        <v>3753</v>
      </c>
    </row>
    <row r="755" spans="2:10" x14ac:dyDescent="0.2">
      <c r="B755" s="252" t="s">
        <v>1458</v>
      </c>
      <c r="C755" s="250" t="s">
        <v>1456</v>
      </c>
      <c r="D755" s="250" t="s">
        <v>1457</v>
      </c>
      <c r="E755" s="251"/>
      <c r="F755" s="251">
        <v>0</v>
      </c>
      <c r="G755" s="251" t="s">
        <v>3376</v>
      </c>
      <c r="H755" s="251" t="s">
        <v>3783</v>
      </c>
      <c r="I755" s="251" t="s">
        <v>3752</v>
      </c>
      <c r="J755" s="251" t="s">
        <v>3753</v>
      </c>
    </row>
    <row r="756" spans="2:10" x14ac:dyDescent="0.2">
      <c r="B756" s="252" t="s">
        <v>1461</v>
      </c>
      <c r="C756" s="250" t="s">
        <v>1459</v>
      </c>
      <c r="D756" s="250" t="s">
        <v>1460</v>
      </c>
      <c r="E756" s="251"/>
      <c r="F756" s="251">
        <v>0</v>
      </c>
      <c r="G756" s="251" t="s">
        <v>3754</v>
      </c>
      <c r="H756" s="251" t="s">
        <v>3783</v>
      </c>
      <c r="I756" s="251" t="s">
        <v>3752</v>
      </c>
      <c r="J756" s="251" t="s">
        <v>3753</v>
      </c>
    </row>
    <row r="757" spans="2:10" x14ac:dyDescent="0.2">
      <c r="B757" s="252" t="s">
        <v>2938</v>
      </c>
      <c r="C757" s="250" t="s">
        <v>2936</v>
      </c>
      <c r="D757" s="250" t="s">
        <v>2937</v>
      </c>
      <c r="E757" s="251"/>
      <c r="F757" s="251">
        <v>0</v>
      </c>
      <c r="G757" s="251" t="s">
        <v>3598</v>
      </c>
      <c r="H757" s="251" t="s">
        <v>3784</v>
      </c>
      <c r="I757" s="251" t="s">
        <v>3752</v>
      </c>
      <c r="J757" s="251" t="s">
        <v>3753</v>
      </c>
    </row>
    <row r="758" spans="2:10" x14ac:dyDescent="0.2">
      <c r="B758" s="252" t="s">
        <v>2941</v>
      </c>
      <c r="C758" s="250" t="s">
        <v>2939</v>
      </c>
      <c r="D758" s="250" t="s">
        <v>2940</v>
      </c>
      <c r="E758" s="251"/>
      <c r="F758" s="251">
        <v>0</v>
      </c>
      <c r="G758" s="251" t="s">
        <v>3598</v>
      </c>
      <c r="H758" s="251" t="s">
        <v>3785</v>
      </c>
      <c r="I758" s="251" t="s">
        <v>3752</v>
      </c>
      <c r="J758" s="251" t="s">
        <v>3753</v>
      </c>
    </row>
    <row r="759" spans="2:10" x14ac:dyDescent="0.2">
      <c r="B759" s="252" t="s">
        <v>2947</v>
      </c>
      <c r="C759" s="250" t="s">
        <v>2946</v>
      </c>
      <c r="D759" s="250" t="s">
        <v>2945</v>
      </c>
      <c r="E759" s="251"/>
      <c r="F759" s="251">
        <v>0</v>
      </c>
      <c r="G759" s="251" t="s">
        <v>3598</v>
      </c>
      <c r="H759" s="251" t="s">
        <v>3786</v>
      </c>
      <c r="I759" s="251" t="s">
        <v>3759</v>
      </c>
      <c r="J759" s="251" t="s">
        <v>3753</v>
      </c>
    </row>
    <row r="760" spans="2:10" x14ac:dyDescent="0.2">
      <c r="B760" s="252" t="s">
        <v>2950</v>
      </c>
      <c r="C760" s="250" t="s">
        <v>2948</v>
      </c>
      <c r="D760" s="250" t="s">
        <v>2949</v>
      </c>
      <c r="E760" s="251"/>
      <c r="F760" s="251">
        <v>0</v>
      </c>
      <c r="G760" s="251" t="s">
        <v>3598</v>
      </c>
      <c r="H760" s="251" t="s">
        <v>3787</v>
      </c>
      <c r="I760" s="251" t="s">
        <v>3759</v>
      </c>
      <c r="J760" s="251" t="s">
        <v>3753</v>
      </c>
    </row>
    <row r="761" spans="2:10" x14ac:dyDescent="0.2">
      <c r="B761" s="252" t="s">
        <v>1503</v>
      </c>
      <c r="C761" s="250" t="s">
        <v>1502</v>
      </c>
      <c r="D761" s="250" t="s">
        <v>1501</v>
      </c>
      <c r="E761" s="251"/>
      <c r="F761" s="251">
        <v>0</v>
      </c>
      <c r="G761" s="251" t="s">
        <v>3376</v>
      </c>
      <c r="H761" s="251" t="s">
        <v>3788</v>
      </c>
      <c r="I761" s="251" t="s">
        <v>3752</v>
      </c>
      <c r="J761" s="251" t="s">
        <v>3753</v>
      </c>
    </row>
    <row r="762" spans="2:10" x14ac:dyDescent="0.2">
      <c r="B762" s="252" t="s">
        <v>1518</v>
      </c>
      <c r="C762" s="250" t="s">
        <v>1517</v>
      </c>
      <c r="D762" s="250" t="s">
        <v>1516</v>
      </c>
      <c r="E762" s="251"/>
      <c r="F762" s="251">
        <v>0</v>
      </c>
      <c r="G762" s="251" t="s">
        <v>3598</v>
      </c>
      <c r="H762" s="251" t="s">
        <v>3731</v>
      </c>
      <c r="I762" s="251" t="s">
        <v>3759</v>
      </c>
      <c r="J762" s="251" t="s">
        <v>3753</v>
      </c>
    </row>
    <row r="763" spans="2:10" x14ac:dyDescent="0.2">
      <c r="B763" s="252" t="s">
        <v>1497</v>
      </c>
      <c r="C763" s="250" t="s">
        <v>1495</v>
      </c>
      <c r="D763" s="250" t="s">
        <v>1494</v>
      </c>
      <c r="E763" s="251"/>
      <c r="F763" s="251">
        <v>0</v>
      </c>
      <c r="G763" s="251" t="s">
        <v>3789</v>
      </c>
      <c r="H763" s="251" t="s">
        <v>3790</v>
      </c>
      <c r="I763" s="251" t="s">
        <v>3752</v>
      </c>
      <c r="J763" s="251" t="s">
        <v>3753</v>
      </c>
    </row>
    <row r="764" spans="2:10" x14ac:dyDescent="0.2">
      <c r="B764" s="252" t="s">
        <v>1500</v>
      </c>
      <c r="C764" s="250" t="s">
        <v>1498</v>
      </c>
      <c r="D764" s="250" t="s">
        <v>1499</v>
      </c>
      <c r="E764" s="251"/>
      <c r="F764" s="251">
        <v>0</v>
      </c>
      <c r="G764" s="251" t="s">
        <v>3754</v>
      </c>
      <c r="H764" s="251" t="s">
        <v>3790</v>
      </c>
      <c r="I764" s="251" t="s">
        <v>3752</v>
      </c>
      <c r="J764" s="251" t="s">
        <v>3753</v>
      </c>
    </row>
    <row r="765" spans="2:10" x14ac:dyDescent="0.2">
      <c r="B765" s="252" t="s">
        <v>1618</v>
      </c>
      <c r="C765" s="250" t="s">
        <v>1616</v>
      </c>
      <c r="D765" s="250" t="s">
        <v>1617</v>
      </c>
      <c r="E765" s="251"/>
      <c r="F765" s="251">
        <v>0</v>
      </c>
      <c r="G765" s="251" t="s">
        <v>3376</v>
      </c>
      <c r="H765" s="251" t="s">
        <v>3791</v>
      </c>
      <c r="I765" s="251" t="s">
        <v>3752</v>
      </c>
      <c r="J765" s="251" t="s">
        <v>3753</v>
      </c>
    </row>
    <row r="766" spans="2:10" x14ac:dyDescent="0.2">
      <c r="B766" s="252" t="s">
        <v>1624</v>
      </c>
      <c r="C766" s="250" t="s">
        <v>1622</v>
      </c>
      <c r="D766" s="250" t="s">
        <v>1623</v>
      </c>
      <c r="E766" s="251"/>
      <c r="F766" s="251">
        <v>0</v>
      </c>
      <c r="G766" s="251" t="s">
        <v>3393</v>
      </c>
      <c r="H766" s="251" t="s">
        <v>3791</v>
      </c>
      <c r="I766" s="251" t="s">
        <v>3752</v>
      </c>
      <c r="J766" s="251" t="s">
        <v>3753</v>
      </c>
    </row>
    <row r="767" spans="2:10" x14ac:dyDescent="0.2">
      <c r="B767" s="252" t="s">
        <v>1627</v>
      </c>
      <c r="C767" s="250" t="s">
        <v>1625</v>
      </c>
      <c r="D767" s="250" t="s">
        <v>1626</v>
      </c>
      <c r="E767" s="251"/>
      <c r="F767" s="251">
        <v>0</v>
      </c>
      <c r="G767" s="251" t="s">
        <v>3370</v>
      </c>
      <c r="H767" s="251" t="s">
        <v>3791</v>
      </c>
      <c r="I767" s="251" t="s">
        <v>3752</v>
      </c>
      <c r="J767" s="251" t="s">
        <v>3753</v>
      </c>
    </row>
    <row r="768" spans="2:10" x14ac:dyDescent="0.2">
      <c r="B768" s="252" t="s">
        <v>1621</v>
      </c>
      <c r="C768" s="250" t="s">
        <v>1619</v>
      </c>
      <c r="D768" s="250" t="s">
        <v>1620</v>
      </c>
      <c r="E768" s="251"/>
      <c r="F768" s="251">
        <v>0</v>
      </c>
      <c r="G768" s="251" t="s">
        <v>3754</v>
      </c>
      <c r="H768" s="251" t="s">
        <v>3791</v>
      </c>
      <c r="I768" s="251" t="s">
        <v>3752</v>
      </c>
      <c r="J768" s="251" t="s">
        <v>3753</v>
      </c>
    </row>
    <row r="769" spans="2:10" x14ac:dyDescent="0.2">
      <c r="B769" s="252" t="s">
        <v>1584</v>
      </c>
      <c r="C769" s="250" t="s">
        <v>1582</v>
      </c>
      <c r="D769" s="250" t="s">
        <v>3792</v>
      </c>
      <c r="E769" s="251"/>
      <c r="F769" s="251">
        <v>0</v>
      </c>
      <c r="G769" s="251" t="s">
        <v>3423</v>
      </c>
      <c r="H769" s="251" t="s">
        <v>3793</v>
      </c>
      <c r="I769" s="251" t="s">
        <v>3752</v>
      </c>
      <c r="J769" s="251" t="s">
        <v>3753</v>
      </c>
    </row>
    <row r="770" spans="2:10" x14ac:dyDescent="0.2">
      <c r="B770" s="252" t="s">
        <v>1587</v>
      </c>
      <c r="C770" s="250" t="s">
        <v>1585</v>
      </c>
      <c r="D770" s="250" t="s">
        <v>1586</v>
      </c>
      <c r="E770" s="251"/>
      <c r="F770" s="251">
        <v>0</v>
      </c>
      <c r="G770" s="251" t="s">
        <v>3393</v>
      </c>
      <c r="H770" s="251" t="s">
        <v>3793</v>
      </c>
      <c r="I770" s="251" t="s">
        <v>3752</v>
      </c>
      <c r="J770" s="251" t="s">
        <v>3753</v>
      </c>
    </row>
    <row r="771" spans="2:10" x14ac:dyDescent="0.2">
      <c r="B771" s="252" t="s">
        <v>1581</v>
      </c>
      <c r="C771" s="250" t="s">
        <v>1579</v>
      </c>
      <c r="D771" s="250" t="s">
        <v>3794</v>
      </c>
      <c r="E771" s="251"/>
      <c r="F771" s="251">
        <v>0</v>
      </c>
      <c r="G771" s="251" t="s">
        <v>3377</v>
      </c>
      <c r="H771" s="251" t="s">
        <v>3793</v>
      </c>
      <c r="I771" s="251" t="s">
        <v>3752</v>
      </c>
      <c r="J771" s="251" t="s">
        <v>3753</v>
      </c>
    </row>
    <row r="772" spans="2:10" x14ac:dyDescent="0.2">
      <c r="B772" s="252" t="s">
        <v>1590</v>
      </c>
      <c r="C772" s="250" t="s">
        <v>1588</v>
      </c>
      <c r="D772" s="250" t="s">
        <v>1589</v>
      </c>
      <c r="E772" s="251"/>
      <c r="F772" s="251">
        <v>0</v>
      </c>
      <c r="G772" s="251" t="s">
        <v>3370</v>
      </c>
      <c r="H772" s="251" t="s">
        <v>3793</v>
      </c>
      <c r="I772" s="251" t="s">
        <v>3752</v>
      </c>
      <c r="J772" s="251" t="s">
        <v>3753</v>
      </c>
    </row>
    <row r="773" spans="2:10" x14ac:dyDescent="0.2">
      <c r="B773" s="252" t="s">
        <v>1597</v>
      </c>
      <c r="C773" s="250" t="s">
        <v>1595</v>
      </c>
      <c r="D773" s="250" t="s">
        <v>3795</v>
      </c>
      <c r="E773" s="251"/>
      <c r="F773" s="251">
        <v>0</v>
      </c>
      <c r="G773" s="251" t="s">
        <v>3376</v>
      </c>
      <c r="H773" s="251" t="s">
        <v>3796</v>
      </c>
      <c r="I773" s="251" t="s">
        <v>3752</v>
      </c>
      <c r="J773" s="251" t="s">
        <v>3753</v>
      </c>
    </row>
    <row r="774" spans="2:10" x14ac:dyDescent="0.2">
      <c r="B774" s="252" t="s">
        <v>1594</v>
      </c>
      <c r="C774" s="250" t="s">
        <v>1592</v>
      </c>
      <c r="D774" s="250" t="s">
        <v>3797</v>
      </c>
      <c r="E774" s="251"/>
      <c r="F774" s="251">
        <v>0</v>
      </c>
      <c r="G774" s="251" t="s">
        <v>3377</v>
      </c>
      <c r="H774" s="251" t="s">
        <v>3796</v>
      </c>
      <c r="I774" s="251" t="s">
        <v>3752</v>
      </c>
      <c r="J774" s="251" t="s">
        <v>3753</v>
      </c>
    </row>
    <row r="775" spans="2:10" x14ac:dyDescent="0.2">
      <c r="B775" s="252" t="s">
        <v>1604</v>
      </c>
      <c r="C775" s="250" t="s">
        <v>1602</v>
      </c>
      <c r="D775" s="250" t="s">
        <v>3798</v>
      </c>
      <c r="E775" s="251"/>
      <c r="F775" s="251">
        <v>0</v>
      </c>
      <c r="G775" s="251" t="s">
        <v>3376</v>
      </c>
      <c r="H775" s="251" t="s">
        <v>3726</v>
      </c>
      <c r="I775" s="251" t="s">
        <v>3752</v>
      </c>
      <c r="J775" s="251" t="s">
        <v>3753</v>
      </c>
    </row>
    <row r="776" spans="2:10" x14ac:dyDescent="0.2">
      <c r="B776" s="252" t="s">
        <v>1607</v>
      </c>
      <c r="C776" s="250" t="s">
        <v>1605</v>
      </c>
      <c r="D776" s="250" t="s">
        <v>1606</v>
      </c>
      <c r="E776" s="251"/>
      <c r="F776" s="251">
        <v>0</v>
      </c>
      <c r="G776" s="251" t="s">
        <v>3376</v>
      </c>
      <c r="H776" s="251" t="s">
        <v>3726</v>
      </c>
      <c r="I776" s="251" t="s">
        <v>3752</v>
      </c>
      <c r="J776" s="251" t="s">
        <v>3753</v>
      </c>
    </row>
    <row r="777" spans="2:10" x14ac:dyDescent="0.2">
      <c r="B777" s="252" t="s">
        <v>1601</v>
      </c>
      <c r="C777" s="250" t="s">
        <v>1599</v>
      </c>
      <c r="D777" s="250" t="s">
        <v>3799</v>
      </c>
      <c r="E777" s="251"/>
      <c r="F777" s="251">
        <v>0</v>
      </c>
      <c r="G777" s="251" t="s">
        <v>3393</v>
      </c>
      <c r="H777" s="251" t="s">
        <v>3726</v>
      </c>
      <c r="I777" s="251" t="s">
        <v>3752</v>
      </c>
      <c r="J777" s="251" t="s">
        <v>3753</v>
      </c>
    </row>
    <row r="778" spans="2:10" x14ac:dyDescent="0.2">
      <c r="B778" s="252" t="s">
        <v>1610</v>
      </c>
      <c r="C778" s="250" t="s">
        <v>1608</v>
      </c>
      <c r="D778" s="250" t="s">
        <v>1609</v>
      </c>
      <c r="E778" s="251"/>
      <c r="F778" s="251">
        <v>0</v>
      </c>
      <c r="G778" s="251" t="s">
        <v>3754</v>
      </c>
      <c r="H778" s="251" t="s">
        <v>3726</v>
      </c>
      <c r="I778" s="251" t="s">
        <v>3752</v>
      </c>
      <c r="J778" s="251" t="s">
        <v>3753</v>
      </c>
    </row>
    <row r="779" spans="2:10" x14ac:dyDescent="0.2">
      <c r="B779" s="252" t="s">
        <v>1614</v>
      </c>
      <c r="C779" s="250" t="s">
        <v>1612</v>
      </c>
      <c r="D779" s="250" t="s">
        <v>1613</v>
      </c>
      <c r="E779" s="251"/>
      <c r="F779" s="251">
        <v>0</v>
      </c>
      <c r="G779" s="251" t="s">
        <v>3761</v>
      </c>
      <c r="H779" s="251" t="s">
        <v>3731</v>
      </c>
      <c r="I779" s="251" t="s">
        <v>3800</v>
      </c>
      <c r="J779" s="251" t="s">
        <v>3753</v>
      </c>
    </row>
    <row r="780" spans="2:10" x14ac:dyDescent="0.2">
      <c r="B780" s="252" t="s">
        <v>3065</v>
      </c>
      <c r="C780" s="250" t="s">
        <v>3064</v>
      </c>
      <c r="D780" s="250" t="s">
        <v>3063</v>
      </c>
      <c r="E780" s="251"/>
      <c r="F780" s="251">
        <v>0</v>
      </c>
      <c r="G780" s="251" t="s">
        <v>3510</v>
      </c>
      <c r="H780" s="251" t="s">
        <v>3801</v>
      </c>
      <c r="I780" s="251" t="s">
        <v>3802</v>
      </c>
      <c r="J780" s="251" t="s">
        <v>3803</v>
      </c>
    </row>
    <row r="781" spans="2:10" x14ac:dyDescent="0.2">
      <c r="B781" s="252" t="s">
        <v>3069</v>
      </c>
      <c r="C781" s="250" t="s">
        <v>3067</v>
      </c>
      <c r="D781" s="250" t="s">
        <v>3066</v>
      </c>
      <c r="E781" s="251"/>
      <c r="F781" s="251">
        <v>0</v>
      </c>
      <c r="G781" s="251" t="s">
        <v>3380</v>
      </c>
      <c r="H781" s="251" t="s">
        <v>3804</v>
      </c>
      <c r="I781" s="251" t="s">
        <v>3752</v>
      </c>
      <c r="J781" s="251" t="s">
        <v>3753</v>
      </c>
    </row>
    <row r="782" spans="2:10" x14ac:dyDescent="0.2">
      <c r="B782" s="252" t="s">
        <v>2986</v>
      </c>
      <c r="C782" s="250" t="s">
        <v>2984</v>
      </c>
      <c r="D782" s="250" t="s">
        <v>2985</v>
      </c>
      <c r="E782" s="251">
        <v>9</v>
      </c>
      <c r="F782" s="251">
        <v>0</v>
      </c>
      <c r="G782" s="251" t="s">
        <v>3598</v>
      </c>
      <c r="H782" s="251" t="s">
        <v>3805</v>
      </c>
      <c r="I782" s="251" t="s">
        <v>3806</v>
      </c>
      <c r="J782" s="251" t="s">
        <v>3386</v>
      </c>
    </row>
    <row r="783" spans="2:10" x14ac:dyDescent="0.2">
      <c r="B783" s="252" t="s">
        <v>2975</v>
      </c>
      <c r="C783" s="250" t="s">
        <v>2973</v>
      </c>
      <c r="D783" s="250" t="s">
        <v>2974</v>
      </c>
      <c r="E783" s="251">
        <v>8</v>
      </c>
      <c r="F783" s="251">
        <v>0</v>
      </c>
      <c r="G783" s="251" t="s">
        <v>3598</v>
      </c>
      <c r="H783" s="251" t="s">
        <v>3764</v>
      </c>
      <c r="I783" s="251" t="s">
        <v>3806</v>
      </c>
      <c r="J783" s="251" t="s">
        <v>3386</v>
      </c>
    </row>
    <row r="784" spans="2:10" x14ac:dyDescent="0.2">
      <c r="B784" s="252" t="s">
        <v>2978</v>
      </c>
      <c r="C784" s="250" t="s">
        <v>2976</v>
      </c>
      <c r="D784" s="250" t="s">
        <v>2977</v>
      </c>
      <c r="E784" s="251">
        <v>10</v>
      </c>
      <c r="F784" s="251">
        <v>0</v>
      </c>
      <c r="G784" s="251" t="s">
        <v>3598</v>
      </c>
      <c r="H784" s="251" t="s">
        <v>3805</v>
      </c>
      <c r="I784" s="251" t="s">
        <v>3806</v>
      </c>
      <c r="J784" s="251" t="s">
        <v>3386</v>
      </c>
    </row>
    <row r="785" spans="2:10" x14ac:dyDescent="0.2">
      <c r="B785" s="252" t="s">
        <v>2967</v>
      </c>
      <c r="C785" s="250" t="s">
        <v>2965</v>
      </c>
      <c r="D785" s="250" t="s">
        <v>2966</v>
      </c>
      <c r="E785" s="251">
        <v>7</v>
      </c>
      <c r="F785" s="251">
        <v>0</v>
      </c>
      <c r="G785" s="251" t="s">
        <v>3598</v>
      </c>
      <c r="H785" s="251" t="s">
        <v>3357</v>
      </c>
      <c r="I785" s="251" t="s">
        <v>3806</v>
      </c>
      <c r="J785" s="251" t="s">
        <v>3386</v>
      </c>
    </row>
    <row r="786" spans="2:10" x14ac:dyDescent="0.2">
      <c r="B786" s="252" t="s">
        <v>2960</v>
      </c>
      <c r="C786" s="250" t="s">
        <v>2958</v>
      </c>
      <c r="D786" s="250" t="s">
        <v>2959</v>
      </c>
      <c r="E786" s="251">
        <v>8</v>
      </c>
      <c r="F786" s="251">
        <v>0</v>
      </c>
      <c r="G786" s="251" t="s">
        <v>3598</v>
      </c>
      <c r="H786" s="251" t="s">
        <v>3350</v>
      </c>
      <c r="I786" s="251" t="s">
        <v>3806</v>
      </c>
      <c r="J786" s="251" t="s">
        <v>3386</v>
      </c>
    </row>
    <row r="787" spans="2:10" x14ac:dyDescent="0.2">
      <c r="B787" s="252" t="s">
        <v>2963</v>
      </c>
      <c r="C787" s="250" t="s">
        <v>2961</v>
      </c>
      <c r="D787" s="250" t="s">
        <v>2962</v>
      </c>
      <c r="E787" s="251">
        <v>10</v>
      </c>
      <c r="F787" s="251">
        <v>0</v>
      </c>
      <c r="G787" s="251" t="s">
        <v>3598</v>
      </c>
      <c r="H787" s="251" t="s">
        <v>3694</v>
      </c>
      <c r="I787" s="251" t="s">
        <v>3806</v>
      </c>
      <c r="J787" s="251" t="s">
        <v>3386</v>
      </c>
    </row>
    <row r="788" spans="2:10" x14ac:dyDescent="0.2">
      <c r="B788" s="252" t="s">
        <v>2971</v>
      </c>
      <c r="C788" s="250" t="s">
        <v>2969</v>
      </c>
      <c r="D788" s="250" t="s">
        <v>2970</v>
      </c>
      <c r="E788" s="251">
        <v>10</v>
      </c>
      <c r="F788" s="251">
        <v>0</v>
      </c>
      <c r="G788" s="251" t="s">
        <v>3598</v>
      </c>
      <c r="H788" s="251" t="s">
        <v>3694</v>
      </c>
      <c r="I788" s="251" t="s">
        <v>3806</v>
      </c>
      <c r="J788" s="251" t="s">
        <v>3386</v>
      </c>
    </row>
    <row r="789" spans="2:10" x14ac:dyDescent="0.2">
      <c r="B789" s="252" t="s">
        <v>2982</v>
      </c>
      <c r="C789" s="250" t="s">
        <v>2980</v>
      </c>
      <c r="D789" s="250" t="s">
        <v>2981</v>
      </c>
      <c r="E789" s="251">
        <v>10</v>
      </c>
      <c r="F789" s="251">
        <v>0</v>
      </c>
      <c r="G789" s="251" t="s">
        <v>3598</v>
      </c>
      <c r="H789" s="251" t="s">
        <v>3725</v>
      </c>
      <c r="I789" s="251" t="s">
        <v>3806</v>
      </c>
      <c r="J789" s="251" t="s">
        <v>3386</v>
      </c>
    </row>
    <row r="790" spans="2:10" x14ac:dyDescent="0.2">
      <c r="B790" s="252" t="s">
        <v>3008</v>
      </c>
      <c r="C790" s="250" t="s">
        <v>3006</v>
      </c>
      <c r="D790" s="250" t="s">
        <v>3807</v>
      </c>
      <c r="E790" s="251"/>
      <c r="F790" s="251">
        <v>0</v>
      </c>
      <c r="G790" s="251" t="s">
        <v>3380</v>
      </c>
      <c r="H790" s="251" t="s">
        <v>3808</v>
      </c>
      <c r="I790" s="251" t="s">
        <v>3809</v>
      </c>
      <c r="J790" s="251" t="s">
        <v>3753</v>
      </c>
    </row>
    <row r="791" spans="2:10" x14ac:dyDescent="0.2">
      <c r="B791" s="252" t="s">
        <v>3041</v>
      </c>
      <c r="C791" s="250" t="s">
        <v>3039</v>
      </c>
      <c r="D791" s="250" t="s">
        <v>3040</v>
      </c>
      <c r="E791" s="251"/>
      <c r="F791" s="251">
        <v>0</v>
      </c>
      <c r="G791" s="251" t="s">
        <v>3754</v>
      </c>
      <c r="H791" s="251" t="s">
        <v>3808</v>
      </c>
      <c r="I791" s="251" t="s">
        <v>3809</v>
      </c>
      <c r="J791" s="251" t="s">
        <v>3753</v>
      </c>
    </row>
    <row r="792" spans="2:10" x14ac:dyDescent="0.2">
      <c r="B792" s="252" t="s">
        <v>3011</v>
      </c>
      <c r="C792" s="250" t="s">
        <v>3009</v>
      </c>
      <c r="D792" s="250" t="s">
        <v>3810</v>
      </c>
      <c r="E792" s="251"/>
      <c r="F792" s="251">
        <v>0</v>
      </c>
      <c r="G792" s="251" t="s">
        <v>3380</v>
      </c>
      <c r="H792" s="251" t="s">
        <v>3808</v>
      </c>
      <c r="I792" s="251" t="s">
        <v>3809</v>
      </c>
      <c r="J792" s="251" t="s">
        <v>3753</v>
      </c>
    </row>
    <row r="793" spans="2:10" x14ac:dyDescent="0.2">
      <c r="B793" s="252" t="s">
        <v>3044</v>
      </c>
      <c r="C793" s="250" t="s">
        <v>3042</v>
      </c>
      <c r="D793" s="250" t="s">
        <v>3043</v>
      </c>
      <c r="E793" s="251"/>
      <c r="F793" s="251">
        <v>0</v>
      </c>
      <c r="G793" s="251" t="s">
        <v>3754</v>
      </c>
      <c r="H793" s="251" t="s">
        <v>3808</v>
      </c>
      <c r="I793" s="251" t="s">
        <v>3809</v>
      </c>
      <c r="J793" s="251" t="s">
        <v>3753</v>
      </c>
    </row>
    <row r="794" spans="2:10" x14ac:dyDescent="0.2">
      <c r="B794" s="252" t="s">
        <v>3014</v>
      </c>
      <c r="C794" s="250" t="s">
        <v>3012</v>
      </c>
      <c r="D794" s="250" t="s">
        <v>3811</v>
      </c>
      <c r="E794" s="251"/>
      <c r="F794" s="251">
        <v>0</v>
      </c>
      <c r="G794" s="251" t="s">
        <v>3380</v>
      </c>
      <c r="H794" s="251" t="s">
        <v>3626</v>
      </c>
      <c r="I794" s="251" t="s">
        <v>3809</v>
      </c>
      <c r="J794" s="251" t="s">
        <v>3753</v>
      </c>
    </row>
    <row r="795" spans="2:10" x14ac:dyDescent="0.2">
      <c r="B795" s="252" t="s">
        <v>3047</v>
      </c>
      <c r="C795" s="250" t="s">
        <v>3045</v>
      </c>
      <c r="D795" s="250" t="s">
        <v>3046</v>
      </c>
      <c r="E795" s="251"/>
      <c r="F795" s="251">
        <v>0</v>
      </c>
      <c r="G795" s="251" t="s">
        <v>3754</v>
      </c>
      <c r="H795" s="251" t="s">
        <v>3626</v>
      </c>
      <c r="I795" s="251" t="s">
        <v>3809</v>
      </c>
      <c r="J795" s="251" t="s">
        <v>3753</v>
      </c>
    </row>
    <row r="796" spans="2:10" x14ac:dyDescent="0.2">
      <c r="B796" s="252" t="s">
        <v>3017</v>
      </c>
      <c r="C796" s="250" t="s">
        <v>3015</v>
      </c>
      <c r="D796" s="250" t="s">
        <v>3812</v>
      </c>
      <c r="E796" s="251"/>
      <c r="F796" s="251">
        <v>0</v>
      </c>
      <c r="G796" s="251" t="s">
        <v>3380</v>
      </c>
      <c r="H796" s="251" t="s">
        <v>3813</v>
      </c>
      <c r="I796" s="251" t="s">
        <v>3809</v>
      </c>
      <c r="J796" s="251" t="s">
        <v>3753</v>
      </c>
    </row>
    <row r="797" spans="2:10" x14ac:dyDescent="0.2">
      <c r="B797" s="252" t="s">
        <v>3050</v>
      </c>
      <c r="C797" s="250" t="s">
        <v>3048</v>
      </c>
      <c r="D797" s="250" t="s">
        <v>3049</v>
      </c>
      <c r="E797" s="251"/>
      <c r="F797" s="251">
        <v>0</v>
      </c>
      <c r="G797" s="251" t="s">
        <v>3754</v>
      </c>
      <c r="H797" s="251" t="s">
        <v>3813</v>
      </c>
      <c r="I797" s="251" t="s">
        <v>3809</v>
      </c>
      <c r="J797" s="251" t="s">
        <v>3753</v>
      </c>
    </row>
    <row r="798" spans="2:10" x14ac:dyDescent="0.2">
      <c r="B798" s="252" t="s">
        <v>3020</v>
      </c>
      <c r="C798" s="250" t="s">
        <v>3018</v>
      </c>
      <c r="D798" s="250" t="s">
        <v>3814</v>
      </c>
      <c r="E798" s="251"/>
      <c r="F798" s="251">
        <v>0</v>
      </c>
      <c r="G798" s="251" t="s">
        <v>3380</v>
      </c>
      <c r="H798" s="251" t="s">
        <v>3815</v>
      </c>
      <c r="I798" s="251" t="s">
        <v>3809</v>
      </c>
      <c r="J798" s="251" t="s">
        <v>3753</v>
      </c>
    </row>
    <row r="799" spans="2:10" x14ac:dyDescent="0.2">
      <c r="B799" s="252" t="s">
        <v>3053</v>
      </c>
      <c r="C799" s="250" t="s">
        <v>3051</v>
      </c>
      <c r="D799" s="250" t="s">
        <v>3052</v>
      </c>
      <c r="E799" s="251"/>
      <c r="F799" s="251">
        <v>0</v>
      </c>
      <c r="G799" s="251" t="s">
        <v>3754</v>
      </c>
      <c r="H799" s="251" t="s">
        <v>3815</v>
      </c>
      <c r="I799" s="251" t="s">
        <v>3809</v>
      </c>
      <c r="J799" s="251" t="s">
        <v>3753</v>
      </c>
    </row>
    <row r="800" spans="2:10" x14ac:dyDescent="0.2">
      <c r="B800" s="252" t="s">
        <v>3023</v>
      </c>
      <c r="C800" s="250" t="s">
        <v>3021</v>
      </c>
      <c r="D800" s="250" t="s">
        <v>3816</v>
      </c>
      <c r="E800" s="251"/>
      <c r="F800" s="251">
        <v>0</v>
      </c>
      <c r="G800" s="251" t="s">
        <v>3380</v>
      </c>
      <c r="H800" s="251" t="s">
        <v>3694</v>
      </c>
      <c r="I800" s="251" t="s">
        <v>3809</v>
      </c>
      <c r="J800" s="251" t="s">
        <v>3753</v>
      </c>
    </row>
    <row r="801" spans="2:10" x14ac:dyDescent="0.2">
      <c r="B801" s="252" t="s">
        <v>3056</v>
      </c>
      <c r="C801" s="250" t="s">
        <v>3054</v>
      </c>
      <c r="D801" s="250" t="s">
        <v>3055</v>
      </c>
      <c r="E801" s="251"/>
      <c r="F801" s="251">
        <v>0</v>
      </c>
      <c r="G801" s="251" t="s">
        <v>3754</v>
      </c>
      <c r="H801" s="251" t="s">
        <v>3694</v>
      </c>
      <c r="I801" s="251" t="s">
        <v>3809</v>
      </c>
      <c r="J801" s="251" t="s">
        <v>3753</v>
      </c>
    </row>
    <row r="802" spans="2:10" x14ac:dyDescent="0.2">
      <c r="B802" s="252" t="s">
        <v>3029</v>
      </c>
      <c r="C802" s="250" t="s">
        <v>3027</v>
      </c>
      <c r="D802" s="250" t="s">
        <v>3817</v>
      </c>
      <c r="E802" s="251"/>
      <c r="F802" s="251">
        <v>0</v>
      </c>
      <c r="G802" s="251" t="s">
        <v>3380</v>
      </c>
      <c r="H802" s="251" t="s">
        <v>3805</v>
      </c>
      <c r="I802" s="251" t="s">
        <v>3809</v>
      </c>
      <c r="J802" s="251" t="s">
        <v>3753</v>
      </c>
    </row>
    <row r="803" spans="2:10" x14ac:dyDescent="0.2">
      <c r="B803" s="252" t="s">
        <v>3062</v>
      </c>
      <c r="C803" s="250" t="s">
        <v>3060</v>
      </c>
      <c r="D803" s="250" t="s">
        <v>3061</v>
      </c>
      <c r="E803" s="251"/>
      <c r="F803" s="251">
        <v>0</v>
      </c>
      <c r="G803" s="251" t="s">
        <v>3754</v>
      </c>
      <c r="H803" s="251" t="s">
        <v>3805</v>
      </c>
      <c r="I803" s="251" t="s">
        <v>3809</v>
      </c>
      <c r="J803" s="251" t="s">
        <v>3753</v>
      </c>
    </row>
    <row r="804" spans="2:10" x14ac:dyDescent="0.2">
      <c r="B804" s="252" t="s">
        <v>3026</v>
      </c>
      <c r="C804" s="250" t="s">
        <v>3024</v>
      </c>
      <c r="D804" s="250" t="s">
        <v>3818</v>
      </c>
      <c r="E804" s="251"/>
      <c r="F804" s="251">
        <v>0</v>
      </c>
      <c r="G804" s="251" t="s">
        <v>3380</v>
      </c>
      <c r="H804" s="251" t="s">
        <v>3808</v>
      </c>
      <c r="I804" s="251" t="s">
        <v>3809</v>
      </c>
      <c r="J804" s="251" t="s">
        <v>3753</v>
      </c>
    </row>
    <row r="805" spans="2:10" x14ac:dyDescent="0.2">
      <c r="B805" s="252" t="s">
        <v>3059</v>
      </c>
      <c r="C805" s="250" t="s">
        <v>3057</v>
      </c>
      <c r="D805" s="250" t="s">
        <v>3058</v>
      </c>
      <c r="E805" s="251"/>
      <c r="F805" s="251">
        <v>0</v>
      </c>
      <c r="G805" s="251" t="s">
        <v>3754</v>
      </c>
      <c r="H805" s="251" t="s">
        <v>3808</v>
      </c>
      <c r="I805" s="251" t="s">
        <v>3809</v>
      </c>
      <c r="J805" s="251" t="s">
        <v>3753</v>
      </c>
    </row>
    <row r="806" spans="2:10" x14ac:dyDescent="0.2">
      <c r="B806" s="252" t="s">
        <v>1554</v>
      </c>
      <c r="C806" s="250" t="s">
        <v>1552</v>
      </c>
      <c r="D806" s="250" t="s">
        <v>1553</v>
      </c>
      <c r="E806" s="251"/>
      <c r="F806" s="251" t="s">
        <v>3727</v>
      </c>
      <c r="G806" s="251" t="s">
        <v>3376</v>
      </c>
      <c r="H806" s="251" t="s">
        <v>3819</v>
      </c>
      <c r="I806" s="251" t="s">
        <v>3820</v>
      </c>
      <c r="J806" s="251" t="s">
        <v>3386</v>
      </c>
    </row>
    <row r="807" spans="2:10" x14ac:dyDescent="0.2">
      <c r="B807" s="252" t="s">
        <v>1551</v>
      </c>
      <c r="C807" s="250" t="s">
        <v>1549</v>
      </c>
      <c r="D807" s="250" t="s">
        <v>1550</v>
      </c>
      <c r="E807" s="251"/>
      <c r="F807" s="251" t="s">
        <v>3727</v>
      </c>
      <c r="G807" s="251" t="s">
        <v>3376</v>
      </c>
      <c r="H807" s="251" t="s">
        <v>3350</v>
      </c>
      <c r="I807" s="251" t="s">
        <v>3820</v>
      </c>
      <c r="J807" s="251" t="s">
        <v>3386</v>
      </c>
    </row>
    <row r="808" spans="2:10" x14ac:dyDescent="0.2">
      <c r="B808" s="252" t="s">
        <v>1560</v>
      </c>
      <c r="C808" s="250" t="s">
        <v>1558</v>
      </c>
      <c r="D808" s="250" t="s">
        <v>1559</v>
      </c>
      <c r="E808" s="251"/>
      <c r="F808" s="251" t="s">
        <v>3729</v>
      </c>
      <c r="G808" s="251" t="s">
        <v>3376</v>
      </c>
      <c r="H808" s="251" t="s">
        <v>3728</v>
      </c>
      <c r="I808" s="251" t="s">
        <v>3820</v>
      </c>
      <c r="J808" s="251" t="s">
        <v>3386</v>
      </c>
    </row>
    <row r="809" spans="2:10" x14ac:dyDescent="0.2">
      <c r="B809" s="252" t="s">
        <v>1557</v>
      </c>
      <c r="C809" s="250" t="s">
        <v>1555</v>
      </c>
      <c r="D809" s="250" t="s">
        <v>1556</v>
      </c>
      <c r="E809" s="251"/>
      <c r="F809" s="251" t="s">
        <v>3729</v>
      </c>
      <c r="G809" s="251" t="s">
        <v>3376</v>
      </c>
      <c r="H809" s="251" t="s">
        <v>3726</v>
      </c>
      <c r="I809" s="251" t="s">
        <v>3820</v>
      </c>
      <c r="J809" s="251" t="s">
        <v>3386</v>
      </c>
    </row>
    <row r="810" spans="2:10" x14ac:dyDescent="0.2">
      <c r="B810" s="252" t="s">
        <v>1564</v>
      </c>
      <c r="C810" s="250" t="s">
        <v>1562</v>
      </c>
      <c r="D810" s="250" t="s">
        <v>1563</v>
      </c>
      <c r="E810" s="251"/>
      <c r="F810" s="251" t="s">
        <v>3591</v>
      </c>
      <c r="G810" s="251" t="s">
        <v>3510</v>
      </c>
      <c r="H810" s="251" t="s">
        <v>3403</v>
      </c>
      <c r="I810" s="251" t="s">
        <v>3820</v>
      </c>
      <c r="J810" s="251" t="s">
        <v>3386</v>
      </c>
    </row>
    <row r="811" spans="2:10" x14ac:dyDescent="0.2">
      <c r="B811" s="252" t="s">
        <v>1567</v>
      </c>
      <c r="C811" s="250" t="s">
        <v>1565</v>
      </c>
      <c r="D811" s="250" t="s">
        <v>1566</v>
      </c>
      <c r="E811" s="251"/>
      <c r="F811" s="251" t="s">
        <v>3591</v>
      </c>
      <c r="G811" s="251" t="s">
        <v>3510</v>
      </c>
      <c r="H811" s="251" t="s">
        <v>3704</v>
      </c>
      <c r="I811" s="251" t="s">
        <v>3820</v>
      </c>
      <c r="J811" s="251" t="s">
        <v>3386</v>
      </c>
    </row>
    <row r="812" spans="2:10" x14ac:dyDescent="0.2">
      <c r="B812" s="252" t="s">
        <v>1570</v>
      </c>
      <c r="C812" s="250" t="s">
        <v>1568</v>
      </c>
      <c r="D812" s="250" t="s">
        <v>1569</v>
      </c>
      <c r="E812" s="251"/>
      <c r="F812" s="251" t="s">
        <v>3728</v>
      </c>
      <c r="G812" s="251" t="s">
        <v>3510</v>
      </c>
      <c r="H812" s="251" t="s">
        <v>3821</v>
      </c>
      <c r="I812" s="251" t="s">
        <v>3820</v>
      </c>
      <c r="J812" s="251" t="s">
        <v>3386</v>
      </c>
    </row>
    <row r="813" spans="2:10" x14ac:dyDescent="0.2">
      <c r="B813" s="252" t="s">
        <v>1577</v>
      </c>
      <c r="C813" s="250" t="s">
        <v>1575</v>
      </c>
      <c r="D813" s="250" t="s">
        <v>1576</v>
      </c>
      <c r="E813" s="251"/>
      <c r="F813" s="251" t="s">
        <v>3591</v>
      </c>
      <c r="G813" s="251" t="s">
        <v>3510</v>
      </c>
      <c r="H813" s="251" t="s">
        <v>3536</v>
      </c>
      <c r="I813" s="251" t="s">
        <v>3820</v>
      </c>
      <c r="J813" s="251" t="s">
        <v>3386</v>
      </c>
    </row>
    <row r="814" spans="2:10" x14ac:dyDescent="0.2">
      <c r="B814" s="252" t="s">
        <v>1574</v>
      </c>
      <c r="C814" s="250" t="s">
        <v>1572</v>
      </c>
      <c r="D814" s="250" t="s">
        <v>1573</v>
      </c>
      <c r="E814" s="251"/>
      <c r="F814" s="251" t="s">
        <v>3591</v>
      </c>
      <c r="G814" s="251" t="s">
        <v>3510</v>
      </c>
      <c r="H814" s="251" t="s">
        <v>3394</v>
      </c>
      <c r="I814" s="251" t="s">
        <v>3820</v>
      </c>
      <c r="J814" s="251" t="s">
        <v>3386</v>
      </c>
    </row>
    <row r="815" spans="2:10" x14ac:dyDescent="0.2">
      <c r="B815" s="252" t="s">
        <v>1522</v>
      </c>
      <c r="C815" s="250" t="s">
        <v>1520</v>
      </c>
      <c r="D815" s="250" t="s">
        <v>3822</v>
      </c>
      <c r="E815" s="251"/>
      <c r="F815" s="251" t="s">
        <v>3740</v>
      </c>
      <c r="G815" s="251" t="s">
        <v>3377</v>
      </c>
      <c r="H815" s="251" t="s">
        <v>3796</v>
      </c>
      <c r="I815" s="251" t="s">
        <v>3752</v>
      </c>
      <c r="J815" s="251" t="s">
        <v>3753</v>
      </c>
    </row>
    <row r="816" spans="2:10" x14ac:dyDescent="0.2">
      <c r="B816" s="252" t="s">
        <v>1528</v>
      </c>
      <c r="C816" s="250" t="s">
        <v>1526</v>
      </c>
      <c r="D816" s="250" t="s">
        <v>1527</v>
      </c>
      <c r="E816" s="251"/>
      <c r="F816" s="251" t="s">
        <v>3740</v>
      </c>
      <c r="G816" s="251" t="s">
        <v>3370</v>
      </c>
      <c r="H816" s="251">
        <v>0</v>
      </c>
      <c r="I816" s="251" t="s">
        <v>3752</v>
      </c>
      <c r="J816" s="251" t="s">
        <v>3753</v>
      </c>
    </row>
    <row r="817" spans="2:10" x14ac:dyDescent="0.2">
      <c r="B817" s="252" t="s">
        <v>1525</v>
      </c>
      <c r="C817" s="250" t="s">
        <v>1523</v>
      </c>
      <c r="D817" s="250" t="s">
        <v>1524</v>
      </c>
      <c r="E817" s="251"/>
      <c r="F817" s="251" t="s">
        <v>3740</v>
      </c>
      <c r="G817" s="251" t="s">
        <v>3370</v>
      </c>
      <c r="H817" s="251">
        <v>0</v>
      </c>
      <c r="I817" s="251" t="s">
        <v>3752</v>
      </c>
      <c r="J817" s="251" t="s">
        <v>3753</v>
      </c>
    </row>
    <row r="818" spans="2:10" x14ac:dyDescent="0.2">
      <c r="B818" s="252" t="s">
        <v>1532</v>
      </c>
      <c r="C818" s="250" t="s">
        <v>1530</v>
      </c>
      <c r="D818" s="250" t="s">
        <v>3823</v>
      </c>
      <c r="E818" s="251"/>
      <c r="F818" s="251" t="s">
        <v>3740</v>
      </c>
      <c r="G818" s="251" t="s">
        <v>3393</v>
      </c>
      <c r="H818" s="251" t="s">
        <v>3796</v>
      </c>
      <c r="I818" s="251" t="s">
        <v>3752</v>
      </c>
      <c r="J818" s="251" t="s">
        <v>3753</v>
      </c>
    </row>
    <row r="819" spans="2:10" x14ac:dyDescent="0.2">
      <c r="B819" s="252" t="s">
        <v>1538</v>
      </c>
      <c r="C819" s="250" t="s">
        <v>1536</v>
      </c>
      <c r="D819" s="250" t="s">
        <v>3824</v>
      </c>
      <c r="E819" s="251"/>
      <c r="F819" s="251" t="s">
        <v>3729</v>
      </c>
      <c r="G819" s="251" t="s">
        <v>3376</v>
      </c>
      <c r="H819" s="251" t="s">
        <v>3825</v>
      </c>
      <c r="I819" s="251" t="s">
        <v>3752</v>
      </c>
      <c r="J819" s="251" t="s">
        <v>3753</v>
      </c>
    </row>
    <row r="820" spans="2:10" x14ac:dyDescent="0.2">
      <c r="B820" s="252" t="s">
        <v>1547</v>
      </c>
      <c r="C820" s="250" t="s">
        <v>1545</v>
      </c>
      <c r="D820" s="250" t="s">
        <v>1546</v>
      </c>
      <c r="E820" s="251"/>
      <c r="F820" s="251" t="s">
        <v>3729</v>
      </c>
      <c r="G820" s="251" t="s">
        <v>3376</v>
      </c>
      <c r="H820" s="251">
        <v>0</v>
      </c>
      <c r="I820" s="251" t="s">
        <v>3752</v>
      </c>
      <c r="J820" s="251" t="s">
        <v>3753</v>
      </c>
    </row>
    <row r="821" spans="2:10" x14ac:dyDescent="0.2">
      <c r="B821" s="252" t="s">
        <v>1535</v>
      </c>
      <c r="C821" s="250" t="s">
        <v>1533</v>
      </c>
      <c r="D821" s="250" t="s">
        <v>3826</v>
      </c>
      <c r="E821" s="251"/>
      <c r="F821" s="251" t="s">
        <v>3740</v>
      </c>
      <c r="G821" s="251" t="s">
        <v>3393</v>
      </c>
      <c r="H821" s="251" t="s">
        <v>3542</v>
      </c>
      <c r="I821" s="251" t="s">
        <v>3752</v>
      </c>
      <c r="J821" s="251" t="s">
        <v>3753</v>
      </c>
    </row>
    <row r="822" spans="2:10" x14ac:dyDescent="0.2">
      <c r="B822" s="252" t="s">
        <v>1544</v>
      </c>
      <c r="C822" s="250" t="s">
        <v>1542</v>
      </c>
      <c r="D822" s="250" t="s">
        <v>1543</v>
      </c>
      <c r="E822" s="251"/>
      <c r="F822" s="251" t="s">
        <v>3740</v>
      </c>
      <c r="G822" s="251" t="s">
        <v>3393</v>
      </c>
      <c r="H822" s="251">
        <v>0</v>
      </c>
      <c r="I822" s="251" t="s">
        <v>3752</v>
      </c>
      <c r="J822" s="251" t="s">
        <v>3753</v>
      </c>
    </row>
    <row r="823" spans="2:10" x14ac:dyDescent="0.2">
      <c r="B823" s="252" t="s">
        <v>1541</v>
      </c>
      <c r="C823" s="250" t="s">
        <v>1539</v>
      </c>
      <c r="D823" s="250" t="s">
        <v>1540</v>
      </c>
      <c r="E823" s="251"/>
      <c r="F823" s="251" t="s">
        <v>3740</v>
      </c>
      <c r="G823" s="251" t="s">
        <v>3393</v>
      </c>
      <c r="H823" s="251">
        <v>0</v>
      </c>
      <c r="I823" s="251" t="s">
        <v>3752</v>
      </c>
      <c r="J823" s="251" t="s">
        <v>3753</v>
      </c>
    </row>
    <row r="824" spans="2:10" x14ac:dyDescent="0.2">
      <c r="B824" s="252" t="s">
        <v>3004</v>
      </c>
      <c r="C824" s="250" t="s">
        <v>3002</v>
      </c>
      <c r="D824" s="250" t="s">
        <v>3001</v>
      </c>
      <c r="E824" s="251"/>
      <c r="F824" s="251">
        <v>0</v>
      </c>
      <c r="G824" s="251" t="s">
        <v>3380</v>
      </c>
      <c r="H824" s="251" t="s">
        <v>3726</v>
      </c>
      <c r="I824" s="251" t="s">
        <v>3752</v>
      </c>
      <c r="J824" s="251" t="s">
        <v>3753</v>
      </c>
    </row>
    <row r="825" spans="2:10" x14ac:dyDescent="0.2">
      <c r="B825" s="252" t="s">
        <v>3038</v>
      </c>
      <c r="C825" s="250" t="s">
        <v>3036</v>
      </c>
      <c r="D825" s="250" t="s">
        <v>3037</v>
      </c>
      <c r="E825" s="251"/>
      <c r="F825" s="251">
        <v>0</v>
      </c>
      <c r="G825" s="251" t="s">
        <v>3754</v>
      </c>
      <c r="H825" s="251" t="s">
        <v>3726</v>
      </c>
      <c r="I825" s="251" t="s">
        <v>3752</v>
      </c>
      <c r="J825" s="251" t="s">
        <v>3753</v>
      </c>
    </row>
    <row r="826" spans="2:10" x14ac:dyDescent="0.2">
      <c r="B826" s="252" t="s">
        <v>3104</v>
      </c>
      <c r="C826" s="250" t="s">
        <v>3102</v>
      </c>
      <c r="D826" s="250" t="s">
        <v>3101</v>
      </c>
      <c r="E826" s="251"/>
      <c r="F826" s="251">
        <v>0</v>
      </c>
      <c r="G826" s="251" t="s">
        <v>3393</v>
      </c>
      <c r="H826" s="251" t="s">
        <v>3726</v>
      </c>
      <c r="I826" s="251" t="s">
        <v>3800</v>
      </c>
      <c r="J826" s="251" t="s">
        <v>3753</v>
      </c>
    </row>
    <row r="827" spans="2:10" x14ac:dyDescent="0.2">
      <c r="B827" s="252" t="s">
        <v>3107</v>
      </c>
      <c r="C827" s="250" t="s">
        <v>3105</v>
      </c>
      <c r="D827" s="250" t="s">
        <v>3106</v>
      </c>
      <c r="E827" s="251"/>
      <c r="F827" s="251">
        <v>0</v>
      </c>
      <c r="G827" s="251" t="s">
        <v>3754</v>
      </c>
      <c r="H827" s="251" t="s">
        <v>3726</v>
      </c>
      <c r="I827" s="251" t="s">
        <v>3800</v>
      </c>
      <c r="J827" s="251" t="s">
        <v>3753</v>
      </c>
    </row>
    <row r="828" spans="2:10" x14ac:dyDescent="0.2">
      <c r="B828" s="252" t="s">
        <v>1968</v>
      </c>
      <c r="C828" s="250" t="s">
        <v>1966</v>
      </c>
      <c r="D828" s="250" t="s">
        <v>1967</v>
      </c>
      <c r="E828" s="251"/>
      <c r="F828" s="251">
        <v>0</v>
      </c>
      <c r="G828" s="251"/>
      <c r="H828" s="251">
        <v>3</v>
      </c>
      <c r="I828" s="251" t="s">
        <v>3358</v>
      </c>
      <c r="J828" s="251" t="s">
        <v>3359</v>
      </c>
    </row>
    <row r="829" spans="2:10" x14ac:dyDescent="0.2">
      <c r="B829" s="252" t="s">
        <v>1990</v>
      </c>
      <c r="C829" s="250" t="s">
        <v>1988</v>
      </c>
      <c r="D829" s="250" t="s">
        <v>1989</v>
      </c>
      <c r="E829" s="251"/>
      <c r="F829" s="251">
        <v>0</v>
      </c>
      <c r="G829" s="251" t="s">
        <v>3370</v>
      </c>
      <c r="H829" s="251" t="s">
        <v>3466</v>
      </c>
      <c r="I829" s="251" t="s">
        <v>3820</v>
      </c>
      <c r="J829" s="251" t="s">
        <v>3827</v>
      </c>
    </row>
    <row r="830" spans="2:10" x14ac:dyDescent="0.2">
      <c r="B830" s="252" t="s">
        <v>1972</v>
      </c>
      <c r="C830" s="250" t="s">
        <v>1970</v>
      </c>
      <c r="D830" s="250" t="s">
        <v>1971</v>
      </c>
      <c r="E830" s="251"/>
      <c r="F830" s="251">
        <v>0</v>
      </c>
      <c r="G830" s="251"/>
      <c r="H830" s="251">
        <v>1</v>
      </c>
      <c r="I830" s="251" t="s">
        <v>3358</v>
      </c>
      <c r="J830" s="251" t="s">
        <v>3359</v>
      </c>
    </row>
    <row r="831" spans="2:10" x14ac:dyDescent="0.2">
      <c r="B831" s="252" t="s">
        <v>3199</v>
      </c>
      <c r="C831" s="250" t="s">
        <v>3197</v>
      </c>
      <c r="D831" s="250" t="s">
        <v>3198</v>
      </c>
      <c r="E831" s="251"/>
      <c r="F831" s="251">
        <v>0</v>
      </c>
      <c r="G831" s="251"/>
      <c r="H831" s="251" t="s">
        <v>3591</v>
      </c>
      <c r="I831" s="251" t="s">
        <v>3348</v>
      </c>
      <c r="J831" s="251" t="s">
        <v>3349</v>
      </c>
    </row>
    <row r="832" spans="2:10" x14ac:dyDescent="0.2">
      <c r="B832" s="252" t="s">
        <v>3215</v>
      </c>
      <c r="C832" s="250" t="s">
        <v>3213</v>
      </c>
      <c r="D832" s="250" t="s">
        <v>3828</v>
      </c>
      <c r="E832" s="251"/>
      <c r="F832" s="251">
        <v>0</v>
      </c>
      <c r="G832" s="251"/>
      <c r="H832" s="251" t="s">
        <v>3361</v>
      </c>
      <c r="I832" s="251" t="s">
        <v>3829</v>
      </c>
      <c r="J832" s="251" t="s">
        <v>3349</v>
      </c>
    </row>
    <row r="833" spans="2:10" x14ac:dyDescent="0.2">
      <c r="B833" s="252" t="s">
        <v>3209</v>
      </c>
      <c r="C833" s="250" t="s">
        <v>3207</v>
      </c>
      <c r="D833" s="250" t="s">
        <v>3208</v>
      </c>
      <c r="E833" s="251"/>
      <c r="F833" s="251">
        <v>0</v>
      </c>
      <c r="G833" s="251" t="s">
        <v>3510</v>
      </c>
      <c r="H833" s="251" t="s">
        <v>3830</v>
      </c>
      <c r="I833" s="251" t="s">
        <v>3831</v>
      </c>
      <c r="J833" s="251" t="s">
        <v>3386</v>
      </c>
    </row>
    <row r="834" spans="2:10" x14ac:dyDescent="0.2">
      <c r="B834" s="252" t="s">
        <v>3212</v>
      </c>
      <c r="C834" s="250" t="s">
        <v>3210</v>
      </c>
      <c r="D834" s="250" t="s">
        <v>3211</v>
      </c>
      <c r="E834" s="251"/>
      <c r="F834" s="251">
        <v>0</v>
      </c>
      <c r="G834" s="251" t="s">
        <v>3510</v>
      </c>
      <c r="H834" s="251" t="s">
        <v>3350</v>
      </c>
      <c r="I834" s="251" t="s">
        <v>3832</v>
      </c>
      <c r="J834" s="251" t="s">
        <v>3349</v>
      </c>
    </row>
    <row r="835" spans="2:10" x14ac:dyDescent="0.2">
      <c r="B835" s="252" t="s">
        <v>3218</v>
      </c>
      <c r="C835" s="250" t="s">
        <v>3217</v>
      </c>
      <c r="D835" s="250" t="s">
        <v>3216</v>
      </c>
      <c r="E835" s="251"/>
      <c r="F835" s="251">
        <v>0</v>
      </c>
      <c r="G835" s="251" t="s">
        <v>3598</v>
      </c>
      <c r="H835" s="251" t="s">
        <v>3364</v>
      </c>
      <c r="I835" s="251" t="s">
        <v>3833</v>
      </c>
      <c r="J835" s="251" t="s">
        <v>3359</v>
      </c>
    </row>
    <row r="836" spans="2:10" x14ac:dyDescent="0.2">
      <c r="B836" s="252" t="s">
        <v>3205</v>
      </c>
      <c r="C836" s="250" t="s">
        <v>3203</v>
      </c>
      <c r="D836" s="250" t="s">
        <v>3204</v>
      </c>
      <c r="E836" s="251"/>
      <c r="F836" s="251">
        <v>0</v>
      </c>
      <c r="G836" s="251"/>
      <c r="H836" s="251" t="s">
        <v>3730</v>
      </c>
      <c r="I836" s="251" t="s">
        <v>3348</v>
      </c>
      <c r="J836" s="251" t="s">
        <v>3349</v>
      </c>
    </row>
    <row r="837" spans="2:10" x14ac:dyDescent="0.2">
      <c r="B837" s="252" t="s">
        <v>3202</v>
      </c>
      <c r="C837" s="250" t="s">
        <v>3200</v>
      </c>
      <c r="D837" s="250" t="s">
        <v>3201</v>
      </c>
      <c r="E837" s="251"/>
      <c r="F837" s="251">
        <v>0</v>
      </c>
      <c r="G837" s="251"/>
      <c r="H837" s="251" t="s">
        <v>3652</v>
      </c>
      <c r="I837" s="251" t="s">
        <v>3834</v>
      </c>
      <c r="J837" s="251" t="s">
        <v>3349</v>
      </c>
    </row>
    <row r="838" spans="2:10" x14ac:dyDescent="0.2">
      <c r="B838" s="252" t="s">
        <v>3241</v>
      </c>
      <c r="C838" s="250" t="s">
        <v>3239</v>
      </c>
      <c r="D838" s="250" t="s">
        <v>3240</v>
      </c>
      <c r="E838" s="251"/>
      <c r="F838" s="251">
        <v>0</v>
      </c>
      <c r="G838" s="251"/>
      <c r="H838" s="251" t="s">
        <v>3788</v>
      </c>
      <c r="I838" s="251" t="s">
        <v>3835</v>
      </c>
      <c r="J838" s="251" t="s">
        <v>3386</v>
      </c>
    </row>
    <row r="839" spans="2:10" x14ac:dyDescent="0.2">
      <c r="B839" s="252" t="s">
        <v>3233</v>
      </c>
      <c r="C839" s="250" t="s">
        <v>3231</v>
      </c>
      <c r="D839" s="250" t="s">
        <v>3232</v>
      </c>
      <c r="E839" s="251"/>
      <c r="F839" s="251">
        <v>0</v>
      </c>
      <c r="G839" s="251"/>
      <c r="H839" s="251" t="s">
        <v>3381</v>
      </c>
      <c r="I839" s="251" t="s">
        <v>3836</v>
      </c>
      <c r="J839" s="251" t="s">
        <v>3386</v>
      </c>
    </row>
    <row r="840" spans="2:10" x14ac:dyDescent="0.2">
      <c r="B840" s="252" t="s">
        <v>2018</v>
      </c>
      <c r="C840" s="250" t="s">
        <v>2016</v>
      </c>
      <c r="D840" s="250" t="s">
        <v>2017</v>
      </c>
      <c r="E840" s="251"/>
      <c r="F840" s="251">
        <v>0</v>
      </c>
      <c r="G840" s="251"/>
      <c r="H840" s="251" t="s">
        <v>3352</v>
      </c>
      <c r="I840" s="251" t="s">
        <v>3837</v>
      </c>
      <c r="J840" s="251" t="s">
        <v>3386</v>
      </c>
    </row>
    <row r="841" spans="2:10" x14ac:dyDescent="0.2">
      <c r="B841" s="252" t="s">
        <v>3229</v>
      </c>
      <c r="C841" s="250" t="s">
        <v>3227</v>
      </c>
      <c r="D841" s="250" t="s">
        <v>3228</v>
      </c>
      <c r="E841" s="251"/>
      <c r="F841" s="251">
        <v>0</v>
      </c>
      <c r="G841" s="251"/>
      <c r="H841" s="251" t="s">
        <v>3838</v>
      </c>
      <c r="I841" s="251" t="s">
        <v>3369</v>
      </c>
      <c r="J841" s="251" t="s">
        <v>3386</v>
      </c>
    </row>
    <row r="842" spans="2:10" x14ac:dyDescent="0.2">
      <c r="B842" s="252" t="s">
        <v>3237</v>
      </c>
      <c r="C842" s="250" t="s">
        <v>3235</v>
      </c>
      <c r="D842" s="250" t="s">
        <v>3236</v>
      </c>
      <c r="E842" s="251"/>
      <c r="F842" s="251">
        <v>0</v>
      </c>
      <c r="G842" s="251"/>
      <c r="H842" s="251" t="s">
        <v>3716</v>
      </c>
      <c r="I842" s="251" t="s">
        <v>3839</v>
      </c>
      <c r="J842" s="251" t="s">
        <v>3386</v>
      </c>
    </row>
    <row r="843" spans="2:10" x14ac:dyDescent="0.2">
      <c r="B843" s="252" t="s">
        <v>2014</v>
      </c>
      <c r="C843" s="250" t="s">
        <v>2012</v>
      </c>
      <c r="D843" s="250" t="s">
        <v>2013</v>
      </c>
      <c r="E843" s="251"/>
      <c r="F843" s="251">
        <v>0</v>
      </c>
      <c r="G843" s="251"/>
      <c r="H843" s="251" t="s">
        <v>3361</v>
      </c>
      <c r="I843" s="251" t="s">
        <v>3840</v>
      </c>
      <c r="J843" s="251" t="s">
        <v>3386</v>
      </c>
    </row>
    <row r="844" spans="2:10" x14ac:dyDescent="0.2">
      <c r="B844" s="252" t="s">
        <v>1260</v>
      </c>
      <c r="C844" s="250" t="s">
        <v>1258</v>
      </c>
      <c r="D844" s="250" t="s">
        <v>1259</v>
      </c>
      <c r="E844" s="251"/>
      <c r="F844" s="251">
        <v>1</v>
      </c>
      <c r="G844" s="251" t="s">
        <v>3598</v>
      </c>
      <c r="H844" s="251" t="s">
        <v>3364</v>
      </c>
      <c r="I844" s="251" t="s">
        <v>3620</v>
      </c>
      <c r="J844" s="251" t="s">
        <v>3354</v>
      </c>
    </row>
    <row r="845" spans="2:10" x14ac:dyDescent="0.2">
      <c r="B845" s="252" t="s">
        <v>1263</v>
      </c>
      <c r="C845" s="250" t="s">
        <v>1261</v>
      </c>
      <c r="D845" s="250" t="s">
        <v>1262</v>
      </c>
      <c r="E845" s="251"/>
      <c r="F845" s="251">
        <v>1</v>
      </c>
      <c r="G845" s="251" t="s">
        <v>3510</v>
      </c>
      <c r="H845" s="251" t="s">
        <v>3364</v>
      </c>
      <c r="I845" s="251" t="s">
        <v>3620</v>
      </c>
      <c r="J845" s="251" t="s">
        <v>3354</v>
      </c>
    </row>
    <row r="846" spans="2:10" x14ac:dyDescent="0.2">
      <c r="B846" s="252" t="s">
        <v>1266</v>
      </c>
      <c r="C846" s="250" t="s">
        <v>1264</v>
      </c>
      <c r="D846" s="250" t="s">
        <v>1265</v>
      </c>
      <c r="E846" s="251"/>
      <c r="F846" s="251" t="s">
        <v>3588</v>
      </c>
      <c r="G846" s="251" t="s">
        <v>3377</v>
      </c>
      <c r="H846" s="251" t="s">
        <v>3545</v>
      </c>
      <c r="I846" s="251" t="s">
        <v>3620</v>
      </c>
      <c r="J846" s="251" t="s">
        <v>3354</v>
      </c>
    </row>
    <row r="847" spans="2:10" x14ac:dyDescent="0.2">
      <c r="B847" s="252" t="s">
        <v>1269</v>
      </c>
      <c r="C847" s="250" t="s">
        <v>1267</v>
      </c>
      <c r="D847" s="250" t="s">
        <v>1268</v>
      </c>
      <c r="E847" s="251"/>
      <c r="F847" s="251" t="s">
        <v>3588</v>
      </c>
      <c r="G847" s="251" t="s">
        <v>3510</v>
      </c>
      <c r="H847" s="251" t="s">
        <v>3545</v>
      </c>
      <c r="I847" s="251" t="s">
        <v>3620</v>
      </c>
      <c r="J847" s="251" t="s">
        <v>3354</v>
      </c>
    </row>
    <row r="848" spans="2:10" x14ac:dyDescent="0.2">
      <c r="B848" s="252" t="s">
        <v>1272</v>
      </c>
      <c r="C848" s="250" t="s">
        <v>1270</v>
      </c>
      <c r="D848" s="250" t="s">
        <v>1271</v>
      </c>
      <c r="E848" s="251"/>
      <c r="F848" s="251" t="s">
        <v>3486</v>
      </c>
      <c r="G848" s="251" t="s">
        <v>3371</v>
      </c>
      <c r="H848" s="251" t="s">
        <v>3728</v>
      </c>
      <c r="I848" s="251" t="s">
        <v>3620</v>
      </c>
      <c r="J848" s="251" t="s">
        <v>3354</v>
      </c>
    </row>
    <row r="849" spans="2:10" x14ac:dyDescent="0.2">
      <c r="B849" s="252" t="s">
        <v>1275</v>
      </c>
      <c r="C849" s="250" t="s">
        <v>1273</v>
      </c>
      <c r="D849" s="250" t="s">
        <v>1274</v>
      </c>
      <c r="E849" s="251"/>
      <c r="F849" s="251" t="s">
        <v>3486</v>
      </c>
      <c r="G849" s="251" t="s">
        <v>3510</v>
      </c>
      <c r="H849" s="251" t="s">
        <v>3728</v>
      </c>
      <c r="I849" s="251" t="s">
        <v>3620</v>
      </c>
      <c r="J849" s="251" t="s">
        <v>3354</v>
      </c>
    </row>
    <row r="850" spans="2:10" x14ac:dyDescent="0.2">
      <c r="B850" s="252" t="s">
        <v>1278</v>
      </c>
      <c r="C850" s="250" t="s">
        <v>1276</v>
      </c>
      <c r="D850" s="250" t="s">
        <v>1277</v>
      </c>
      <c r="E850" s="251"/>
      <c r="F850" s="251" t="s">
        <v>3513</v>
      </c>
      <c r="G850" s="251" t="s">
        <v>3376</v>
      </c>
      <c r="H850" s="251" t="s">
        <v>3841</v>
      </c>
      <c r="I850" s="251" t="s">
        <v>3620</v>
      </c>
      <c r="J850" s="251" t="s">
        <v>3354</v>
      </c>
    </row>
    <row r="851" spans="2:10" x14ac:dyDescent="0.2">
      <c r="B851" s="252" t="s">
        <v>1281</v>
      </c>
      <c r="C851" s="250" t="s">
        <v>1279</v>
      </c>
      <c r="D851" s="250" t="s">
        <v>1280</v>
      </c>
      <c r="E851" s="251"/>
      <c r="F851" s="251" t="s">
        <v>3513</v>
      </c>
      <c r="G851" s="251" t="s">
        <v>3510</v>
      </c>
      <c r="H851" s="251" t="s">
        <v>3841</v>
      </c>
      <c r="I851" s="251" t="s">
        <v>3620</v>
      </c>
      <c r="J851" s="251" t="s">
        <v>3354</v>
      </c>
    </row>
    <row r="852" spans="2:10" x14ac:dyDescent="0.2">
      <c r="B852" s="252" t="s">
        <v>1230</v>
      </c>
      <c r="C852" s="250" t="s">
        <v>1228</v>
      </c>
      <c r="D852" s="250" t="s">
        <v>1229</v>
      </c>
      <c r="E852" s="251"/>
      <c r="F852" s="251" t="s">
        <v>3808</v>
      </c>
      <c r="G852" s="251" t="s">
        <v>3376</v>
      </c>
      <c r="H852" s="251" t="s">
        <v>3347</v>
      </c>
      <c r="I852" s="251" t="s">
        <v>3620</v>
      </c>
      <c r="J852" s="251" t="s">
        <v>3354</v>
      </c>
    </row>
    <row r="853" spans="2:10" x14ac:dyDescent="0.2">
      <c r="B853" s="252" t="s">
        <v>1233</v>
      </c>
      <c r="C853" s="250" t="s">
        <v>1231</v>
      </c>
      <c r="D853" s="250" t="s">
        <v>1232</v>
      </c>
      <c r="E853" s="251"/>
      <c r="F853" s="251" t="s">
        <v>3808</v>
      </c>
      <c r="G853" s="251" t="s">
        <v>3510</v>
      </c>
      <c r="H853" s="251" t="s">
        <v>3347</v>
      </c>
      <c r="I853" s="251" t="s">
        <v>3620</v>
      </c>
      <c r="J853" s="251" t="s">
        <v>3354</v>
      </c>
    </row>
    <row r="854" spans="2:10" x14ac:dyDescent="0.2">
      <c r="B854" s="252" t="s">
        <v>1236</v>
      </c>
      <c r="C854" s="250" t="s">
        <v>1234</v>
      </c>
      <c r="D854" s="250" t="s">
        <v>1235</v>
      </c>
      <c r="E854" s="251"/>
      <c r="F854" s="251" t="s">
        <v>3364</v>
      </c>
      <c r="G854" s="251" t="s">
        <v>3377</v>
      </c>
      <c r="H854" s="251" t="s">
        <v>3362</v>
      </c>
      <c r="I854" s="251" t="s">
        <v>3620</v>
      </c>
      <c r="J854" s="251" t="s">
        <v>3354</v>
      </c>
    </row>
    <row r="855" spans="2:10" x14ac:dyDescent="0.2">
      <c r="B855" s="252" t="s">
        <v>1239</v>
      </c>
      <c r="C855" s="250" t="s">
        <v>1237</v>
      </c>
      <c r="D855" s="250" t="s">
        <v>1238</v>
      </c>
      <c r="E855" s="251"/>
      <c r="F855" s="251" t="s">
        <v>3364</v>
      </c>
      <c r="G855" s="251" t="s">
        <v>3510</v>
      </c>
      <c r="H855" s="251" t="s">
        <v>3362</v>
      </c>
      <c r="I855" s="251" t="s">
        <v>3620</v>
      </c>
      <c r="J855" s="251" t="s">
        <v>3354</v>
      </c>
    </row>
    <row r="856" spans="2:10" x14ac:dyDescent="0.2">
      <c r="B856" s="252" t="s">
        <v>1242</v>
      </c>
      <c r="C856" s="250" t="s">
        <v>1240</v>
      </c>
      <c r="D856" s="250" t="s">
        <v>1241</v>
      </c>
      <c r="E856" s="251"/>
      <c r="F856" s="251" t="s">
        <v>3543</v>
      </c>
      <c r="G856" s="251" t="s">
        <v>3598</v>
      </c>
      <c r="H856" s="251" t="s">
        <v>3355</v>
      </c>
      <c r="I856" s="251" t="s">
        <v>3620</v>
      </c>
      <c r="J856" s="251" t="s">
        <v>3354</v>
      </c>
    </row>
    <row r="857" spans="2:10" x14ac:dyDescent="0.2">
      <c r="B857" s="252" t="s">
        <v>1245</v>
      </c>
      <c r="C857" s="250" t="s">
        <v>1243</v>
      </c>
      <c r="D857" s="250" t="s">
        <v>1244</v>
      </c>
      <c r="E857" s="251"/>
      <c r="F857" s="251" t="s">
        <v>3543</v>
      </c>
      <c r="G857" s="251" t="s">
        <v>3510</v>
      </c>
      <c r="H857" s="251" t="s">
        <v>3355</v>
      </c>
      <c r="I857" s="251" t="s">
        <v>3620</v>
      </c>
      <c r="J857" s="251" t="s">
        <v>3354</v>
      </c>
    </row>
    <row r="858" spans="2:10" x14ac:dyDescent="0.2">
      <c r="B858" s="252" t="s">
        <v>1248</v>
      </c>
      <c r="C858" s="250" t="s">
        <v>1246</v>
      </c>
      <c r="D858" s="250" t="s">
        <v>1247</v>
      </c>
      <c r="E858" s="251"/>
      <c r="F858" s="251" t="s">
        <v>3728</v>
      </c>
      <c r="G858" s="251" t="s">
        <v>3371</v>
      </c>
      <c r="H858" s="251" t="s">
        <v>3368</v>
      </c>
      <c r="I858" s="251" t="s">
        <v>3620</v>
      </c>
      <c r="J858" s="251" t="s">
        <v>3354</v>
      </c>
    </row>
    <row r="859" spans="2:10" x14ac:dyDescent="0.2">
      <c r="B859" s="252" t="s">
        <v>1251</v>
      </c>
      <c r="C859" s="250" t="s">
        <v>1249</v>
      </c>
      <c r="D859" s="250" t="s">
        <v>1250</v>
      </c>
      <c r="E859" s="251"/>
      <c r="F859" s="251" t="s">
        <v>3728</v>
      </c>
      <c r="G859" s="251" t="s">
        <v>3510</v>
      </c>
      <c r="H859" s="251" t="s">
        <v>3368</v>
      </c>
      <c r="I859" s="251" t="s">
        <v>3620</v>
      </c>
      <c r="J859" s="251" t="s">
        <v>3354</v>
      </c>
    </row>
    <row r="860" spans="2:10" x14ac:dyDescent="0.2">
      <c r="B860" s="252" t="s">
        <v>1254</v>
      </c>
      <c r="C860" s="250" t="s">
        <v>1252</v>
      </c>
      <c r="D860" s="250" t="s">
        <v>1253</v>
      </c>
      <c r="E860" s="251"/>
      <c r="F860" s="251" t="s">
        <v>3549</v>
      </c>
      <c r="G860" s="251" t="s">
        <v>3376</v>
      </c>
      <c r="H860" s="251" t="s">
        <v>3661</v>
      </c>
      <c r="I860" s="251" t="s">
        <v>3620</v>
      </c>
      <c r="J860" s="251" t="s">
        <v>3354</v>
      </c>
    </row>
    <row r="861" spans="2:10" x14ac:dyDescent="0.2">
      <c r="B861" s="252" t="s">
        <v>1257</v>
      </c>
      <c r="C861" s="250" t="s">
        <v>1255</v>
      </c>
      <c r="D861" s="250" t="s">
        <v>1256</v>
      </c>
      <c r="E861" s="251"/>
      <c r="F861" s="251" t="s">
        <v>3549</v>
      </c>
      <c r="G861" s="251" t="s">
        <v>3510</v>
      </c>
      <c r="H861" s="251" t="s">
        <v>3661</v>
      </c>
      <c r="I861" s="251" t="s">
        <v>3620</v>
      </c>
      <c r="J861" s="251" t="s">
        <v>3354</v>
      </c>
    </row>
    <row r="862" spans="2:10" x14ac:dyDescent="0.2">
      <c r="B862" s="252" t="s">
        <v>1291</v>
      </c>
      <c r="C862" s="250" t="s">
        <v>1289</v>
      </c>
      <c r="D862" s="250" t="s">
        <v>1290</v>
      </c>
      <c r="E862" s="251"/>
      <c r="F862" s="251">
        <v>1</v>
      </c>
      <c r="G862" s="251" t="s">
        <v>3510</v>
      </c>
      <c r="H862" s="251" t="s">
        <v>3842</v>
      </c>
      <c r="I862" s="251" t="s">
        <v>3620</v>
      </c>
      <c r="J862" s="251" t="s">
        <v>3354</v>
      </c>
    </row>
    <row r="863" spans="2:10" x14ac:dyDescent="0.2">
      <c r="B863" s="252" t="s">
        <v>1294</v>
      </c>
      <c r="C863" s="250" t="s">
        <v>1292</v>
      </c>
      <c r="D863" s="250" t="s">
        <v>1293</v>
      </c>
      <c r="E863" s="251"/>
      <c r="F863" s="251" t="s">
        <v>3588</v>
      </c>
      <c r="G863" s="251" t="s">
        <v>3510</v>
      </c>
      <c r="H863" s="251" t="s">
        <v>3728</v>
      </c>
      <c r="I863" s="251" t="s">
        <v>3620</v>
      </c>
      <c r="J863" s="251" t="s">
        <v>3354</v>
      </c>
    </row>
    <row r="864" spans="2:10" x14ac:dyDescent="0.2">
      <c r="B864" s="252" t="s">
        <v>1297</v>
      </c>
      <c r="C864" s="250" t="s">
        <v>1295</v>
      </c>
      <c r="D864" s="250" t="s">
        <v>1296</v>
      </c>
      <c r="E864" s="251"/>
      <c r="F864" s="251" t="s">
        <v>3486</v>
      </c>
      <c r="G864" s="251" t="s">
        <v>3510</v>
      </c>
      <c r="H864" s="251" t="s">
        <v>3843</v>
      </c>
      <c r="I864" s="251" t="s">
        <v>3620</v>
      </c>
      <c r="J864" s="251" t="s">
        <v>3354</v>
      </c>
    </row>
    <row r="865" spans="2:10" x14ac:dyDescent="0.2">
      <c r="B865" s="252" t="s">
        <v>1300</v>
      </c>
      <c r="C865" s="250" t="s">
        <v>1298</v>
      </c>
      <c r="D865" s="250" t="s">
        <v>1299</v>
      </c>
      <c r="E865" s="251"/>
      <c r="F865" s="251" t="s">
        <v>3513</v>
      </c>
      <c r="G865" s="251" t="s">
        <v>3510</v>
      </c>
      <c r="H865" s="251">
        <v>1</v>
      </c>
      <c r="I865" s="251" t="s">
        <v>3620</v>
      </c>
      <c r="J865" s="251" t="s">
        <v>3354</v>
      </c>
    </row>
    <row r="866" spans="2:10" x14ac:dyDescent="0.2">
      <c r="B866" s="252" t="s">
        <v>1303</v>
      </c>
      <c r="C866" s="250" t="s">
        <v>1301</v>
      </c>
      <c r="D866" s="250" t="s">
        <v>1302</v>
      </c>
      <c r="E866" s="251"/>
      <c r="F866" s="251">
        <v>1</v>
      </c>
      <c r="G866" s="251" t="s">
        <v>3568</v>
      </c>
      <c r="H866" s="251" t="s">
        <v>3542</v>
      </c>
      <c r="I866" s="251" t="s">
        <v>3620</v>
      </c>
      <c r="J866" s="251" t="s">
        <v>3354</v>
      </c>
    </row>
    <row r="867" spans="2:10" x14ac:dyDescent="0.2">
      <c r="B867" s="252" t="s">
        <v>1306</v>
      </c>
      <c r="C867" s="250" t="s">
        <v>1304</v>
      </c>
      <c r="D867" s="250" t="s">
        <v>1305</v>
      </c>
      <c r="E867" s="251"/>
      <c r="F867" s="251" t="s">
        <v>3588</v>
      </c>
      <c r="G867" s="251" t="s">
        <v>3568</v>
      </c>
      <c r="H867" s="251" t="s">
        <v>3821</v>
      </c>
      <c r="I867" s="251" t="s">
        <v>3620</v>
      </c>
      <c r="J867" s="251" t="s">
        <v>3354</v>
      </c>
    </row>
    <row r="868" spans="2:10" x14ac:dyDescent="0.2">
      <c r="B868" s="252" t="s">
        <v>1309</v>
      </c>
      <c r="C868" s="250" t="s">
        <v>1307</v>
      </c>
      <c r="D868" s="250" t="s">
        <v>1308</v>
      </c>
      <c r="E868" s="251"/>
      <c r="F868" s="251" t="s">
        <v>3486</v>
      </c>
      <c r="G868" s="251" t="s">
        <v>3568</v>
      </c>
      <c r="H868" s="251" t="s">
        <v>3844</v>
      </c>
      <c r="I868" s="251" t="s">
        <v>3620</v>
      </c>
      <c r="J868" s="251" t="s">
        <v>3354</v>
      </c>
    </row>
    <row r="869" spans="2:10" x14ac:dyDescent="0.2">
      <c r="B869" s="252" t="s">
        <v>1312</v>
      </c>
      <c r="C869" s="250" t="s">
        <v>1310</v>
      </c>
      <c r="D869" s="250" t="s">
        <v>1311</v>
      </c>
      <c r="E869" s="251"/>
      <c r="F869" s="251" t="s">
        <v>3513</v>
      </c>
      <c r="G869" s="251" t="s">
        <v>3568</v>
      </c>
      <c r="H869" s="251" t="s">
        <v>3375</v>
      </c>
      <c r="I869" s="251" t="s">
        <v>3620</v>
      </c>
      <c r="J869" s="251" t="s">
        <v>3354</v>
      </c>
    </row>
    <row r="870" spans="2:10" x14ac:dyDescent="0.2">
      <c r="B870" s="252" t="s">
        <v>3152</v>
      </c>
      <c r="C870" s="250" t="s">
        <v>3150</v>
      </c>
      <c r="D870" s="250" t="s">
        <v>3845</v>
      </c>
      <c r="E870" s="251"/>
      <c r="F870" s="251">
        <v>0</v>
      </c>
      <c r="G870" s="251" t="s">
        <v>3510</v>
      </c>
      <c r="H870" s="251" t="s">
        <v>3729</v>
      </c>
      <c r="I870" s="251" t="s">
        <v>3348</v>
      </c>
      <c r="J870" s="251" t="s">
        <v>3349</v>
      </c>
    </row>
    <row r="871" spans="2:10" x14ac:dyDescent="0.2">
      <c r="B871" s="252" t="s">
        <v>1864</v>
      </c>
      <c r="C871" s="250" t="s">
        <v>1862</v>
      </c>
      <c r="D871" s="250" t="s">
        <v>1863</v>
      </c>
      <c r="E871" s="251"/>
      <c r="F871" s="251">
        <v>0</v>
      </c>
      <c r="G871" s="251" t="s">
        <v>3376</v>
      </c>
      <c r="H871" s="251" t="s">
        <v>3846</v>
      </c>
      <c r="I871" s="251" t="s">
        <v>3595</v>
      </c>
      <c r="J871" s="251" t="s">
        <v>3354</v>
      </c>
    </row>
    <row r="872" spans="2:10" x14ac:dyDescent="0.2">
      <c r="B872" s="252" t="s">
        <v>1867</v>
      </c>
      <c r="C872" s="250" t="s">
        <v>1865</v>
      </c>
      <c r="D872" s="250" t="s">
        <v>1866</v>
      </c>
      <c r="E872" s="251"/>
      <c r="F872" s="251">
        <v>0</v>
      </c>
      <c r="G872" s="251" t="s">
        <v>3393</v>
      </c>
      <c r="H872" s="251" t="s">
        <v>3846</v>
      </c>
      <c r="I872" s="251" t="s">
        <v>3595</v>
      </c>
      <c r="J872" s="251" t="s">
        <v>3354</v>
      </c>
    </row>
    <row r="873" spans="2:10" x14ac:dyDescent="0.2">
      <c r="B873" s="252" t="s">
        <v>1870</v>
      </c>
      <c r="C873" s="250" t="s">
        <v>1868</v>
      </c>
      <c r="D873" s="250" t="s">
        <v>1869</v>
      </c>
      <c r="E873" s="251"/>
      <c r="F873" s="251">
        <v>0</v>
      </c>
      <c r="G873" s="251" t="s">
        <v>3372</v>
      </c>
      <c r="H873" s="251" t="s">
        <v>3846</v>
      </c>
      <c r="I873" s="251" t="s">
        <v>3595</v>
      </c>
      <c r="J873" s="251" t="s">
        <v>3354</v>
      </c>
    </row>
    <row r="874" spans="2:10" x14ac:dyDescent="0.2">
      <c r="B874" s="252" t="s">
        <v>1854</v>
      </c>
      <c r="C874" s="250" t="s">
        <v>1852</v>
      </c>
      <c r="D874" s="250" t="s">
        <v>3847</v>
      </c>
      <c r="E874" s="251"/>
      <c r="F874" s="251">
        <v>0</v>
      </c>
      <c r="G874" s="251" t="s">
        <v>3376</v>
      </c>
      <c r="H874" s="251" t="s">
        <v>3848</v>
      </c>
      <c r="I874" s="251" t="s">
        <v>3595</v>
      </c>
      <c r="J874" s="251" t="s">
        <v>3354</v>
      </c>
    </row>
    <row r="875" spans="2:10" x14ac:dyDescent="0.2">
      <c r="B875" s="252" t="s">
        <v>1857</v>
      </c>
      <c r="C875" s="250" t="s">
        <v>1855</v>
      </c>
      <c r="D875" s="250" t="s">
        <v>1856</v>
      </c>
      <c r="E875" s="251"/>
      <c r="F875" s="251">
        <v>0</v>
      </c>
      <c r="G875" s="251" t="s">
        <v>3393</v>
      </c>
      <c r="H875" s="251" t="s">
        <v>3848</v>
      </c>
      <c r="I875" s="251" t="s">
        <v>3595</v>
      </c>
      <c r="J875" s="251" t="s">
        <v>3354</v>
      </c>
    </row>
    <row r="876" spans="2:10" x14ac:dyDescent="0.2">
      <c r="B876" s="252" t="s">
        <v>1860</v>
      </c>
      <c r="C876" s="250" t="s">
        <v>1858</v>
      </c>
      <c r="D876" s="250" t="s">
        <v>1859</v>
      </c>
      <c r="E876" s="251"/>
      <c r="F876" s="251">
        <v>0</v>
      </c>
      <c r="G876" s="251" t="s">
        <v>3372</v>
      </c>
      <c r="H876" s="251" t="s">
        <v>3848</v>
      </c>
      <c r="I876" s="251" t="s">
        <v>3595</v>
      </c>
      <c r="J876" s="251" t="s">
        <v>3354</v>
      </c>
    </row>
    <row r="877" spans="2:10" x14ac:dyDescent="0.2">
      <c r="B877" s="252" t="s">
        <v>3127</v>
      </c>
      <c r="C877" s="250" t="s">
        <v>3125</v>
      </c>
      <c r="D877" s="250" t="s">
        <v>3126</v>
      </c>
      <c r="E877" s="251"/>
      <c r="F877" s="251">
        <v>0</v>
      </c>
      <c r="G877" s="251" t="s">
        <v>3510</v>
      </c>
      <c r="H877" s="251" t="s">
        <v>3414</v>
      </c>
      <c r="I877" s="251" t="s">
        <v>3834</v>
      </c>
      <c r="J877" s="251" t="s">
        <v>3349</v>
      </c>
    </row>
    <row r="878" spans="2:10" x14ac:dyDescent="0.2">
      <c r="B878" s="252" t="s">
        <v>3130</v>
      </c>
      <c r="C878" s="250" t="s">
        <v>3128</v>
      </c>
      <c r="D878" s="250" t="s">
        <v>3129</v>
      </c>
      <c r="E878" s="251"/>
      <c r="F878" s="251">
        <v>0</v>
      </c>
      <c r="G878" s="251" t="s">
        <v>3510</v>
      </c>
      <c r="H878" s="251" t="s">
        <v>3849</v>
      </c>
      <c r="I878" s="251" t="s">
        <v>3834</v>
      </c>
      <c r="J878" s="251" t="s">
        <v>3349</v>
      </c>
    </row>
    <row r="879" spans="2:10" x14ac:dyDescent="0.2">
      <c r="B879" s="252" t="s">
        <v>1844</v>
      </c>
      <c r="C879" s="250" t="s">
        <v>1842</v>
      </c>
      <c r="D879" s="250" t="s">
        <v>1843</v>
      </c>
      <c r="E879" s="251"/>
      <c r="F879" s="251">
        <v>0</v>
      </c>
      <c r="G879" s="251" t="s">
        <v>3376</v>
      </c>
      <c r="H879" s="251" t="s">
        <v>3850</v>
      </c>
      <c r="I879" s="251" t="s">
        <v>3595</v>
      </c>
      <c r="J879" s="251" t="s">
        <v>3354</v>
      </c>
    </row>
    <row r="880" spans="2:10" x14ac:dyDescent="0.2">
      <c r="B880" s="252" t="s">
        <v>1847</v>
      </c>
      <c r="C880" s="250" t="s">
        <v>1845</v>
      </c>
      <c r="D880" s="250" t="s">
        <v>1846</v>
      </c>
      <c r="E880" s="251"/>
      <c r="F880" s="251">
        <v>0</v>
      </c>
      <c r="G880" s="251" t="s">
        <v>3393</v>
      </c>
      <c r="H880" s="251" t="s">
        <v>3850</v>
      </c>
      <c r="I880" s="251" t="s">
        <v>3595</v>
      </c>
      <c r="J880" s="251" t="s">
        <v>3354</v>
      </c>
    </row>
    <row r="881" spans="2:10" x14ac:dyDescent="0.2">
      <c r="B881" s="252" t="s">
        <v>1850</v>
      </c>
      <c r="C881" s="250" t="s">
        <v>1848</v>
      </c>
      <c r="D881" s="250" t="s">
        <v>1849</v>
      </c>
      <c r="E881" s="251"/>
      <c r="F881" s="251">
        <v>0</v>
      </c>
      <c r="G881" s="251" t="s">
        <v>3372</v>
      </c>
      <c r="H881" s="251" t="s">
        <v>3850</v>
      </c>
      <c r="I881" s="251" t="s">
        <v>3595</v>
      </c>
      <c r="J881" s="251" t="s">
        <v>3354</v>
      </c>
    </row>
    <row r="882" spans="2:10" x14ac:dyDescent="0.2">
      <c r="B882" s="252" t="s">
        <v>3143</v>
      </c>
      <c r="C882" s="250" t="s">
        <v>3141</v>
      </c>
      <c r="D882" s="250" t="s">
        <v>3142</v>
      </c>
      <c r="E882" s="251"/>
      <c r="F882" s="251">
        <v>0</v>
      </c>
      <c r="G882" s="251"/>
      <c r="H882" s="251" t="s">
        <v>3725</v>
      </c>
      <c r="I882" s="251" t="s">
        <v>3348</v>
      </c>
      <c r="J882" s="251" t="s">
        <v>3349</v>
      </c>
    </row>
    <row r="883" spans="2:10" x14ac:dyDescent="0.2">
      <c r="B883" s="252" t="s">
        <v>3146</v>
      </c>
      <c r="C883" s="250" t="s">
        <v>3144</v>
      </c>
      <c r="D883" s="250" t="s">
        <v>3145</v>
      </c>
      <c r="E883" s="251"/>
      <c r="F883" s="251">
        <v>0</v>
      </c>
      <c r="G883" s="251"/>
      <c r="H883" s="251" t="s">
        <v>3851</v>
      </c>
      <c r="I883" s="251" t="s">
        <v>3852</v>
      </c>
      <c r="J883" s="251" t="s">
        <v>3349</v>
      </c>
    </row>
    <row r="884" spans="2:10" x14ac:dyDescent="0.2">
      <c r="B884" s="252" t="s">
        <v>3156</v>
      </c>
      <c r="C884" s="250" t="s">
        <v>3154</v>
      </c>
      <c r="D884" s="250" t="s">
        <v>3155</v>
      </c>
      <c r="E884" s="251"/>
      <c r="F884" s="251">
        <v>0</v>
      </c>
      <c r="G884" s="251"/>
      <c r="H884" s="251" t="s">
        <v>3740</v>
      </c>
      <c r="I884" s="251" t="s">
        <v>3348</v>
      </c>
      <c r="J884" s="251" t="s">
        <v>3349</v>
      </c>
    </row>
    <row r="885" spans="2:10" x14ac:dyDescent="0.2">
      <c r="B885" s="252" t="s">
        <v>3149</v>
      </c>
      <c r="C885" s="250" t="s">
        <v>3147</v>
      </c>
      <c r="D885" s="250" t="s">
        <v>3148</v>
      </c>
      <c r="E885" s="251"/>
      <c r="F885" s="251">
        <v>0</v>
      </c>
      <c r="G885" s="251"/>
      <c r="H885" s="251" t="s">
        <v>3853</v>
      </c>
      <c r="I885" s="251" t="s">
        <v>3348</v>
      </c>
      <c r="J885" s="251" t="s">
        <v>3349</v>
      </c>
    </row>
    <row r="886" spans="2:10" x14ac:dyDescent="0.2">
      <c r="B886" s="252" t="s">
        <v>1873</v>
      </c>
      <c r="C886" s="250" t="s">
        <v>1872</v>
      </c>
      <c r="D886" s="250" t="s">
        <v>1871</v>
      </c>
      <c r="E886" s="251"/>
      <c r="F886" s="251">
        <v>0</v>
      </c>
      <c r="G886" s="251" t="s">
        <v>3377</v>
      </c>
      <c r="H886" s="251" t="s">
        <v>3854</v>
      </c>
      <c r="I886" s="251" t="s">
        <v>3855</v>
      </c>
      <c r="J886" s="251" t="s">
        <v>3349</v>
      </c>
    </row>
    <row r="887" spans="2:10" x14ac:dyDescent="0.2">
      <c r="B887" s="252" t="s">
        <v>1916</v>
      </c>
      <c r="C887" s="250" t="s">
        <v>1914</v>
      </c>
      <c r="D887" s="250" t="s">
        <v>1915</v>
      </c>
      <c r="E887" s="251"/>
      <c r="F887" s="251">
        <v>0</v>
      </c>
      <c r="G887" s="251"/>
      <c r="H887" s="251" t="s">
        <v>3856</v>
      </c>
      <c r="I887" s="251" t="s">
        <v>3595</v>
      </c>
      <c r="J887" s="251" t="s">
        <v>3354</v>
      </c>
    </row>
    <row r="888" spans="2:10" x14ac:dyDescent="0.2">
      <c r="B888" s="252" t="s">
        <v>1910</v>
      </c>
      <c r="C888" s="250" t="s">
        <v>1908</v>
      </c>
      <c r="D888" s="250" t="s">
        <v>3857</v>
      </c>
      <c r="E888" s="251"/>
      <c r="F888" s="251">
        <v>0</v>
      </c>
      <c r="G888" s="251" t="s">
        <v>3423</v>
      </c>
      <c r="H888" s="251" t="s">
        <v>3727</v>
      </c>
      <c r="I888" s="251" t="s">
        <v>3595</v>
      </c>
      <c r="J888" s="251" t="s">
        <v>3354</v>
      </c>
    </row>
    <row r="889" spans="2:10" x14ac:dyDescent="0.2">
      <c r="B889" s="252" t="s">
        <v>1904</v>
      </c>
      <c r="C889" s="250" t="s">
        <v>1902</v>
      </c>
      <c r="D889" s="250" t="s">
        <v>3858</v>
      </c>
      <c r="E889" s="251"/>
      <c r="F889" s="251">
        <v>0</v>
      </c>
      <c r="G889" s="251" t="s">
        <v>3393</v>
      </c>
      <c r="H889" s="251" t="s">
        <v>3727</v>
      </c>
      <c r="I889" s="251" t="s">
        <v>3595</v>
      </c>
      <c r="J889" s="251" t="s">
        <v>3354</v>
      </c>
    </row>
    <row r="890" spans="2:10" x14ac:dyDescent="0.2">
      <c r="B890" s="252" t="s">
        <v>1919</v>
      </c>
      <c r="C890" s="250" t="s">
        <v>1917</v>
      </c>
      <c r="D890" s="250" t="s">
        <v>1918</v>
      </c>
      <c r="E890" s="251"/>
      <c r="F890" s="251">
        <v>0</v>
      </c>
      <c r="G890" s="251" t="s">
        <v>3393</v>
      </c>
      <c r="H890" s="251" t="s">
        <v>3856</v>
      </c>
      <c r="I890" s="251" t="s">
        <v>3595</v>
      </c>
      <c r="J890" s="251" t="s">
        <v>3354</v>
      </c>
    </row>
    <row r="891" spans="2:10" x14ac:dyDescent="0.2">
      <c r="B891" s="252" t="s">
        <v>1907</v>
      </c>
      <c r="C891" s="250" t="s">
        <v>1905</v>
      </c>
      <c r="D891" s="250" t="s">
        <v>3859</v>
      </c>
      <c r="E891" s="251"/>
      <c r="F891" s="251">
        <v>0</v>
      </c>
      <c r="G891" s="251" t="s">
        <v>3377</v>
      </c>
      <c r="H891" s="251" t="s">
        <v>3727</v>
      </c>
      <c r="I891" s="251" t="s">
        <v>3595</v>
      </c>
      <c r="J891" s="251" t="s">
        <v>3354</v>
      </c>
    </row>
    <row r="892" spans="2:10" x14ac:dyDescent="0.2">
      <c r="B892" s="252" t="s">
        <v>1913</v>
      </c>
      <c r="C892" s="250" t="s">
        <v>1911</v>
      </c>
      <c r="D892" s="250" t="s">
        <v>3860</v>
      </c>
      <c r="E892" s="251"/>
      <c r="F892" s="251">
        <v>0</v>
      </c>
      <c r="G892" s="251" t="s">
        <v>3371</v>
      </c>
      <c r="H892" s="251" t="s">
        <v>3727</v>
      </c>
      <c r="I892" s="251" t="s">
        <v>3595</v>
      </c>
      <c r="J892" s="251" t="s">
        <v>3354</v>
      </c>
    </row>
    <row r="893" spans="2:10" x14ac:dyDescent="0.2">
      <c r="B893" s="252" t="s">
        <v>1922</v>
      </c>
      <c r="C893" s="250" t="s">
        <v>1920</v>
      </c>
      <c r="D893" s="250" t="s">
        <v>1921</v>
      </c>
      <c r="E893" s="251"/>
      <c r="F893" s="251">
        <v>0</v>
      </c>
      <c r="G893" s="251" t="s">
        <v>3372</v>
      </c>
      <c r="H893" s="251" t="s">
        <v>3856</v>
      </c>
      <c r="I893" s="251" t="s">
        <v>3595</v>
      </c>
      <c r="J893" s="251" t="s">
        <v>3354</v>
      </c>
    </row>
    <row r="894" spans="2:10" x14ac:dyDescent="0.2">
      <c r="B894" s="252" t="s">
        <v>1925</v>
      </c>
      <c r="C894" s="250" t="s">
        <v>1923</v>
      </c>
      <c r="D894" s="250" t="s">
        <v>3861</v>
      </c>
      <c r="E894" s="251"/>
      <c r="F894" s="251">
        <v>0</v>
      </c>
      <c r="G894" s="251" t="s">
        <v>3376</v>
      </c>
      <c r="H894" s="251" t="s">
        <v>3728</v>
      </c>
      <c r="I894" s="251" t="s">
        <v>3595</v>
      </c>
      <c r="J894" s="251" t="s">
        <v>3354</v>
      </c>
    </row>
    <row r="895" spans="2:10" x14ac:dyDescent="0.2">
      <c r="B895" s="252" t="s">
        <v>1943</v>
      </c>
      <c r="C895" s="250" t="s">
        <v>1941</v>
      </c>
      <c r="D895" s="250" t="s">
        <v>1942</v>
      </c>
      <c r="E895" s="251"/>
      <c r="F895" s="251">
        <v>0</v>
      </c>
      <c r="G895" s="251" t="s">
        <v>3376</v>
      </c>
      <c r="H895" s="251" t="s">
        <v>3862</v>
      </c>
      <c r="I895" s="251" t="s">
        <v>3595</v>
      </c>
      <c r="J895" s="251" t="s">
        <v>3354</v>
      </c>
    </row>
    <row r="896" spans="2:10" x14ac:dyDescent="0.2">
      <c r="B896" s="252" t="s">
        <v>1934</v>
      </c>
      <c r="C896" s="250" t="s">
        <v>1932</v>
      </c>
      <c r="D896" s="250" t="s">
        <v>3863</v>
      </c>
      <c r="E896" s="251"/>
      <c r="F896" s="251">
        <v>0</v>
      </c>
      <c r="G896" s="251" t="s">
        <v>3510</v>
      </c>
      <c r="H896" s="251" t="s">
        <v>3728</v>
      </c>
      <c r="I896" s="251" t="s">
        <v>3595</v>
      </c>
      <c r="J896" s="251" t="s">
        <v>3354</v>
      </c>
    </row>
    <row r="897" spans="2:10" x14ac:dyDescent="0.2">
      <c r="B897" s="252" t="s">
        <v>1928</v>
      </c>
      <c r="C897" s="250" t="s">
        <v>1926</v>
      </c>
      <c r="D897" s="250" t="s">
        <v>3864</v>
      </c>
      <c r="E897" s="251"/>
      <c r="F897" s="251">
        <v>0</v>
      </c>
      <c r="G897" s="251" t="s">
        <v>3423</v>
      </c>
      <c r="H897" s="251" t="s">
        <v>3728</v>
      </c>
      <c r="I897" s="251" t="s">
        <v>3595</v>
      </c>
      <c r="J897" s="251" t="s">
        <v>3354</v>
      </c>
    </row>
    <row r="898" spans="2:10" x14ac:dyDescent="0.2">
      <c r="B898" s="252" t="s">
        <v>1937</v>
      </c>
      <c r="C898" s="250" t="s">
        <v>1935</v>
      </c>
      <c r="D898" s="250" t="s">
        <v>3865</v>
      </c>
      <c r="E898" s="251"/>
      <c r="F898" s="251">
        <v>0</v>
      </c>
      <c r="G898" s="251" t="s">
        <v>3393</v>
      </c>
      <c r="H898" s="251" t="s">
        <v>3728</v>
      </c>
      <c r="I898" s="251" t="s">
        <v>3595</v>
      </c>
      <c r="J898" s="251" t="s">
        <v>3354</v>
      </c>
    </row>
    <row r="899" spans="2:10" x14ac:dyDescent="0.2">
      <c r="B899" s="252" t="s">
        <v>1946</v>
      </c>
      <c r="C899" s="250" t="s">
        <v>1944</v>
      </c>
      <c r="D899" s="250" t="s">
        <v>1945</v>
      </c>
      <c r="E899" s="251"/>
      <c r="F899" s="251">
        <v>0</v>
      </c>
      <c r="G899" s="251" t="s">
        <v>3393</v>
      </c>
      <c r="H899" s="251" t="s">
        <v>3862</v>
      </c>
      <c r="I899" s="251" t="s">
        <v>3595</v>
      </c>
      <c r="J899" s="251" t="s">
        <v>3354</v>
      </c>
    </row>
    <row r="900" spans="2:10" x14ac:dyDescent="0.2">
      <c r="B900" s="252" t="s">
        <v>1931</v>
      </c>
      <c r="C900" s="250" t="s">
        <v>1929</v>
      </c>
      <c r="D900" s="250" t="s">
        <v>3866</v>
      </c>
      <c r="E900" s="251"/>
      <c r="F900" s="251">
        <v>0</v>
      </c>
      <c r="G900" s="251" t="s">
        <v>3377</v>
      </c>
      <c r="H900" s="251" t="s">
        <v>3728</v>
      </c>
      <c r="I900" s="251" t="s">
        <v>3595</v>
      </c>
      <c r="J900" s="251" t="s">
        <v>3354</v>
      </c>
    </row>
    <row r="901" spans="2:10" x14ac:dyDescent="0.2">
      <c r="B901" s="252" t="s">
        <v>1940</v>
      </c>
      <c r="C901" s="250" t="s">
        <v>1938</v>
      </c>
      <c r="D901" s="250" t="s">
        <v>3867</v>
      </c>
      <c r="E901" s="251"/>
      <c r="F901" s="251">
        <v>0</v>
      </c>
      <c r="G901" s="251" t="s">
        <v>3371</v>
      </c>
      <c r="H901" s="251" t="s">
        <v>3728</v>
      </c>
      <c r="I901" s="251" t="s">
        <v>3595</v>
      </c>
      <c r="J901" s="251" t="s">
        <v>3354</v>
      </c>
    </row>
    <row r="902" spans="2:10" x14ac:dyDescent="0.2">
      <c r="B902" s="252" t="s">
        <v>1949</v>
      </c>
      <c r="C902" s="250" t="s">
        <v>1947</v>
      </c>
      <c r="D902" s="250" t="s">
        <v>1948</v>
      </c>
      <c r="E902" s="251"/>
      <c r="F902" s="251">
        <v>0</v>
      </c>
      <c r="G902" s="251" t="s">
        <v>3372</v>
      </c>
      <c r="H902" s="251" t="s">
        <v>3862</v>
      </c>
      <c r="I902" s="251" t="s">
        <v>3595</v>
      </c>
      <c r="J902" s="251" t="s">
        <v>3354</v>
      </c>
    </row>
    <row r="903" spans="2:10" x14ac:dyDescent="0.2">
      <c r="B903" s="252" t="s">
        <v>1958</v>
      </c>
      <c r="C903" s="250" t="s">
        <v>1956</v>
      </c>
      <c r="D903" s="250" t="s">
        <v>1957</v>
      </c>
      <c r="E903" s="251"/>
      <c r="F903" s="251">
        <v>0</v>
      </c>
      <c r="G903" s="251" t="s">
        <v>3376</v>
      </c>
      <c r="H903" s="251" t="s">
        <v>3868</v>
      </c>
      <c r="I903" s="251" t="s">
        <v>3595</v>
      </c>
      <c r="J903" s="251" t="s">
        <v>3354</v>
      </c>
    </row>
    <row r="904" spans="2:10" x14ac:dyDescent="0.2">
      <c r="B904" s="252" t="s">
        <v>1952</v>
      </c>
      <c r="C904" s="250" t="s">
        <v>1950</v>
      </c>
      <c r="D904" s="250" t="s">
        <v>3869</v>
      </c>
      <c r="E904" s="251"/>
      <c r="F904" s="251">
        <v>0</v>
      </c>
      <c r="G904" s="251" t="s">
        <v>3393</v>
      </c>
      <c r="H904" s="251" t="s">
        <v>3661</v>
      </c>
      <c r="I904" s="251" t="s">
        <v>3595</v>
      </c>
      <c r="J904" s="251" t="s">
        <v>3354</v>
      </c>
    </row>
    <row r="905" spans="2:10" x14ac:dyDescent="0.2">
      <c r="B905" s="252" t="s">
        <v>1961</v>
      </c>
      <c r="C905" s="250" t="s">
        <v>1959</v>
      </c>
      <c r="D905" s="250" t="s">
        <v>1960</v>
      </c>
      <c r="E905" s="251"/>
      <c r="F905" s="251">
        <v>0</v>
      </c>
      <c r="G905" s="251" t="s">
        <v>3393</v>
      </c>
      <c r="H905" s="251" t="s">
        <v>3868</v>
      </c>
      <c r="I905" s="251" t="s">
        <v>3595</v>
      </c>
      <c r="J905" s="251" t="s">
        <v>3354</v>
      </c>
    </row>
    <row r="906" spans="2:10" x14ac:dyDescent="0.2">
      <c r="B906" s="252" t="s">
        <v>1955</v>
      </c>
      <c r="C906" s="250" t="s">
        <v>1953</v>
      </c>
      <c r="D906" s="250" t="s">
        <v>3870</v>
      </c>
      <c r="E906" s="251"/>
      <c r="F906" s="251">
        <v>0</v>
      </c>
      <c r="G906" s="251" t="s">
        <v>3377</v>
      </c>
      <c r="H906" s="251" t="s">
        <v>3661</v>
      </c>
      <c r="I906" s="251" t="s">
        <v>3595</v>
      </c>
      <c r="J906" s="251" t="s">
        <v>3354</v>
      </c>
    </row>
    <row r="907" spans="2:10" x14ac:dyDescent="0.2">
      <c r="B907" s="252" t="s">
        <v>1964</v>
      </c>
      <c r="C907" s="250" t="s">
        <v>1962</v>
      </c>
      <c r="D907" s="250" t="s">
        <v>1963</v>
      </c>
      <c r="E907" s="251"/>
      <c r="F907" s="251">
        <v>0</v>
      </c>
      <c r="G907" s="251" t="s">
        <v>3372</v>
      </c>
      <c r="H907" s="251" t="s">
        <v>3868</v>
      </c>
      <c r="I907" s="251" t="s">
        <v>3595</v>
      </c>
      <c r="J907" s="251" t="s">
        <v>3354</v>
      </c>
    </row>
    <row r="908" spans="2:10" x14ac:dyDescent="0.2">
      <c r="B908" s="252" t="s">
        <v>3113</v>
      </c>
      <c r="C908" s="250" t="s">
        <v>3111</v>
      </c>
      <c r="D908" s="250" t="s">
        <v>3112</v>
      </c>
      <c r="E908" s="251"/>
      <c r="F908" s="251">
        <v>0</v>
      </c>
      <c r="G908" s="251"/>
      <c r="H908" s="251" t="s">
        <v>3853</v>
      </c>
      <c r="I908" s="251" t="s">
        <v>3852</v>
      </c>
      <c r="J908" s="251" t="s">
        <v>3349</v>
      </c>
    </row>
    <row r="909" spans="2:10" x14ac:dyDescent="0.2">
      <c r="B909" s="252" t="s">
        <v>3116</v>
      </c>
      <c r="C909" s="250" t="s">
        <v>3114</v>
      </c>
      <c r="D909" s="250" t="s">
        <v>3115</v>
      </c>
      <c r="E909" s="251"/>
      <c r="F909" s="251">
        <v>0</v>
      </c>
      <c r="G909" s="251"/>
      <c r="H909" s="251" t="s">
        <v>3871</v>
      </c>
      <c r="I909" s="251" t="s">
        <v>3852</v>
      </c>
      <c r="J909" s="251" t="s">
        <v>3349</v>
      </c>
    </row>
    <row r="910" spans="2:10" x14ac:dyDescent="0.2">
      <c r="B910" s="252" t="s">
        <v>3123</v>
      </c>
      <c r="C910" s="250" t="s">
        <v>3121</v>
      </c>
      <c r="D910" s="250" t="s">
        <v>3872</v>
      </c>
      <c r="E910" s="251"/>
      <c r="F910" s="251">
        <v>0</v>
      </c>
      <c r="G910" s="251" t="s">
        <v>3510</v>
      </c>
      <c r="H910" s="251" t="s">
        <v>3871</v>
      </c>
      <c r="I910" s="251" t="s">
        <v>3852</v>
      </c>
      <c r="J910" s="251" t="s">
        <v>3349</v>
      </c>
    </row>
    <row r="911" spans="2:10" x14ac:dyDescent="0.2">
      <c r="B911" s="252" t="s">
        <v>3120</v>
      </c>
      <c r="C911" s="250" t="s">
        <v>3118</v>
      </c>
      <c r="D911" s="250" t="s">
        <v>3873</v>
      </c>
      <c r="E911" s="251"/>
      <c r="F911" s="251">
        <v>0</v>
      </c>
      <c r="G911" s="251" t="s">
        <v>3510</v>
      </c>
      <c r="H911" s="251" t="s">
        <v>3874</v>
      </c>
      <c r="I911" s="251" t="s">
        <v>3834</v>
      </c>
      <c r="J911" s="251" t="s">
        <v>3349</v>
      </c>
    </row>
    <row r="912" spans="2:10" x14ac:dyDescent="0.2">
      <c r="B912" s="252" t="s">
        <v>3133</v>
      </c>
      <c r="C912" s="250" t="s">
        <v>3131</v>
      </c>
      <c r="D912" s="250" t="s">
        <v>3132</v>
      </c>
      <c r="E912" s="251"/>
      <c r="F912" s="251">
        <v>0</v>
      </c>
      <c r="G912" s="251" t="s">
        <v>3761</v>
      </c>
      <c r="H912" s="251">
        <v>1.68</v>
      </c>
      <c r="I912" s="251" t="s">
        <v>3834</v>
      </c>
      <c r="J912" s="251" t="s">
        <v>3349</v>
      </c>
    </row>
    <row r="913" spans="2:10" x14ac:dyDescent="0.2">
      <c r="B913" s="252" t="s">
        <v>3136</v>
      </c>
      <c r="C913" s="250" t="s">
        <v>3134</v>
      </c>
      <c r="D913" s="250" t="s">
        <v>3135</v>
      </c>
      <c r="E913" s="251"/>
      <c r="F913" s="251">
        <v>0</v>
      </c>
      <c r="G913" s="251" t="s">
        <v>3761</v>
      </c>
      <c r="H913" s="251">
        <v>1.95</v>
      </c>
      <c r="I913" s="251" t="s">
        <v>3834</v>
      </c>
      <c r="J913" s="251" t="s">
        <v>3349</v>
      </c>
    </row>
    <row r="914" spans="2:10" x14ac:dyDescent="0.2">
      <c r="B914" s="252" t="s">
        <v>3139</v>
      </c>
      <c r="C914" s="250" t="s">
        <v>3137</v>
      </c>
      <c r="D914" s="250" t="s">
        <v>3138</v>
      </c>
      <c r="E914" s="251"/>
      <c r="F914" s="251">
        <v>0</v>
      </c>
      <c r="G914" s="251" t="s">
        <v>3761</v>
      </c>
      <c r="H914" s="251">
        <v>2.25</v>
      </c>
      <c r="I914" s="251" t="s">
        <v>3834</v>
      </c>
      <c r="J914" s="251" t="s">
        <v>3349</v>
      </c>
    </row>
    <row r="915" spans="2:10" x14ac:dyDescent="0.2">
      <c r="B915" s="252" t="s">
        <v>1883</v>
      </c>
      <c r="C915" s="250" t="s">
        <v>1881</v>
      </c>
      <c r="D915" s="250" t="s">
        <v>3875</v>
      </c>
      <c r="E915" s="251"/>
      <c r="F915" s="251">
        <v>0</v>
      </c>
      <c r="G915" s="251" t="s">
        <v>3377</v>
      </c>
      <c r="H915" s="251" t="s">
        <v>3591</v>
      </c>
      <c r="I915" s="251" t="s">
        <v>3595</v>
      </c>
      <c r="J915" s="251" t="s">
        <v>3354</v>
      </c>
    </row>
    <row r="916" spans="2:10" x14ac:dyDescent="0.2">
      <c r="B916" s="252" t="s">
        <v>1889</v>
      </c>
      <c r="C916" s="250" t="s">
        <v>1887</v>
      </c>
      <c r="D916" s="250" t="s">
        <v>3876</v>
      </c>
      <c r="E916" s="251"/>
      <c r="F916" s="251">
        <v>0</v>
      </c>
      <c r="G916" s="251" t="s">
        <v>3393</v>
      </c>
      <c r="H916" s="251" t="s">
        <v>3591</v>
      </c>
      <c r="I916" s="251" t="s">
        <v>3595</v>
      </c>
      <c r="J916" s="251" t="s">
        <v>3354</v>
      </c>
    </row>
    <row r="917" spans="2:10" x14ac:dyDescent="0.2">
      <c r="B917" s="252" t="s">
        <v>1886</v>
      </c>
      <c r="C917" s="250" t="s">
        <v>1884</v>
      </c>
      <c r="D917" s="250" t="s">
        <v>3877</v>
      </c>
      <c r="E917" s="251"/>
      <c r="F917" s="251">
        <v>0</v>
      </c>
      <c r="G917" s="251" t="s">
        <v>3376</v>
      </c>
      <c r="H917" s="251" t="s">
        <v>3878</v>
      </c>
      <c r="I917" s="251" t="s">
        <v>3595</v>
      </c>
      <c r="J917" s="251" t="s">
        <v>3354</v>
      </c>
    </row>
    <row r="918" spans="2:10" x14ac:dyDescent="0.2">
      <c r="B918" s="252" t="s">
        <v>1892</v>
      </c>
      <c r="C918" s="250" t="s">
        <v>1890</v>
      </c>
      <c r="D918" s="250" t="s">
        <v>3879</v>
      </c>
      <c r="E918" s="251"/>
      <c r="F918" s="251">
        <v>0</v>
      </c>
      <c r="G918" s="251" t="s">
        <v>3370</v>
      </c>
      <c r="H918" s="251" t="s">
        <v>3878</v>
      </c>
      <c r="I918" s="251" t="s">
        <v>3595</v>
      </c>
      <c r="J918" s="251" t="s">
        <v>3354</v>
      </c>
    </row>
    <row r="919" spans="2:10" x14ac:dyDescent="0.2">
      <c r="B919" s="252" t="s">
        <v>1876</v>
      </c>
      <c r="C919" s="250" t="s">
        <v>1875</v>
      </c>
      <c r="D919" s="250" t="s">
        <v>1874</v>
      </c>
      <c r="E919" s="251"/>
      <c r="F919" s="251">
        <v>0</v>
      </c>
      <c r="G919" s="251" t="s">
        <v>3377</v>
      </c>
      <c r="H919" s="251" t="s">
        <v>3880</v>
      </c>
      <c r="I919" s="251" t="s">
        <v>3834</v>
      </c>
      <c r="J919" s="251" t="s">
        <v>3349</v>
      </c>
    </row>
    <row r="920" spans="2:10" x14ac:dyDescent="0.2">
      <c r="B920" s="252" t="s">
        <v>3160</v>
      </c>
      <c r="C920" s="250" t="s">
        <v>3158</v>
      </c>
      <c r="D920" s="250" t="s">
        <v>3159</v>
      </c>
      <c r="E920" s="251"/>
      <c r="F920" s="251">
        <v>0</v>
      </c>
      <c r="G920" s="251"/>
      <c r="H920" s="251" t="s">
        <v>3881</v>
      </c>
      <c r="I920" s="251" t="s">
        <v>3348</v>
      </c>
      <c r="J920" s="251" t="s">
        <v>3349</v>
      </c>
    </row>
    <row r="921" spans="2:10" x14ac:dyDescent="0.2">
      <c r="B921" s="252" t="s">
        <v>3163</v>
      </c>
      <c r="C921" s="250" t="s">
        <v>3161</v>
      </c>
      <c r="D921" s="250" t="s">
        <v>3162</v>
      </c>
      <c r="E921" s="251"/>
      <c r="F921" s="251">
        <v>0</v>
      </c>
      <c r="G921" s="251"/>
      <c r="H921" s="251" t="s">
        <v>3355</v>
      </c>
      <c r="I921" s="251" t="s">
        <v>3348</v>
      </c>
      <c r="J921" s="251" t="s">
        <v>3349</v>
      </c>
    </row>
    <row r="922" spans="2:10" x14ac:dyDescent="0.2">
      <c r="B922" s="252" t="s">
        <v>1327</v>
      </c>
      <c r="C922" s="250" t="s">
        <v>1325</v>
      </c>
      <c r="D922" s="250" t="s">
        <v>3882</v>
      </c>
      <c r="E922" s="251"/>
      <c r="F922" s="251" t="s">
        <v>3588</v>
      </c>
      <c r="G922" s="251" t="s">
        <v>3598</v>
      </c>
      <c r="H922" s="251" t="s">
        <v>3733</v>
      </c>
      <c r="I922" s="251" t="s">
        <v>3620</v>
      </c>
      <c r="J922" s="251" t="s">
        <v>3354</v>
      </c>
    </row>
    <row r="923" spans="2:10" x14ac:dyDescent="0.2">
      <c r="B923" s="252" t="s">
        <v>1330</v>
      </c>
      <c r="C923" s="250" t="s">
        <v>1328</v>
      </c>
      <c r="D923" s="250" t="s">
        <v>1329</v>
      </c>
      <c r="E923" s="251"/>
      <c r="F923" s="251" t="s">
        <v>3610</v>
      </c>
      <c r="G923" s="251" t="s">
        <v>3371</v>
      </c>
      <c r="H923" s="251" t="s">
        <v>3883</v>
      </c>
      <c r="I923" s="251" t="s">
        <v>3620</v>
      </c>
      <c r="J923" s="251" t="s">
        <v>3354</v>
      </c>
    </row>
    <row r="924" spans="2:10" x14ac:dyDescent="0.2">
      <c r="B924" s="252" t="s">
        <v>1333</v>
      </c>
      <c r="C924" s="250" t="s">
        <v>1331</v>
      </c>
      <c r="D924" s="250" t="s">
        <v>1332</v>
      </c>
      <c r="E924" s="251"/>
      <c r="F924" s="251" t="s">
        <v>3667</v>
      </c>
      <c r="G924" s="251" t="s">
        <v>3376</v>
      </c>
      <c r="H924" s="251" t="s">
        <v>3698</v>
      </c>
      <c r="I924" s="251" t="s">
        <v>3620</v>
      </c>
      <c r="J924" s="251" t="s">
        <v>3354</v>
      </c>
    </row>
    <row r="925" spans="2:10" x14ac:dyDescent="0.2">
      <c r="B925" s="252" t="s">
        <v>1324</v>
      </c>
      <c r="C925" s="250" t="s">
        <v>1322</v>
      </c>
      <c r="D925" s="250" t="s">
        <v>1323</v>
      </c>
      <c r="E925" s="251"/>
      <c r="F925" s="251" t="s">
        <v>3728</v>
      </c>
      <c r="G925" s="251" t="s">
        <v>3598</v>
      </c>
      <c r="H925" s="251" t="s">
        <v>3591</v>
      </c>
      <c r="I925" s="251" t="s">
        <v>3620</v>
      </c>
      <c r="J925" s="251" t="s">
        <v>3354</v>
      </c>
    </row>
    <row r="926" spans="2:10" x14ac:dyDescent="0.2">
      <c r="B926" s="252" t="s">
        <v>1316</v>
      </c>
      <c r="C926" s="250" t="s">
        <v>1314</v>
      </c>
      <c r="D926" s="250" t="s">
        <v>1315</v>
      </c>
      <c r="E926" s="251"/>
      <c r="F926" s="251" t="s">
        <v>3588</v>
      </c>
      <c r="G926" s="251" t="s">
        <v>3376</v>
      </c>
      <c r="H926" s="251">
        <v>0</v>
      </c>
      <c r="I926" s="251" t="s">
        <v>3620</v>
      </c>
      <c r="J926" s="251" t="s">
        <v>3354</v>
      </c>
    </row>
    <row r="927" spans="2:10" x14ac:dyDescent="0.2">
      <c r="B927" s="252" t="s">
        <v>1320</v>
      </c>
      <c r="C927" s="250" t="s">
        <v>1318</v>
      </c>
      <c r="D927" s="250" t="s">
        <v>1319</v>
      </c>
      <c r="E927" s="251"/>
      <c r="F927" s="251" t="s">
        <v>3728</v>
      </c>
      <c r="G927" s="251" t="s">
        <v>3371</v>
      </c>
      <c r="H927" s="251">
        <v>0</v>
      </c>
      <c r="I927" s="251" t="s">
        <v>3620</v>
      </c>
      <c r="J927" s="251" t="s">
        <v>3354</v>
      </c>
    </row>
    <row r="928" spans="2:10" x14ac:dyDescent="0.2">
      <c r="B928" s="252" t="s">
        <v>1179</v>
      </c>
      <c r="C928" s="250" t="s">
        <v>1177</v>
      </c>
      <c r="D928" s="250" t="s">
        <v>1178</v>
      </c>
      <c r="E928" s="251"/>
      <c r="F928" s="251" t="s">
        <v>3588</v>
      </c>
      <c r="G928" s="251" t="s">
        <v>3371</v>
      </c>
      <c r="H928" s="251" t="s">
        <v>3543</v>
      </c>
      <c r="I928" s="251" t="s">
        <v>3620</v>
      </c>
      <c r="J928" s="251" t="s">
        <v>3354</v>
      </c>
    </row>
    <row r="929" spans="2:10" x14ac:dyDescent="0.2">
      <c r="B929" s="252" t="s">
        <v>1176</v>
      </c>
      <c r="C929" s="250" t="s">
        <v>1174</v>
      </c>
      <c r="D929" s="250" t="s">
        <v>1175</v>
      </c>
      <c r="E929" s="251"/>
      <c r="F929" s="251" t="s">
        <v>3728</v>
      </c>
      <c r="G929" s="251" t="s">
        <v>3393</v>
      </c>
      <c r="H929" s="251" t="s">
        <v>3368</v>
      </c>
      <c r="I929" s="251" t="s">
        <v>3620</v>
      </c>
      <c r="J929" s="251" t="s">
        <v>3354</v>
      </c>
    </row>
    <row r="930" spans="2:10" x14ac:dyDescent="0.2">
      <c r="B930" s="252" t="s">
        <v>1288</v>
      </c>
      <c r="C930" s="250" t="s">
        <v>1286</v>
      </c>
      <c r="D930" s="250" t="s">
        <v>1287</v>
      </c>
      <c r="E930" s="251"/>
      <c r="F930" s="251" t="s">
        <v>3588</v>
      </c>
      <c r="G930" s="251" t="s">
        <v>3510</v>
      </c>
      <c r="H930" s="251" t="s">
        <v>3821</v>
      </c>
      <c r="I930" s="251" t="s">
        <v>3620</v>
      </c>
      <c r="J930" s="251" t="s">
        <v>3354</v>
      </c>
    </row>
    <row r="931" spans="2:10" x14ac:dyDescent="0.2">
      <c r="B931" s="252" t="s">
        <v>1285</v>
      </c>
      <c r="C931" s="250" t="s">
        <v>1283</v>
      </c>
      <c r="D931" s="250" t="s">
        <v>1284</v>
      </c>
      <c r="E931" s="251"/>
      <c r="F931" s="251" t="s">
        <v>3728</v>
      </c>
      <c r="G931" s="251" t="s">
        <v>3510</v>
      </c>
      <c r="H931" s="251" t="s">
        <v>3808</v>
      </c>
      <c r="I931" s="251" t="s">
        <v>3620</v>
      </c>
      <c r="J931" s="251" t="s">
        <v>3354</v>
      </c>
    </row>
    <row r="932" spans="2:10" x14ac:dyDescent="0.2">
      <c r="B932" s="252" t="s">
        <v>1168</v>
      </c>
      <c r="C932" s="250" t="s">
        <v>1166</v>
      </c>
      <c r="D932" s="250" t="s">
        <v>1167</v>
      </c>
      <c r="E932" s="251"/>
      <c r="F932" s="251">
        <v>50</v>
      </c>
      <c r="G932" s="251"/>
      <c r="H932" s="251" t="s">
        <v>3554</v>
      </c>
      <c r="I932" s="251" t="s">
        <v>3369</v>
      </c>
      <c r="J932" s="251" t="s">
        <v>3386</v>
      </c>
    </row>
    <row r="933" spans="2:10" x14ac:dyDescent="0.2">
      <c r="B933" s="252" t="s">
        <v>1337</v>
      </c>
      <c r="C933" s="250" t="s">
        <v>1335</v>
      </c>
      <c r="D933" s="250" t="s">
        <v>3884</v>
      </c>
      <c r="E933" s="251"/>
      <c r="F933" s="251" t="s">
        <v>3726</v>
      </c>
      <c r="G933" s="251"/>
      <c r="H933" s="251" t="s">
        <v>3805</v>
      </c>
      <c r="I933" s="251" t="s">
        <v>3369</v>
      </c>
      <c r="J933" s="251" t="s">
        <v>3354</v>
      </c>
    </row>
    <row r="934" spans="2:10" x14ac:dyDescent="0.2">
      <c r="B934" s="252" t="s">
        <v>2656</v>
      </c>
      <c r="C934" s="250" t="s">
        <v>2654</v>
      </c>
      <c r="D934" s="250" t="s">
        <v>2655</v>
      </c>
      <c r="E934" s="251"/>
      <c r="F934" s="251" t="s">
        <v>3588</v>
      </c>
      <c r="G934" s="251" t="s">
        <v>3510</v>
      </c>
      <c r="H934" s="251" t="s">
        <v>3690</v>
      </c>
      <c r="I934" s="251" t="s">
        <v>3620</v>
      </c>
      <c r="J934" s="251" t="s">
        <v>3354</v>
      </c>
    </row>
    <row r="935" spans="2:10" x14ac:dyDescent="0.2">
      <c r="B935" s="252" t="s">
        <v>2659</v>
      </c>
      <c r="C935" s="250" t="s">
        <v>2657</v>
      </c>
      <c r="D935" s="250" t="s">
        <v>2658</v>
      </c>
      <c r="E935" s="251"/>
      <c r="F935" s="251" t="s">
        <v>3486</v>
      </c>
      <c r="G935" s="251" t="s">
        <v>3510</v>
      </c>
      <c r="H935" s="251">
        <v>1</v>
      </c>
      <c r="I935" s="251" t="s">
        <v>3620</v>
      </c>
      <c r="J935" s="251" t="s">
        <v>3354</v>
      </c>
    </row>
    <row r="936" spans="2:10" x14ac:dyDescent="0.2">
      <c r="B936" s="252" t="s">
        <v>2650</v>
      </c>
      <c r="C936" s="250" t="s">
        <v>2648</v>
      </c>
      <c r="D936" s="250" t="s">
        <v>2649</v>
      </c>
      <c r="E936" s="251"/>
      <c r="F936" s="251" t="s">
        <v>3728</v>
      </c>
      <c r="G936" s="251" t="s">
        <v>3510</v>
      </c>
      <c r="H936" s="251" t="s">
        <v>3543</v>
      </c>
      <c r="I936" s="251" t="s">
        <v>3620</v>
      </c>
      <c r="J936" s="251" t="s">
        <v>3354</v>
      </c>
    </row>
    <row r="937" spans="2:10" x14ac:dyDescent="0.2">
      <c r="B937" s="252" t="s">
        <v>2653</v>
      </c>
      <c r="C937" s="250" t="s">
        <v>2651</v>
      </c>
      <c r="D937" s="250" t="s">
        <v>2652</v>
      </c>
      <c r="E937" s="251"/>
      <c r="F937" s="251" t="s">
        <v>3549</v>
      </c>
      <c r="G937" s="251" t="s">
        <v>3510</v>
      </c>
      <c r="H937" s="251" t="s">
        <v>3728</v>
      </c>
      <c r="I937" s="251" t="s">
        <v>3620</v>
      </c>
      <c r="J937" s="251" t="s">
        <v>3354</v>
      </c>
    </row>
    <row r="938" spans="2:10" x14ac:dyDescent="0.2">
      <c r="B938" s="252" t="s">
        <v>1199</v>
      </c>
      <c r="C938" s="250" t="s">
        <v>1197</v>
      </c>
      <c r="D938" s="250" t="s">
        <v>1198</v>
      </c>
      <c r="E938" s="251"/>
      <c r="F938" s="251">
        <v>100</v>
      </c>
      <c r="G938" s="251" t="s">
        <v>3376</v>
      </c>
      <c r="H938" s="251" t="s">
        <v>3445</v>
      </c>
      <c r="I938" s="251" t="s">
        <v>3885</v>
      </c>
      <c r="J938" s="251" t="s">
        <v>3886</v>
      </c>
    </row>
    <row r="939" spans="2:10" x14ac:dyDescent="0.2">
      <c r="B939" s="252" t="s">
        <v>1211</v>
      </c>
      <c r="C939" s="250" t="s">
        <v>1209</v>
      </c>
      <c r="D939" s="250" t="s">
        <v>1210</v>
      </c>
      <c r="E939" s="251"/>
      <c r="F939" s="251">
        <v>100</v>
      </c>
      <c r="G939" s="251" t="s">
        <v>3510</v>
      </c>
      <c r="H939" s="251" t="s">
        <v>3445</v>
      </c>
      <c r="I939" s="251" t="s">
        <v>3885</v>
      </c>
      <c r="J939" s="251" t="s">
        <v>3886</v>
      </c>
    </row>
    <row r="940" spans="2:10" x14ac:dyDescent="0.2">
      <c r="B940" s="252" t="s">
        <v>1202</v>
      </c>
      <c r="C940" s="250" t="s">
        <v>1200</v>
      </c>
      <c r="D940" s="250" t="s">
        <v>1201</v>
      </c>
      <c r="E940" s="251"/>
      <c r="F940" s="251">
        <v>100</v>
      </c>
      <c r="G940" s="251" t="s">
        <v>3598</v>
      </c>
      <c r="H940" s="251" t="s">
        <v>3445</v>
      </c>
      <c r="I940" s="251" t="s">
        <v>3885</v>
      </c>
      <c r="J940" s="251" t="s">
        <v>3886</v>
      </c>
    </row>
    <row r="941" spans="2:10" x14ac:dyDescent="0.2">
      <c r="B941" s="252" t="s">
        <v>1205</v>
      </c>
      <c r="C941" s="250" t="s">
        <v>1203</v>
      </c>
      <c r="D941" s="250" t="s">
        <v>1204</v>
      </c>
      <c r="E941" s="251"/>
      <c r="F941" s="251">
        <v>100</v>
      </c>
      <c r="G941" s="251" t="s">
        <v>3377</v>
      </c>
      <c r="H941" s="251" t="s">
        <v>3445</v>
      </c>
      <c r="I941" s="251" t="s">
        <v>3885</v>
      </c>
      <c r="J941" s="251" t="s">
        <v>3886</v>
      </c>
    </row>
    <row r="942" spans="2:10" x14ac:dyDescent="0.2">
      <c r="B942" s="252" t="s">
        <v>1208</v>
      </c>
      <c r="C942" s="250" t="s">
        <v>1206</v>
      </c>
      <c r="D942" s="250" t="s">
        <v>1207</v>
      </c>
      <c r="E942" s="251"/>
      <c r="F942" s="251">
        <v>100</v>
      </c>
      <c r="G942" s="251" t="s">
        <v>3371</v>
      </c>
      <c r="H942" s="251" t="s">
        <v>3445</v>
      </c>
      <c r="I942" s="251" t="s">
        <v>3885</v>
      </c>
      <c r="J942" s="251" t="s">
        <v>3886</v>
      </c>
    </row>
    <row r="943" spans="2:10" x14ac:dyDescent="0.2">
      <c r="B943" s="252" t="s">
        <v>1214</v>
      </c>
      <c r="C943" s="250" t="s">
        <v>1212</v>
      </c>
      <c r="D943" s="250" t="s">
        <v>1213</v>
      </c>
      <c r="E943" s="251"/>
      <c r="F943" s="251">
        <v>100</v>
      </c>
      <c r="G943" s="251" t="s">
        <v>3510</v>
      </c>
      <c r="H943" s="251">
        <v>4</v>
      </c>
      <c r="I943" s="251" t="s">
        <v>3620</v>
      </c>
      <c r="J943" s="251" t="s">
        <v>3886</v>
      </c>
    </row>
    <row r="944" spans="2:10" x14ac:dyDescent="0.2">
      <c r="B944" s="252" t="s">
        <v>1217</v>
      </c>
      <c r="C944" s="250" t="s">
        <v>1215</v>
      </c>
      <c r="D944" s="250" t="s">
        <v>1216</v>
      </c>
      <c r="E944" s="251"/>
      <c r="F944" s="251">
        <v>100</v>
      </c>
      <c r="G944" s="251" t="s">
        <v>3423</v>
      </c>
      <c r="H944" s="251">
        <v>4</v>
      </c>
      <c r="I944" s="251" t="s">
        <v>3620</v>
      </c>
      <c r="J944" s="251" t="s">
        <v>3886</v>
      </c>
    </row>
    <row r="945" spans="2:10" x14ac:dyDescent="0.2">
      <c r="B945" s="252" t="s">
        <v>1223</v>
      </c>
      <c r="C945" s="250" t="s">
        <v>1221</v>
      </c>
      <c r="D945" s="250" t="s">
        <v>1222</v>
      </c>
      <c r="E945" s="251"/>
      <c r="F945" s="251">
        <v>100</v>
      </c>
      <c r="G945" s="251" t="s">
        <v>3393</v>
      </c>
      <c r="H945" s="251">
        <v>4</v>
      </c>
      <c r="I945" s="251" t="s">
        <v>3620</v>
      </c>
      <c r="J945" s="251" t="s">
        <v>3886</v>
      </c>
    </row>
    <row r="946" spans="2:10" x14ac:dyDescent="0.2">
      <c r="B946" s="252" t="s">
        <v>1220</v>
      </c>
      <c r="C946" s="250" t="s">
        <v>1218</v>
      </c>
      <c r="D946" s="250" t="s">
        <v>1219</v>
      </c>
      <c r="E946" s="251"/>
      <c r="F946" s="251">
        <v>100</v>
      </c>
      <c r="G946" s="251" t="s">
        <v>3380</v>
      </c>
      <c r="H946" s="251">
        <v>4</v>
      </c>
      <c r="I946" s="251" t="s">
        <v>3620</v>
      </c>
      <c r="J946" s="251" t="s">
        <v>3886</v>
      </c>
    </row>
    <row r="947" spans="2:10" x14ac:dyDescent="0.2">
      <c r="B947" s="252" t="s">
        <v>1226</v>
      </c>
      <c r="C947" s="250" t="s">
        <v>1224</v>
      </c>
      <c r="D947" s="250" t="s">
        <v>1225</v>
      </c>
      <c r="E947" s="251"/>
      <c r="F947" s="251">
        <v>100</v>
      </c>
      <c r="G947" s="251" t="s">
        <v>3510</v>
      </c>
      <c r="H947" s="251" t="s">
        <v>3572</v>
      </c>
      <c r="I947" s="251" t="s">
        <v>3887</v>
      </c>
      <c r="J947" s="251" t="s">
        <v>3886</v>
      </c>
    </row>
    <row r="948" spans="2:10" x14ac:dyDescent="0.2">
      <c r="B948" s="252" t="s">
        <v>1186</v>
      </c>
      <c r="C948" s="250" t="s">
        <v>1184</v>
      </c>
      <c r="D948" s="250" t="s">
        <v>1185</v>
      </c>
      <c r="E948" s="251"/>
      <c r="F948" s="251">
        <v>100</v>
      </c>
      <c r="G948" s="251" t="s">
        <v>3393</v>
      </c>
      <c r="H948" s="251" t="s">
        <v>3445</v>
      </c>
      <c r="I948" s="251" t="s">
        <v>3620</v>
      </c>
      <c r="J948" s="251" t="s">
        <v>3386</v>
      </c>
    </row>
    <row r="949" spans="2:10" x14ac:dyDescent="0.2">
      <c r="B949" s="252" t="s">
        <v>1183</v>
      </c>
      <c r="C949" s="250" t="s">
        <v>1181</v>
      </c>
      <c r="D949" s="250" t="s">
        <v>1182</v>
      </c>
      <c r="E949" s="251"/>
      <c r="F949" s="251">
        <v>100</v>
      </c>
      <c r="G949" s="251" t="s">
        <v>3371</v>
      </c>
      <c r="H949" s="251" t="s">
        <v>3445</v>
      </c>
      <c r="I949" s="251" t="s">
        <v>3620</v>
      </c>
      <c r="J949" s="251" t="s">
        <v>3386</v>
      </c>
    </row>
    <row r="950" spans="2:10" x14ac:dyDescent="0.2">
      <c r="B950" s="252" t="s">
        <v>1189</v>
      </c>
      <c r="C950" s="250" t="s">
        <v>1187</v>
      </c>
      <c r="D950" s="250" t="s">
        <v>1188</v>
      </c>
      <c r="E950" s="251"/>
      <c r="F950" s="251">
        <v>100</v>
      </c>
      <c r="G950" s="251" t="s">
        <v>3376</v>
      </c>
      <c r="H950" s="251" t="s">
        <v>3560</v>
      </c>
      <c r="I950" s="251" t="s">
        <v>3620</v>
      </c>
      <c r="J950" s="251" t="s">
        <v>3386</v>
      </c>
    </row>
    <row r="951" spans="2:10" x14ac:dyDescent="0.2">
      <c r="B951" s="252" t="s">
        <v>1195</v>
      </c>
      <c r="C951" s="250" t="s">
        <v>1193</v>
      </c>
      <c r="D951" s="250" t="s">
        <v>1194</v>
      </c>
      <c r="E951" s="251"/>
      <c r="F951" s="251">
        <v>100</v>
      </c>
      <c r="G951" s="251" t="s">
        <v>3510</v>
      </c>
      <c r="H951" s="251" t="s">
        <v>3560</v>
      </c>
      <c r="I951" s="251" t="s">
        <v>3620</v>
      </c>
      <c r="J951" s="251" t="s">
        <v>3386</v>
      </c>
    </row>
    <row r="952" spans="2:10" x14ac:dyDescent="0.2">
      <c r="B952" s="252" t="s">
        <v>1192</v>
      </c>
      <c r="C952" s="250" t="s">
        <v>1190</v>
      </c>
      <c r="D952" s="250" t="s">
        <v>1191</v>
      </c>
      <c r="E952" s="251"/>
      <c r="F952" s="251">
        <v>100</v>
      </c>
      <c r="G952" s="251" t="s">
        <v>3371</v>
      </c>
      <c r="H952" s="251" t="s">
        <v>3560</v>
      </c>
      <c r="I952" s="251" t="s">
        <v>3620</v>
      </c>
      <c r="J952" s="251" t="s">
        <v>3386</v>
      </c>
    </row>
    <row r="953" spans="2:10" x14ac:dyDescent="0.2">
      <c r="B953" s="252" t="s">
        <v>3110</v>
      </c>
      <c r="C953" s="250" t="s">
        <v>3109</v>
      </c>
      <c r="D953" s="250" t="s">
        <v>3108</v>
      </c>
      <c r="E953" s="251"/>
      <c r="F953" s="251">
        <v>0</v>
      </c>
      <c r="G953" s="251"/>
      <c r="H953" s="251" t="s">
        <v>3764</v>
      </c>
      <c r="I953" s="251" t="s">
        <v>3369</v>
      </c>
      <c r="J953" s="251" t="s">
        <v>3354</v>
      </c>
    </row>
    <row r="954" spans="2:10" x14ac:dyDescent="0.2">
      <c r="B954" s="252" t="s">
        <v>1994</v>
      </c>
      <c r="C954" s="250" t="s">
        <v>1992</v>
      </c>
      <c r="D954" s="250" t="s">
        <v>1993</v>
      </c>
      <c r="E954" s="251"/>
      <c r="F954" s="251">
        <v>5</v>
      </c>
      <c r="G954" s="251"/>
      <c r="H954" s="251" t="s">
        <v>3888</v>
      </c>
      <c r="I954" s="251" t="s">
        <v>3889</v>
      </c>
      <c r="J954" s="251" t="s">
        <v>3359</v>
      </c>
    </row>
    <row r="955" spans="2:10" x14ac:dyDescent="0.2">
      <c r="B955" s="252" t="s">
        <v>1997</v>
      </c>
      <c r="C955" s="250" t="s">
        <v>1995</v>
      </c>
      <c r="D955" s="250" t="s">
        <v>1996</v>
      </c>
      <c r="E955" s="251"/>
      <c r="F955" s="251">
        <v>5</v>
      </c>
      <c r="G955" s="251"/>
      <c r="H955" s="251" t="s">
        <v>3838</v>
      </c>
      <c r="I955" s="251" t="s">
        <v>3889</v>
      </c>
      <c r="J955" s="251" t="s">
        <v>3359</v>
      </c>
    </row>
    <row r="956" spans="2:10" x14ac:dyDescent="0.2">
      <c r="B956" s="252" t="s">
        <v>2000</v>
      </c>
      <c r="C956" s="250" t="s">
        <v>1998</v>
      </c>
      <c r="D956" s="250" t="s">
        <v>1999</v>
      </c>
      <c r="E956" s="251"/>
      <c r="F956" s="251">
        <v>10</v>
      </c>
      <c r="G956" s="251"/>
      <c r="H956" s="251" t="s">
        <v>3360</v>
      </c>
      <c r="I956" s="251" t="s">
        <v>3889</v>
      </c>
      <c r="J956" s="251" t="s">
        <v>3359</v>
      </c>
    </row>
    <row r="957" spans="2:10" x14ac:dyDescent="0.2">
      <c r="B957" s="252" t="s">
        <v>2023</v>
      </c>
      <c r="C957" s="250" t="s">
        <v>2021</v>
      </c>
      <c r="D957" s="250" t="s">
        <v>2022</v>
      </c>
      <c r="E957" s="251"/>
      <c r="F957" s="251">
        <v>0</v>
      </c>
      <c r="G957" s="251" t="s">
        <v>3376</v>
      </c>
      <c r="H957" s="251" t="s">
        <v>3767</v>
      </c>
      <c r="I957" s="251" t="s">
        <v>3890</v>
      </c>
      <c r="J957" s="251" t="s">
        <v>3891</v>
      </c>
    </row>
    <row r="958" spans="2:10" x14ac:dyDescent="0.2">
      <c r="B958" s="252" t="s">
        <v>2026</v>
      </c>
      <c r="C958" s="250" t="s">
        <v>2024</v>
      </c>
      <c r="D958" s="250" t="s">
        <v>2025</v>
      </c>
      <c r="E958" s="251"/>
      <c r="F958" s="251">
        <v>0</v>
      </c>
      <c r="G958" s="251" t="s">
        <v>3892</v>
      </c>
      <c r="H958" s="251" t="s">
        <v>3767</v>
      </c>
      <c r="I958" s="251" t="s">
        <v>3890</v>
      </c>
      <c r="J958" s="251" t="s">
        <v>3891</v>
      </c>
    </row>
    <row r="959" spans="2:10" x14ac:dyDescent="0.2">
      <c r="B959" s="252" t="s">
        <v>2029</v>
      </c>
      <c r="C959" s="250" t="s">
        <v>2027</v>
      </c>
      <c r="D959" s="250" t="s">
        <v>2028</v>
      </c>
      <c r="E959" s="251"/>
      <c r="F959" s="251">
        <v>0</v>
      </c>
      <c r="G959" s="251" t="s">
        <v>3405</v>
      </c>
      <c r="H959" s="251" t="s">
        <v>3767</v>
      </c>
      <c r="I959" s="251" t="s">
        <v>3890</v>
      </c>
      <c r="J959" s="251" t="s">
        <v>3891</v>
      </c>
    </row>
    <row r="960" spans="2:10" x14ac:dyDescent="0.2">
      <c r="B960" s="252" t="s">
        <v>2032</v>
      </c>
      <c r="C960" s="250" t="s">
        <v>2030</v>
      </c>
      <c r="D960" s="250" t="s">
        <v>2031</v>
      </c>
      <c r="E960" s="251"/>
      <c r="F960" s="251">
        <v>0</v>
      </c>
      <c r="G960" s="251" t="s">
        <v>3380</v>
      </c>
      <c r="H960" s="251" t="s">
        <v>3767</v>
      </c>
      <c r="I960" s="251" t="s">
        <v>3890</v>
      </c>
      <c r="J960" s="251" t="s">
        <v>3891</v>
      </c>
    </row>
    <row r="961" spans="2:10" x14ac:dyDescent="0.2">
      <c r="B961" s="252" t="s">
        <v>2035</v>
      </c>
      <c r="C961" s="250" t="s">
        <v>2033</v>
      </c>
      <c r="D961" s="250" t="s">
        <v>2034</v>
      </c>
      <c r="E961" s="251"/>
      <c r="F961" s="251">
        <v>0</v>
      </c>
      <c r="G961" s="251" t="s">
        <v>3376</v>
      </c>
      <c r="H961" s="251" t="s">
        <v>3767</v>
      </c>
      <c r="I961" s="251" t="s">
        <v>3890</v>
      </c>
      <c r="J961" s="251" t="s">
        <v>3891</v>
      </c>
    </row>
    <row r="962" spans="2:10" x14ac:dyDescent="0.2">
      <c r="B962" s="252" t="s">
        <v>2038</v>
      </c>
      <c r="C962" s="250" t="s">
        <v>2036</v>
      </c>
      <c r="D962" s="250" t="s">
        <v>2037</v>
      </c>
      <c r="E962" s="251"/>
      <c r="F962" s="251">
        <v>0</v>
      </c>
      <c r="G962" s="251" t="s">
        <v>3892</v>
      </c>
      <c r="H962" s="251" t="s">
        <v>3767</v>
      </c>
      <c r="I962" s="251" t="s">
        <v>3890</v>
      </c>
      <c r="J962" s="251" t="s">
        <v>3891</v>
      </c>
    </row>
    <row r="963" spans="2:10" x14ac:dyDescent="0.2">
      <c r="B963" s="252" t="s">
        <v>2041</v>
      </c>
      <c r="C963" s="250" t="s">
        <v>2039</v>
      </c>
      <c r="D963" s="250" t="s">
        <v>2040</v>
      </c>
      <c r="E963" s="251"/>
      <c r="F963" s="251">
        <v>0</v>
      </c>
      <c r="G963" s="251" t="s">
        <v>3405</v>
      </c>
      <c r="H963" s="251" t="s">
        <v>3767</v>
      </c>
      <c r="I963" s="251" t="s">
        <v>3890</v>
      </c>
      <c r="J963" s="251" t="s">
        <v>3891</v>
      </c>
    </row>
    <row r="964" spans="2:10" x14ac:dyDescent="0.2">
      <c r="B964" s="252" t="s">
        <v>2044</v>
      </c>
      <c r="C964" s="250" t="s">
        <v>2042</v>
      </c>
      <c r="D964" s="250" t="s">
        <v>2043</v>
      </c>
      <c r="E964" s="251"/>
      <c r="F964" s="251">
        <v>0</v>
      </c>
      <c r="G964" s="251" t="s">
        <v>3380</v>
      </c>
      <c r="H964" s="251" t="s">
        <v>3767</v>
      </c>
      <c r="I964" s="251" t="s">
        <v>3890</v>
      </c>
      <c r="J964" s="251" t="s">
        <v>3891</v>
      </c>
    </row>
    <row r="965" spans="2:10" x14ac:dyDescent="0.2">
      <c r="B965" s="252" t="s">
        <v>2047</v>
      </c>
      <c r="C965" s="250" t="s">
        <v>2045</v>
      </c>
      <c r="D965" s="250" t="s">
        <v>2046</v>
      </c>
      <c r="E965" s="251"/>
      <c r="F965" s="251">
        <v>0</v>
      </c>
      <c r="G965" s="251" t="s">
        <v>3376</v>
      </c>
      <c r="H965" s="251" t="s">
        <v>3767</v>
      </c>
      <c r="I965" s="251" t="s">
        <v>3890</v>
      </c>
      <c r="J965" s="251" t="s">
        <v>3891</v>
      </c>
    </row>
    <row r="966" spans="2:10" x14ac:dyDescent="0.2">
      <c r="B966" s="252" t="s">
        <v>2050</v>
      </c>
      <c r="C966" s="250" t="s">
        <v>2048</v>
      </c>
      <c r="D966" s="250" t="s">
        <v>2049</v>
      </c>
      <c r="E966" s="251"/>
      <c r="F966" s="251">
        <v>0</v>
      </c>
      <c r="G966" s="251" t="s">
        <v>3892</v>
      </c>
      <c r="H966" s="251" t="s">
        <v>3767</v>
      </c>
      <c r="I966" s="251" t="s">
        <v>3890</v>
      </c>
      <c r="J966" s="251" t="s">
        <v>3891</v>
      </c>
    </row>
    <row r="967" spans="2:10" x14ac:dyDescent="0.2">
      <c r="B967" s="252" t="s">
        <v>2053</v>
      </c>
      <c r="C967" s="250" t="s">
        <v>2051</v>
      </c>
      <c r="D967" s="250" t="s">
        <v>2052</v>
      </c>
      <c r="E967" s="251"/>
      <c r="F967" s="251">
        <v>0</v>
      </c>
      <c r="G967" s="251" t="s">
        <v>3405</v>
      </c>
      <c r="H967" s="251" t="s">
        <v>3767</v>
      </c>
      <c r="I967" s="251" t="s">
        <v>3890</v>
      </c>
      <c r="J967" s="251" t="s">
        <v>3891</v>
      </c>
    </row>
    <row r="968" spans="2:10" x14ac:dyDescent="0.2">
      <c r="B968" s="252" t="s">
        <v>2056</v>
      </c>
      <c r="C968" s="250" t="s">
        <v>2054</v>
      </c>
      <c r="D968" s="250" t="s">
        <v>2055</v>
      </c>
      <c r="E968" s="251"/>
      <c r="F968" s="251">
        <v>0</v>
      </c>
      <c r="G968" s="251" t="s">
        <v>3380</v>
      </c>
      <c r="H968" s="251" t="s">
        <v>3767</v>
      </c>
      <c r="I968" s="251" t="s">
        <v>3890</v>
      </c>
      <c r="J968" s="251" t="s">
        <v>3891</v>
      </c>
    </row>
    <row r="969" spans="2:10" x14ac:dyDescent="0.2">
      <c r="B969" s="252" t="s">
        <v>2059</v>
      </c>
      <c r="C969" s="250" t="s">
        <v>2057</v>
      </c>
      <c r="D969" s="250" t="s">
        <v>2058</v>
      </c>
      <c r="E969" s="251"/>
      <c r="F969" s="251">
        <v>0</v>
      </c>
      <c r="G969" s="251" t="s">
        <v>3376</v>
      </c>
      <c r="H969" s="251" t="s">
        <v>3767</v>
      </c>
      <c r="I969" s="251" t="s">
        <v>3890</v>
      </c>
      <c r="J969" s="251" t="s">
        <v>3891</v>
      </c>
    </row>
    <row r="970" spans="2:10" x14ac:dyDescent="0.2">
      <c r="B970" s="252" t="s">
        <v>2062</v>
      </c>
      <c r="C970" s="250" t="s">
        <v>2060</v>
      </c>
      <c r="D970" s="250" t="s">
        <v>2061</v>
      </c>
      <c r="E970" s="251"/>
      <c r="F970" s="251">
        <v>0</v>
      </c>
      <c r="G970" s="251" t="s">
        <v>3892</v>
      </c>
      <c r="H970" s="251" t="s">
        <v>3767</v>
      </c>
      <c r="I970" s="251" t="s">
        <v>3890</v>
      </c>
      <c r="J970" s="251" t="s">
        <v>3891</v>
      </c>
    </row>
    <row r="971" spans="2:10" x14ac:dyDescent="0.2">
      <c r="B971" s="252" t="s">
        <v>2065</v>
      </c>
      <c r="C971" s="250" t="s">
        <v>2063</v>
      </c>
      <c r="D971" s="250" t="s">
        <v>2064</v>
      </c>
      <c r="E971" s="251"/>
      <c r="F971" s="251">
        <v>0</v>
      </c>
      <c r="G971" s="251" t="s">
        <v>3405</v>
      </c>
      <c r="H971" s="251" t="s">
        <v>3767</v>
      </c>
      <c r="I971" s="251" t="s">
        <v>3890</v>
      </c>
      <c r="J971" s="251" t="s">
        <v>3891</v>
      </c>
    </row>
    <row r="972" spans="2:10" x14ac:dyDescent="0.2">
      <c r="B972" s="252" t="s">
        <v>2068</v>
      </c>
      <c r="C972" s="250" t="s">
        <v>2066</v>
      </c>
      <c r="D972" s="250" t="s">
        <v>2067</v>
      </c>
      <c r="E972" s="251"/>
      <c r="F972" s="251">
        <v>0</v>
      </c>
      <c r="G972" s="251" t="s">
        <v>3380</v>
      </c>
      <c r="H972" s="251" t="s">
        <v>3767</v>
      </c>
      <c r="I972" s="251" t="s">
        <v>3890</v>
      </c>
      <c r="J972" s="251" t="s">
        <v>3891</v>
      </c>
    </row>
    <row r="973" spans="2:10" x14ac:dyDescent="0.2">
      <c r="B973" s="252" t="s">
        <v>2071</v>
      </c>
      <c r="C973" s="250" t="s">
        <v>2069</v>
      </c>
      <c r="D973" s="250" t="s">
        <v>2070</v>
      </c>
      <c r="E973" s="251"/>
      <c r="F973" s="251">
        <v>0</v>
      </c>
      <c r="G973" s="251" t="s">
        <v>3376</v>
      </c>
      <c r="H973" s="251" t="s">
        <v>3767</v>
      </c>
      <c r="I973" s="251" t="s">
        <v>3890</v>
      </c>
      <c r="J973" s="251" t="s">
        <v>3891</v>
      </c>
    </row>
    <row r="974" spans="2:10" x14ac:dyDescent="0.2">
      <c r="B974" s="252" t="s">
        <v>2074</v>
      </c>
      <c r="C974" s="250" t="s">
        <v>2072</v>
      </c>
      <c r="D974" s="250" t="s">
        <v>2073</v>
      </c>
      <c r="E974" s="251"/>
      <c r="F974" s="251">
        <v>0</v>
      </c>
      <c r="G974" s="251" t="s">
        <v>3892</v>
      </c>
      <c r="H974" s="251" t="s">
        <v>3767</v>
      </c>
      <c r="I974" s="251" t="s">
        <v>3890</v>
      </c>
      <c r="J974" s="251" t="s">
        <v>3891</v>
      </c>
    </row>
    <row r="975" spans="2:10" x14ac:dyDescent="0.2">
      <c r="B975" s="252" t="s">
        <v>2077</v>
      </c>
      <c r="C975" s="250" t="s">
        <v>2075</v>
      </c>
      <c r="D975" s="250" t="s">
        <v>2076</v>
      </c>
      <c r="E975" s="251"/>
      <c r="F975" s="251">
        <v>0</v>
      </c>
      <c r="G975" s="251" t="s">
        <v>3405</v>
      </c>
      <c r="H975" s="251" t="s">
        <v>3767</v>
      </c>
      <c r="I975" s="251" t="s">
        <v>3890</v>
      </c>
      <c r="J975" s="251" t="s">
        <v>3891</v>
      </c>
    </row>
    <row r="976" spans="2:10" x14ac:dyDescent="0.2">
      <c r="B976" s="252" t="s">
        <v>2080</v>
      </c>
      <c r="C976" s="250" t="s">
        <v>2078</v>
      </c>
      <c r="D976" s="250" t="s">
        <v>2079</v>
      </c>
      <c r="E976" s="251"/>
      <c r="F976" s="251">
        <v>0</v>
      </c>
      <c r="G976" s="251" t="s">
        <v>3380</v>
      </c>
      <c r="H976" s="251" t="s">
        <v>3767</v>
      </c>
      <c r="I976" s="251" t="s">
        <v>3890</v>
      </c>
      <c r="J976" s="251" t="s">
        <v>3891</v>
      </c>
    </row>
    <row r="977" spans="2:10" x14ac:dyDescent="0.2">
      <c r="B977" s="252" t="s">
        <v>2084</v>
      </c>
      <c r="C977" s="250" t="s">
        <v>2082</v>
      </c>
      <c r="D977" s="250" t="s">
        <v>2083</v>
      </c>
      <c r="E977" s="251"/>
      <c r="F977" s="251">
        <v>0</v>
      </c>
      <c r="G977" s="251" t="s">
        <v>3376</v>
      </c>
      <c r="H977" s="251" t="s">
        <v>3591</v>
      </c>
      <c r="I977" s="251" t="s">
        <v>3890</v>
      </c>
      <c r="J977" s="251" t="s">
        <v>3891</v>
      </c>
    </row>
    <row r="978" spans="2:10" x14ac:dyDescent="0.2">
      <c r="B978" s="252" t="s">
        <v>2087</v>
      </c>
      <c r="C978" s="250" t="s">
        <v>2085</v>
      </c>
      <c r="D978" s="250" t="s">
        <v>2086</v>
      </c>
      <c r="E978" s="251"/>
      <c r="F978" s="251">
        <v>0</v>
      </c>
      <c r="G978" s="251" t="s">
        <v>3568</v>
      </c>
      <c r="H978" s="251" t="s">
        <v>3591</v>
      </c>
      <c r="I978" s="251" t="s">
        <v>3890</v>
      </c>
      <c r="J978" s="251" t="s">
        <v>3891</v>
      </c>
    </row>
    <row r="979" spans="2:10" x14ac:dyDescent="0.2">
      <c r="B979" s="252" t="s">
        <v>2090</v>
      </c>
      <c r="C979" s="250" t="s">
        <v>2088</v>
      </c>
      <c r="D979" s="250" t="s">
        <v>2089</v>
      </c>
      <c r="E979" s="251"/>
      <c r="F979" s="251">
        <v>0</v>
      </c>
      <c r="G979" s="251" t="s">
        <v>3377</v>
      </c>
      <c r="H979" s="251" t="s">
        <v>3591</v>
      </c>
      <c r="I979" s="251" t="s">
        <v>3890</v>
      </c>
      <c r="J979" s="251" t="s">
        <v>3891</v>
      </c>
    </row>
    <row r="980" spans="2:10" x14ac:dyDescent="0.2">
      <c r="B980" s="252" t="s">
        <v>2093</v>
      </c>
      <c r="C980" s="250" t="s">
        <v>2091</v>
      </c>
      <c r="D980" s="250" t="s">
        <v>2092</v>
      </c>
      <c r="E980" s="251"/>
      <c r="F980" s="251">
        <v>0</v>
      </c>
      <c r="G980" s="251" t="s">
        <v>3370</v>
      </c>
      <c r="H980" s="251" t="s">
        <v>3591</v>
      </c>
      <c r="I980" s="251" t="s">
        <v>3890</v>
      </c>
      <c r="J980" s="251" t="s">
        <v>3891</v>
      </c>
    </row>
    <row r="981" spans="2:10" x14ac:dyDescent="0.2">
      <c r="B981" s="252" t="s">
        <v>2096</v>
      </c>
      <c r="C981" s="250" t="s">
        <v>2094</v>
      </c>
      <c r="D981" s="250" t="s">
        <v>2095</v>
      </c>
      <c r="E981" s="251"/>
      <c r="F981" s="251">
        <v>0</v>
      </c>
      <c r="G981" s="251" t="s">
        <v>3372</v>
      </c>
      <c r="H981" s="251" t="s">
        <v>3591</v>
      </c>
      <c r="I981" s="251" t="s">
        <v>3890</v>
      </c>
      <c r="J981" s="251" t="s">
        <v>3891</v>
      </c>
    </row>
    <row r="982" spans="2:10" x14ac:dyDescent="0.2">
      <c r="B982" s="252" t="s">
        <v>2099</v>
      </c>
      <c r="C982" s="250" t="s">
        <v>2097</v>
      </c>
      <c r="D982" s="250" t="s">
        <v>2098</v>
      </c>
      <c r="E982" s="251"/>
      <c r="F982" s="251">
        <v>0</v>
      </c>
      <c r="G982" s="251" t="s">
        <v>3376</v>
      </c>
      <c r="H982" s="251" t="s">
        <v>3591</v>
      </c>
      <c r="I982" s="251" t="s">
        <v>3890</v>
      </c>
      <c r="J982" s="251" t="s">
        <v>3891</v>
      </c>
    </row>
    <row r="983" spans="2:10" x14ac:dyDescent="0.2">
      <c r="B983" s="252" t="s">
        <v>2102</v>
      </c>
      <c r="C983" s="250" t="s">
        <v>2100</v>
      </c>
      <c r="D983" s="250" t="s">
        <v>2101</v>
      </c>
      <c r="E983" s="251"/>
      <c r="F983" s="251">
        <v>0</v>
      </c>
      <c r="G983" s="251" t="s">
        <v>3568</v>
      </c>
      <c r="H983" s="251" t="s">
        <v>3591</v>
      </c>
      <c r="I983" s="251" t="s">
        <v>3890</v>
      </c>
      <c r="J983" s="251" t="s">
        <v>3891</v>
      </c>
    </row>
    <row r="984" spans="2:10" x14ac:dyDescent="0.2">
      <c r="B984" s="252" t="s">
        <v>2105</v>
      </c>
      <c r="C984" s="250" t="s">
        <v>2103</v>
      </c>
      <c r="D984" s="250" t="s">
        <v>2104</v>
      </c>
      <c r="E984" s="251"/>
      <c r="F984" s="251">
        <v>0</v>
      </c>
      <c r="G984" s="251" t="s">
        <v>3377</v>
      </c>
      <c r="H984" s="251" t="s">
        <v>3591</v>
      </c>
      <c r="I984" s="251" t="s">
        <v>3890</v>
      </c>
      <c r="J984" s="251" t="s">
        <v>3891</v>
      </c>
    </row>
    <row r="985" spans="2:10" x14ac:dyDescent="0.2">
      <c r="B985" s="252" t="s">
        <v>2108</v>
      </c>
      <c r="C985" s="250" t="s">
        <v>2106</v>
      </c>
      <c r="D985" s="250" t="s">
        <v>2107</v>
      </c>
      <c r="E985" s="251"/>
      <c r="F985" s="251">
        <v>0</v>
      </c>
      <c r="G985" s="251" t="s">
        <v>3370</v>
      </c>
      <c r="H985" s="251" t="s">
        <v>3591</v>
      </c>
      <c r="I985" s="251" t="s">
        <v>3890</v>
      </c>
      <c r="J985" s="251" t="s">
        <v>3891</v>
      </c>
    </row>
    <row r="986" spans="2:10" x14ac:dyDescent="0.2">
      <c r="B986" s="252" t="s">
        <v>2111</v>
      </c>
      <c r="C986" s="250" t="s">
        <v>2109</v>
      </c>
      <c r="D986" s="250" t="s">
        <v>2110</v>
      </c>
      <c r="E986" s="251"/>
      <c r="F986" s="251">
        <v>0</v>
      </c>
      <c r="G986" s="251" t="s">
        <v>3372</v>
      </c>
      <c r="H986" s="251" t="s">
        <v>3591</v>
      </c>
      <c r="I986" s="251" t="s">
        <v>3890</v>
      </c>
      <c r="J986" s="251" t="s">
        <v>3891</v>
      </c>
    </row>
    <row r="987" spans="2:10" x14ac:dyDescent="0.2">
      <c r="B987" s="252" t="s">
        <v>2114</v>
      </c>
      <c r="C987" s="250" t="s">
        <v>2112</v>
      </c>
      <c r="D987" s="250" t="s">
        <v>2113</v>
      </c>
      <c r="E987" s="251"/>
      <c r="F987" s="251">
        <v>0</v>
      </c>
      <c r="G987" s="251" t="s">
        <v>3376</v>
      </c>
      <c r="H987" s="251" t="s">
        <v>3591</v>
      </c>
      <c r="I987" s="251" t="s">
        <v>3890</v>
      </c>
      <c r="J987" s="251" t="s">
        <v>3891</v>
      </c>
    </row>
    <row r="988" spans="2:10" x14ac:dyDescent="0.2">
      <c r="B988" s="252" t="s">
        <v>2117</v>
      </c>
      <c r="C988" s="250" t="s">
        <v>2115</v>
      </c>
      <c r="D988" s="250" t="s">
        <v>2116</v>
      </c>
      <c r="E988" s="251"/>
      <c r="F988" s="251">
        <v>0</v>
      </c>
      <c r="G988" s="251" t="s">
        <v>3568</v>
      </c>
      <c r="H988" s="251" t="s">
        <v>3591</v>
      </c>
      <c r="I988" s="251" t="s">
        <v>3890</v>
      </c>
      <c r="J988" s="251" t="s">
        <v>3891</v>
      </c>
    </row>
    <row r="989" spans="2:10" x14ac:dyDescent="0.2">
      <c r="B989" s="252" t="s">
        <v>2120</v>
      </c>
      <c r="C989" s="250" t="s">
        <v>2118</v>
      </c>
      <c r="D989" s="250" t="s">
        <v>2119</v>
      </c>
      <c r="E989" s="251"/>
      <c r="F989" s="251">
        <v>0</v>
      </c>
      <c r="G989" s="251" t="s">
        <v>3377</v>
      </c>
      <c r="H989" s="251" t="s">
        <v>3591</v>
      </c>
      <c r="I989" s="251" t="s">
        <v>3890</v>
      </c>
      <c r="J989" s="251" t="s">
        <v>3891</v>
      </c>
    </row>
    <row r="990" spans="2:10" x14ac:dyDescent="0.2">
      <c r="B990" s="252" t="s">
        <v>2123</v>
      </c>
      <c r="C990" s="250" t="s">
        <v>2121</v>
      </c>
      <c r="D990" s="250" t="s">
        <v>2122</v>
      </c>
      <c r="E990" s="251"/>
      <c r="F990" s="251">
        <v>0</v>
      </c>
      <c r="G990" s="251" t="s">
        <v>3370</v>
      </c>
      <c r="H990" s="251" t="s">
        <v>3591</v>
      </c>
      <c r="I990" s="251" t="s">
        <v>3890</v>
      </c>
      <c r="J990" s="251" t="s">
        <v>3891</v>
      </c>
    </row>
    <row r="991" spans="2:10" x14ac:dyDescent="0.2">
      <c r="B991" s="252" t="s">
        <v>2126</v>
      </c>
      <c r="C991" s="250" t="s">
        <v>2124</v>
      </c>
      <c r="D991" s="250" t="s">
        <v>2125</v>
      </c>
      <c r="E991" s="251"/>
      <c r="F991" s="251">
        <v>0</v>
      </c>
      <c r="G991" s="251" t="s">
        <v>3372</v>
      </c>
      <c r="H991" s="251" t="s">
        <v>3591</v>
      </c>
      <c r="I991" s="251" t="s">
        <v>3890</v>
      </c>
      <c r="J991" s="251" t="s">
        <v>3891</v>
      </c>
    </row>
    <row r="992" spans="2:10" x14ac:dyDescent="0.2">
      <c r="B992" s="252" t="s">
        <v>2129</v>
      </c>
      <c r="C992" s="250" t="s">
        <v>2127</v>
      </c>
      <c r="D992" s="250" t="s">
        <v>2128</v>
      </c>
      <c r="E992" s="251"/>
      <c r="F992" s="251">
        <v>0</v>
      </c>
      <c r="G992" s="251" t="s">
        <v>3376</v>
      </c>
      <c r="H992" s="251" t="s">
        <v>3591</v>
      </c>
      <c r="I992" s="251" t="s">
        <v>3890</v>
      </c>
      <c r="J992" s="251" t="s">
        <v>3891</v>
      </c>
    </row>
    <row r="993" spans="2:10" x14ac:dyDescent="0.2">
      <c r="B993" s="252" t="s">
        <v>2132</v>
      </c>
      <c r="C993" s="250" t="s">
        <v>2130</v>
      </c>
      <c r="D993" s="250" t="s">
        <v>2131</v>
      </c>
      <c r="E993" s="251"/>
      <c r="F993" s="251">
        <v>0</v>
      </c>
      <c r="G993" s="251" t="s">
        <v>3568</v>
      </c>
      <c r="H993" s="251" t="s">
        <v>3591</v>
      </c>
      <c r="I993" s="251" t="s">
        <v>3890</v>
      </c>
      <c r="J993" s="251" t="s">
        <v>3891</v>
      </c>
    </row>
    <row r="994" spans="2:10" x14ac:dyDescent="0.2">
      <c r="B994" s="252" t="s">
        <v>2135</v>
      </c>
      <c r="C994" s="250" t="s">
        <v>2133</v>
      </c>
      <c r="D994" s="250" t="s">
        <v>2134</v>
      </c>
      <c r="E994" s="251"/>
      <c r="F994" s="251">
        <v>0</v>
      </c>
      <c r="G994" s="251" t="s">
        <v>3377</v>
      </c>
      <c r="H994" s="251" t="s">
        <v>3591</v>
      </c>
      <c r="I994" s="251" t="s">
        <v>3890</v>
      </c>
      <c r="J994" s="251" t="s">
        <v>3891</v>
      </c>
    </row>
    <row r="995" spans="2:10" x14ac:dyDescent="0.2">
      <c r="B995" s="252" t="s">
        <v>2138</v>
      </c>
      <c r="C995" s="250" t="s">
        <v>2136</v>
      </c>
      <c r="D995" s="250" t="s">
        <v>2137</v>
      </c>
      <c r="E995" s="251"/>
      <c r="F995" s="251">
        <v>0</v>
      </c>
      <c r="G995" s="251" t="s">
        <v>3370</v>
      </c>
      <c r="H995" s="251" t="s">
        <v>3591</v>
      </c>
      <c r="I995" s="251" t="s">
        <v>3890</v>
      </c>
      <c r="J995" s="251" t="s">
        <v>3891</v>
      </c>
    </row>
    <row r="996" spans="2:10" x14ac:dyDescent="0.2">
      <c r="B996" s="252" t="s">
        <v>2141</v>
      </c>
      <c r="C996" s="250" t="s">
        <v>2139</v>
      </c>
      <c r="D996" s="250" t="s">
        <v>2140</v>
      </c>
      <c r="E996" s="251"/>
      <c r="F996" s="251">
        <v>0</v>
      </c>
      <c r="G996" s="251" t="s">
        <v>3372</v>
      </c>
      <c r="H996" s="251" t="s">
        <v>3591</v>
      </c>
      <c r="I996" s="251" t="s">
        <v>3890</v>
      </c>
      <c r="J996" s="251" t="s">
        <v>3891</v>
      </c>
    </row>
    <row r="997" spans="2:10" x14ac:dyDescent="0.2">
      <c r="B997" s="252" t="s">
        <v>2144</v>
      </c>
      <c r="C997" s="250" t="s">
        <v>2142</v>
      </c>
      <c r="D997" s="250" t="s">
        <v>2143</v>
      </c>
      <c r="E997" s="251"/>
      <c r="F997" s="251">
        <v>0</v>
      </c>
      <c r="G997" s="251" t="s">
        <v>3376</v>
      </c>
      <c r="H997" s="251" t="s">
        <v>3591</v>
      </c>
      <c r="I997" s="251" t="s">
        <v>3890</v>
      </c>
      <c r="J997" s="251" t="s">
        <v>3891</v>
      </c>
    </row>
    <row r="998" spans="2:10" x14ac:dyDescent="0.2">
      <c r="B998" s="252" t="s">
        <v>2147</v>
      </c>
      <c r="C998" s="250" t="s">
        <v>2145</v>
      </c>
      <c r="D998" s="250" t="s">
        <v>2146</v>
      </c>
      <c r="E998" s="251"/>
      <c r="F998" s="251">
        <v>0</v>
      </c>
      <c r="G998" s="251" t="s">
        <v>3568</v>
      </c>
      <c r="H998" s="251" t="s">
        <v>3591</v>
      </c>
      <c r="I998" s="251" t="s">
        <v>3890</v>
      </c>
      <c r="J998" s="251" t="s">
        <v>3891</v>
      </c>
    </row>
    <row r="999" spans="2:10" x14ac:dyDescent="0.2">
      <c r="B999" s="252" t="s">
        <v>2150</v>
      </c>
      <c r="C999" s="250" t="s">
        <v>2148</v>
      </c>
      <c r="D999" s="250" t="s">
        <v>2149</v>
      </c>
      <c r="E999" s="251"/>
      <c r="F999" s="251">
        <v>0</v>
      </c>
      <c r="G999" s="251" t="s">
        <v>3377</v>
      </c>
      <c r="H999" s="251" t="s">
        <v>3591</v>
      </c>
      <c r="I999" s="251" t="s">
        <v>3890</v>
      </c>
      <c r="J999" s="251" t="s">
        <v>3891</v>
      </c>
    </row>
    <row r="1000" spans="2:10" x14ac:dyDescent="0.2">
      <c r="B1000" s="252" t="s">
        <v>2153</v>
      </c>
      <c r="C1000" s="250" t="s">
        <v>2151</v>
      </c>
      <c r="D1000" s="250" t="s">
        <v>2152</v>
      </c>
      <c r="E1000" s="251"/>
      <c r="F1000" s="251">
        <v>0</v>
      </c>
      <c r="G1000" s="251" t="s">
        <v>3370</v>
      </c>
      <c r="H1000" s="251" t="s">
        <v>3591</v>
      </c>
      <c r="I1000" s="251" t="s">
        <v>3890</v>
      </c>
      <c r="J1000" s="251" t="s">
        <v>3891</v>
      </c>
    </row>
    <row r="1001" spans="2:10" x14ac:dyDescent="0.2">
      <c r="B1001" s="252" t="s">
        <v>2156</v>
      </c>
      <c r="C1001" s="250" t="s">
        <v>2154</v>
      </c>
      <c r="D1001" s="250" t="s">
        <v>2155</v>
      </c>
      <c r="E1001" s="251"/>
      <c r="F1001" s="251">
        <v>0</v>
      </c>
      <c r="G1001" s="251" t="s">
        <v>3372</v>
      </c>
      <c r="H1001" s="251" t="s">
        <v>3591</v>
      </c>
      <c r="I1001" s="251" t="s">
        <v>3890</v>
      </c>
      <c r="J1001" s="251" t="s">
        <v>3891</v>
      </c>
    </row>
    <row r="1002" spans="2:10" x14ac:dyDescent="0.2">
      <c r="B1002" s="252" t="s">
        <v>2631</v>
      </c>
      <c r="C1002" s="250" t="s">
        <v>2629</v>
      </c>
      <c r="D1002" s="250" t="s">
        <v>2630</v>
      </c>
      <c r="E1002" s="251">
        <v>8</v>
      </c>
      <c r="F1002" s="251" t="s">
        <v>3767</v>
      </c>
      <c r="G1002" s="251"/>
      <c r="H1002" s="251" t="s">
        <v>3893</v>
      </c>
      <c r="I1002" s="251" t="s">
        <v>3369</v>
      </c>
      <c r="J1002" s="251" t="s">
        <v>3354</v>
      </c>
    </row>
    <row r="1003" spans="2:10" x14ac:dyDescent="0.2">
      <c r="B1003" s="252" t="s">
        <v>2634</v>
      </c>
      <c r="C1003" s="250" t="s">
        <v>2632</v>
      </c>
      <c r="D1003" s="250" t="s">
        <v>2633</v>
      </c>
      <c r="E1003" s="251">
        <v>8</v>
      </c>
      <c r="F1003" s="251" t="s">
        <v>3456</v>
      </c>
      <c r="G1003" s="251"/>
      <c r="H1003" s="251" t="s">
        <v>3894</v>
      </c>
      <c r="I1003" s="251" t="s">
        <v>3369</v>
      </c>
      <c r="J1003" s="251" t="s">
        <v>3354</v>
      </c>
    </row>
    <row r="1004" spans="2:10" x14ac:dyDescent="0.2">
      <c r="B1004" s="252" t="s">
        <v>2637</v>
      </c>
      <c r="C1004" s="250" t="s">
        <v>2635</v>
      </c>
      <c r="D1004" s="250" t="s">
        <v>2636</v>
      </c>
      <c r="E1004" s="251">
        <v>10</v>
      </c>
      <c r="F1004" s="251" t="s">
        <v>3767</v>
      </c>
      <c r="G1004" s="251"/>
      <c r="H1004" s="251" t="s">
        <v>3350</v>
      </c>
      <c r="I1004" s="251" t="s">
        <v>3369</v>
      </c>
      <c r="J1004" s="251" t="s">
        <v>3354</v>
      </c>
    </row>
    <row r="1005" spans="2:10" x14ac:dyDescent="0.2">
      <c r="B1005" s="252" t="s">
        <v>2640</v>
      </c>
      <c r="C1005" s="250" t="s">
        <v>2638</v>
      </c>
      <c r="D1005" s="250" t="s">
        <v>2639</v>
      </c>
      <c r="E1005" s="251">
        <v>10</v>
      </c>
      <c r="F1005" s="251" t="s">
        <v>3456</v>
      </c>
      <c r="G1005" s="251"/>
      <c r="H1005" s="251" t="s">
        <v>3726</v>
      </c>
      <c r="I1005" s="251" t="s">
        <v>3369</v>
      </c>
      <c r="J1005" s="251" t="s">
        <v>3354</v>
      </c>
    </row>
    <row r="1006" spans="2:10" x14ac:dyDescent="0.2">
      <c r="B1006" s="252" t="s">
        <v>2643</v>
      </c>
      <c r="C1006" s="250" t="s">
        <v>2641</v>
      </c>
      <c r="D1006" s="250" t="s">
        <v>2642</v>
      </c>
      <c r="E1006" s="251">
        <v>12</v>
      </c>
      <c r="F1006" s="251" t="s">
        <v>3767</v>
      </c>
      <c r="G1006" s="251"/>
      <c r="H1006" s="251" t="s">
        <v>3727</v>
      </c>
      <c r="I1006" s="251" t="s">
        <v>3369</v>
      </c>
      <c r="J1006" s="251" t="s">
        <v>3354</v>
      </c>
    </row>
    <row r="1007" spans="2:10" x14ac:dyDescent="0.2">
      <c r="B1007" s="252" t="s">
        <v>2646</v>
      </c>
      <c r="C1007" s="250" t="s">
        <v>2644</v>
      </c>
      <c r="D1007" s="250" t="s">
        <v>2645</v>
      </c>
      <c r="E1007" s="251">
        <v>12</v>
      </c>
      <c r="F1007" s="251" t="s">
        <v>3456</v>
      </c>
      <c r="G1007" s="251"/>
      <c r="H1007" s="251" t="s">
        <v>3731</v>
      </c>
      <c r="I1007" s="251" t="s">
        <v>3369</v>
      </c>
      <c r="J1007" s="251" t="s">
        <v>3354</v>
      </c>
    </row>
    <row r="1008" spans="2:10" x14ac:dyDescent="0.2">
      <c r="B1008" s="252" t="s">
        <v>2010</v>
      </c>
      <c r="C1008" s="250" t="s">
        <v>2008</v>
      </c>
      <c r="D1008" s="250" t="s">
        <v>2009</v>
      </c>
      <c r="E1008" s="251"/>
      <c r="F1008" s="251">
        <v>0</v>
      </c>
      <c r="G1008" s="251" t="s">
        <v>3376</v>
      </c>
      <c r="H1008" s="251" t="s">
        <v>3895</v>
      </c>
      <c r="I1008" s="251" t="s">
        <v>3896</v>
      </c>
      <c r="J1008" s="251" t="s">
        <v>3897</v>
      </c>
    </row>
    <row r="1009" spans="2:10" x14ac:dyDescent="0.2">
      <c r="B1009" s="252" t="s">
        <v>2007</v>
      </c>
      <c r="C1009" s="250" t="s">
        <v>2005</v>
      </c>
      <c r="D1009" s="250" t="s">
        <v>2006</v>
      </c>
      <c r="E1009" s="251"/>
      <c r="F1009" s="251">
        <v>0</v>
      </c>
      <c r="G1009" s="251" t="s">
        <v>3393</v>
      </c>
      <c r="H1009" s="251" t="s">
        <v>3895</v>
      </c>
      <c r="I1009" s="251" t="s">
        <v>3896</v>
      </c>
      <c r="J1009" s="251" t="s">
        <v>3897</v>
      </c>
    </row>
    <row r="1010" spans="2:10" x14ac:dyDescent="0.2">
      <c r="B1010" s="252" t="s">
        <v>2004</v>
      </c>
      <c r="C1010" s="250" t="s">
        <v>2002</v>
      </c>
      <c r="D1010" s="250" t="s">
        <v>2003</v>
      </c>
      <c r="E1010" s="251"/>
      <c r="F1010" s="251">
        <v>0</v>
      </c>
      <c r="G1010" s="251" t="s">
        <v>3380</v>
      </c>
      <c r="H1010" s="251" t="s">
        <v>3895</v>
      </c>
      <c r="I1010" s="251" t="s">
        <v>3896</v>
      </c>
      <c r="J1010" s="251" t="s">
        <v>3897</v>
      </c>
    </row>
  </sheetData>
  <mergeCells count="1">
    <mergeCell ref="H1:H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007670a-6017-4a99-a8df-32058b69090c">RXJVTKQEHNNJ-41721583-1242584</_dlc_DocId>
    <_ip_UnifiedCompliancePolicyUIAction xmlns="http://schemas.microsoft.com/sharepoint/v3" xsi:nil="true"/>
    <_dlc_DocIdUrl xmlns="c007670a-6017-4a99-a8df-32058b69090c">
      <Url>https://bealplanet.sharepoint.com/sites/Clients/_layouts/15/DocIdRedir.aspx?ID=RXJVTKQEHNNJ-41721583-1242584</Url>
      <Description>RXJVTKQEHNNJ-41721583-1242584</Description>
    </_dlc_DocIdUrl>
    <_ip_UnifiedCompliancePolicyProperties xmlns="http://schemas.microsoft.com/sharepoint/v3" xsi:nil="true"/>
    <lcf76f155ced4ddcb4097134ff3c332f xmlns="52390b57-cc2e-4f11-b189-87a5fdd1955c">
      <Terms xmlns="http://schemas.microsoft.com/office/infopath/2007/PartnerControls"/>
    </lcf76f155ced4ddcb4097134ff3c332f>
    <TaxCatchAll xmlns="c007670a-6017-4a99-a8df-32058b69090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4899E0478F1F4FABE24EE8FE1F5011" ma:contentTypeVersion="20" ma:contentTypeDescription="Crée un document." ma:contentTypeScope="" ma:versionID="baec25c2796fa7dd91d2796d421cd8d0">
  <xsd:schema xmlns:xsd="http://www.w3.org/2001/XMLSchema" xmlns:xs="http://www.w3.org/2001/XMLSchema" xmlns:p="http://schemas.microsoft.com/office/2006/metadata/properties" xmlns:ns1="http://schemas.microsoft.com/sharepoint/v3" xmlns:ns2="c007670a-6017-4a99-a8df-32058b69090c" xmlns:ns3="52390b57-cc2e-4f11-b189-87a5fdd1955c" targetNamespace="http://schemas.microsoft.com/office/2006/metadata/properties" ma:root="true" ma:fieldsID="f435eb4500ef867c32625b1878d5951e" ns1:_="" ns2:_="" ns3:_="">
    <xsd:import namespace="http://schemas.microsoft.com/sharepoint/v3"/>
    <xsd:import namespace="c007670a-6017-4a99-a8df-32058b69090c"/>
    <xsd:import namespace="52390b57-cc2e-4f11-b189-87a5fdd1955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Propriétés de la stratégie de conformité unifiée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Action d’interface utilisateur de la stratégie de conformité unifié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07670a-6017-4a99-a8df-32058b69090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9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a2cad7cb-16f2-4bdc-8355-759acd70be7e}" ma:internalName="TaxCatchAll" ma:showField="CatchAllData" ma:web="c007670a-6017-4a99-a8df-32058b690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390b57-cc2e-4f11-b189-87a5fdd195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Balises d’images" ma:readOnly="false" ma:fieldId="{5cf76f15-5ced-4ddc-b409-7134ff3c332f}" ma:taxonomyMulti="true" ma:sspId="212b9b3a-482e-4685-adf4-ef0a23bedf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19EC11-6B02-43DE-B3CB-0BDA543B1CF6}">
  <ds:schemaRefs>
    <ds:schemaRef ds:uri="http://schemas.microsoft.com/office/2006/metadata/properties"/>
    <ds:schemaRef ds:uri="http://schemas.microsoft.com/office/infopath/2007/PartnerControls"/>
    <ds:schemaRef ds:uri="c007670a-6017-4a99-a8df-32058b69090c"/>
    <ds:schemaRef ds:uri="http://schemas.microsoft.com/sharepoint/v3"/>
    <ds:schemaRef ds:uri="52390b57-cc2e-4f11-b189-87a5fdd1955c"/>
  </ds:schemaRefs>
</ds:datastoreItem>
</file>

<file path=customXml/itemProps2.xml><?xml version="1.0" encoding="utf-8"?>
<ds:datastoreItem xmlns:ds="http://schemas.openxmlformats.org/officeDocument/2006/customXml" ds:itemID="{912E69FA-BFD8-4D44-9DD8-6426B59679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80EA48-542D-443A-AA11-03E4F111F0F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D5D1EA6-6654-4CB2-A2B0-8274B4E2D6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07670a-6017-4a99-a8df-32058b69090c"/>
    <ds:schemaRef ds:uri="52390b57-cc2e-4f11-b189-87a5fdd195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TARIF PVP</vt:lpstr>
      <vt:lpstr>LONG. SPECIALES-SPECIAL LENGTHS</vt:lpstr>
      <vt:lpstr>BON DE COMMANDE-ORDER FORM</vt:lpstr>
      <vt:lpstr>INFOS</vt:lpstr>
      <vt:lpstr>'TARIF PVP'!Impression_des_titres</vt:lpstr>
      <vt:lpstr>'BON DE COMMANDE-ORDER FORM'!Zone_d_impression</vt:lpstr>
      <vt:lpstr>'TARIF PVP'!Zone_d_impression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Annie Dussuyer</dc:creator>
  <cp:keywords/>
  <dc:description/>
  <cp:lastModifiedBy>Marie Matias</cp:lastModifiedBy>
  <cp:revision/>
  <dcterms:created xsi:type="dcterms:W3CDTF">2025-06-06T09:11:40Z</dcterms:created>
  <dcterms:modified xsi:type="dcterms:W3CDTF">2025-06-24T20:42:37Z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.	;	;	{	}	[@[{0}]]	1036	1036</vt:lpwstr>
  </property>
  <property fmtid="{D5CDD505-2E9C-101B-9397-08002B2CF9AE}" pid="3" name="MediaServiceImageTags">
    <vt:lpwstr/>
  </property>
  <property fmtid="{D5CDD505-2E9C-101B-9397-08002B2CF9AE}" pid="4" name="ContentTypeId">
    <vt:lpwstr>0x0101002C4899E0478F1F4FABE24EE8FE1F5011</vt:lpwstr>
  </property>
  <property fmtid="{D5CDD505-2E9C-101B-9397-08002B2CF9AE}" pid="5" name="_dlc_DocIdItemGuid">
    <vt:lpwstr>bf6b9a92-0db1-4ec9-a1ee-8d8886b6dbce</vt:lpwstr>
  </property>
</Properties>
</file>